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594C9130-B14A-49D6-92B5-069C55797DFA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N3620" i="1" l="1"/>
  <c r="C3620" i="1"/>
  <c r="AH3620" i="1"/>
  <c r="AI3620" i="1"/>
  <c r="AJ3620" i="1"/>
  <c r="HO3620" i="1"/>
  <c r="HP3620" i="1"/>
  <c r="HN3619" i="1"/>
  <c r="C3619" i="1"/>
  <c r="AH3619" i="1"/>
  <c r="AI3619" i="1"/>
  <c r="AJ3619" i="1"/>
  <c r="HO3619" i="1"/>
  <c r="HP3619" i="1"/>
  <c r="HN3618" i="1"/>
  <c r="C3618" i="1"/>
  <c r="AH3618" i="1"/>
  <c r="AI3618" i="1"/>
  <c r="AJ3618" i="1"/>
  <c r="HO3618" i="1"/>
  <c r="HP3618" i="1"/>
  <c r="HP3617" i="1"/>
  <c r="HO3617" i="1"/>
  <c r="HN3617" i="1"/>
  <c r="AJ3617" i="1"/>
  <c r="AI3617" i="1"/>
  <c r="AH3617" i="1"/>
  <c r="C3617" i="1"/>
  <c r="C3616" i="1" l="1"/>
  <c r="AH3616" i="1"/>
  <c r="AI3616" i="1"/>
  <c r="AJ3616" i="1"/>
  <c r="HO3616" i="1"/>
  <c r="HP3616" i="1"/>
  <c r="HN3616" i="1"/>
  <c r="HP3615" i="1"/>
  <c r="HO3615" i="1"/>
  <c r="HN3615" i="1"/>
  <c r="AJ3615" i="1"/>
  <c r="AI3615" i="1"/>
  <c r="AH3615" i="1"/>
  <c r="C3615" i="1"/>
  <c r="HN3614" i="1"/>
  <c r="C3614" i="1"/>
  <c r="AH3614" i="1"/>
  <c r="AI3614" i="1"/>
  <c r="AJ3614" i="1"/>
  <c r="HO3614" i="1"/>
  <c r="HP3614" i="1"/>
  <c r="HN3613" i="1"/>
  <c r="C3613" i="1"/>
  <c r="AH3613" i="1"/>
  <c r="AI3613" i="1"/>
  <c r="AJ3613" i="1"/>
  <c r="HO3613" i="1"/>
  <c r="HP3613" i="1"/>
  <c r="HN3612" i="1"/>
  <c r="C3612" i="1" l="1"/>
  <c r="AH3612" i="1"/>
  <c r="AI3612" i="1"/>
  <c r="AJ3612" i="1"/>
  <c r="HO3612" i="1"/>
  <c r="HP3612" i="1"/>
  <c r="HN3611" i="1" l="1"/>
  <c r="C3611" i="1"/>
  <c r="AH3611" i="1"/>
  <c r="AI3611" i="1"/>
  <c r="AJ3611" i="1"/>
  <c r="HO3611" i="1"/>
  <c r="HP3611" i="1"/>
  <c r="HN3610" i="1"/>
  <c r="C3610" i="1"/>
  <c r="AH3610" i="1"/>
  <c r="AI3610" i="1"/>
  <c r="AJ3610" i="1"/>
  <c r="HO3610" i="1"/>
  <c r="HP3610" i="1"/>
  <c r="HN3609" i="1"/>
  <c r="C3609" i="1"/>
  <c r="AH3609" i="1"/>
  <c r="AI3609" i="1"/>
  <c r="AJ3609" i="1"/>
  <c r="HO3609" i="1"/>
  <c r="HP3609" i="1"/>
  <c r="HN3608" i="1"/>
  <c r="C3608" i="1"/>
  <c r="AH3608" i="1"/>
  <c r="AI3608" i="1"/>
  <c r="AJ3608" i="1"/>
  <c r="HO3608" i="1"/>
  <c r="HP3608" i="1"/>
  <c r="HN3607" i="1"/>
  <c r="C3607" i="1"/>
  <c r="AH3607" i="1"/>
  <c r="AI3607" i="1"/>
  <c r="AJ3607" i="1"/>
  <c r="HO3607" i="1"/>
  <c r="HP3607" i="1"/>
  <c r="HN269" i="1" l="1"/>
  <c r="HN3606" i="1"/>
  <c r="HO2598" i="1"/>
  <c r="HO2599" i="1"/>
  <c r="HO2600" i="1"/>
  <c r="HO2601" i="1"/>
  <c r="HO2602" i="1"/>
  <c r="HO2603" i="1"/>
  <c r="HO2604" i="1"/>
  <c r="HO2605" i="1"/>
  <c r="HO2606" i="1"/>
  <c r="HO2607" i="1"/>
  <c r="HO2608" i="1"/>
  <c r="HO2609" i="1"/>
  <c r="HO2610" i="1"/>
  <c r="HO2611" i="1"/>
  <c r="HO2612" i="1"/>
  <c r="HO2613" i="1"/>
  <c r="HO2614" i="1"/>
  <c r="HO2615" i="1"/>
  <c r="HO2616" i="1"/>
  <c r="HO2617" i="1"/>
  <c r="HO2618" i="1"/>
  <c r="HO2619" i="1"/>
  <c r="HO2620" i="1"/>
  <c r="HO2621" i="1"/>
  <c r="HO2622" i="1"/>
  <c r="HO2623" i="1"/>
  <c r="HO2624" i="1"/>
  <c r="HO2625" i="1"/>
  <c r="HO2626" i="1"/>
  <c r="HO2627" i="1"/>
  <c r="HO2628" i="1"/>
  <c r="HO2629" i="1"/>
  <c r="HO2630" i="1"/>
  <c r="HO2631" i="1"/>
  <c r="HO2632" i="1"/>
  <c r="HO2633" i="1"/>
  <c r="HO2634" i="1"/>
  <c r="HO2635" i="1"/>
  <c r="HO2636" i="1"/>
  <c r="HO2637" i="1"/>
  <c r="HO2638" i="1"/>
  <c r="HO2639" i="1"/>
  <c r="HO2640" i="1"/>
  <c r="HO2641" i="1"/>
  <c r="HO2642" i="1"/>
  <c r="HO2643" i="1"/>
  <c r="HO2644" i="1"/>
  <c r="HO2645" i="1"/>
  <c r="HO2646" i="1"/>
  <c r="HO2647" i="1"/>
  <c r="HO2648" i="1"/>
  <c r="HO2649" i="1"/>
  <c r="HO2650" i="1"/>
  <c r="HO2651" i="1"/>
  <c r="HO2652" i="1"/>
  <c r="HO2653" i="1"/>
  <c r="HO2654" i="1"/>
  <c r="HO2655" i="1"/>
  <c r="HO2656" i="1"/>
  <c r="HO2657" i="1"/>
  <c r="HO2658" i="1"/>
  <c r="HO2659" i="1"/>
  <c r="HO2660" i="1"/>
  <c r="HO2661" i="1"/>
  <c r="HO2662" i="1"/>
  <c r="HO2663" i="1"/>
  <c r="HO2664" i="1"/>
  <c r="HO2665" i="1"/>
  <c r="HO2666" i="1"/>
  <c r="HO2667" i="1"/>
  <c r="HO2668" i="1"/>
  <c r="HO2669" i="1"/>
  <c r="HO2670" i="1"/>
  <c r="HO2671" i="1"/>
  <c r="HO2672" i="1"/>
  <c r="HO2673" i="1"/>
  <c r="HO2674" i="1"/>
  <c r="HO2675" i="1"/>
  <c r="HO2676" i="1"/>
  <c r="HO2677" i="1"/>
  <c r="HO2678" i="1"/>
  <c r="HO2679" i="1"/>
  <c r="HO2680" i="1"/>
  <c r="HO2681" i="1"/>
  <c r="HO2682" i="1"/>
  <c r="HO2683" i="1"/>
  <c r="HO2684" i="1"/>
  <c r="HO2685" i="1"/>
  <c r="HO2686" i="1"/>
  <c r="HO2687" i="1"/>
  <c r="HO2688" i="1"/>
  <c r="HO2689" i="1"/>
  <c r="HO2690" i="1"/>
  <c r="HO2691" i="1"/>
  <c r="HO2692" i="1"/>
  <c r="HO2693" i="1"/>
  <c r="HO2694" i="1"/>
  <c r="HO2695" i="1"/>
  <c r="HO2696" i="1"/>
  <c r="HO2697" i="1"/>
  <c r="HO2698" i="1"/>
  <c r="HO2699" i="1"/>
  <c r="HO2700" i="1"/>
  <c r="HO2701" i="1"/>
  <c r="HO2702" i="1"/>
  <c r="HO2703" i="1"/>
  <c r="HO2704" i="1"/>
  <c r="HO2705" i="1"/>
  <c r="HO2706" i="1"/>
  <c r="HO2707" i="1"/>
  <c r="HO2708" i="1"/>
  <c r="HO2709" i="1"/>
  <c r="HO2710" i="1"/>
  <c r="HO2711" i="1"/>
  <c r="HO2712" i="1"/>
  <c r="HO2713" i="1"/>
  <c r="HO2714" i="1"/>
  <c r="HO2715" i="1"/>
  <c r="HO2716" i="1"/>
  <c r="HO2717" i="1"/>
  <c r="HO2718" i="1"/>
  <c r="HO2719" i="1"/>
  <c r="HO2720" i="1"/>
  <c r="HO2721" i="1"/>
  <c r="HO2722" i="1"/>
  <c r="HO2723" i="1"/>
  <c r="HO2724" i="1"/>
  <c r="HO2725" i="1"/>
  <c r="HO2726" i="1"/>
  <c r="HO2727" i="1"/>
  <c r="HO2728" i="1"/>
  <c r="HO2729" i="1"/>
  <c r="HO2730" i="1"/>
  <c r="HO2731" i="1"/>
  <c r="HO2732" i="1"/>
  <c r="HO2733" i="1"/>
  <c r="HO2734" i="1"/>
  <c r="HO2735" i="1"/>
  <c r="HO2736" i="1"/>
  <c r="HO2737" i="1"/>
  <c r="HO2738" i="1"/>
  <c r="HO2739" i="1"/>
  <c r="HO2740" i="1"/>
  <c r="HO2741" i="1"/>
  <c r="HO2742" i="1"/>
  <c r="HO2743" i="1"/>
  <c r="HO2744" i="1"/>
  <c r="HO2745" i="1"/>
  <c r="HO2746" i="1"/>
  <c r="HO2747" i="1"/>
  <c r="HO2748" i="1"/>
  <c r="HO2749" i="1"/>
  <c r="HO2750" i="1"/>
  <c r="HO2751" i="1"/>
  <c r="HO2752" i="1"/>
  <c r="HO2753" i="1"/>
  <c r="HO2754" i="1"/>
  <c r="HO2755" i="1"/>
  <c r="HO2756" i="1"/>
  <c r="HO2757" i="1"/>
  <c r="HO2758" i="1"/>
  <c r="HO2759" i="1"/>
  <c r="HO2760" i="1"/>
  <c r="HO2761" i="1"/>
  <c r="HO2762" i="1"/>
  <c r="HO2763" i="1"/>
  <c r="HO2764" i="1"/>
  <c r="HO2765" i="1"/>
  <c r="HO2766" i="1"/>
  <c r="HO2767" i="1"/>
  <c r="HO2768" i="1"/>
  <c r="HO2769" i="1"/>
  <c r="HO2770" i="1"/>
  <c r="HO2771" i="1"/>
  <c r="HO2772" i="1"/>
  <c r="HO2773" i="1"/>
  <c r="HO2774" i="1"/>
  <c r="HO2775" i="1"/>
  <c r="HO2776" i="1"/>
  <c r="HO2777" i="1"/>
  <c r="HO2778" i="1"/>
  <c r="HO2779" i="1"/>
  <c r="HO2780" i="1"/>
  <c r="HO2781" i="1"/>
  <c r="HO2782" i="1"/>
  <c r="HO2783" i="1"/>
  <c r="HO2784" i="1"/>
  <c r="HO2785" i="1"/>
  <c r="HO2786" i="1"/>
  <c r="HO2787" i="1"/>
  <c r="HO2788" i="1"/>
  <c r="HO2789" i="1"/>
  <c r="HO2790" i="1"/>
  <c r="HO2791" i="1"/>
  <c r="HO2792" i="1"/>
  <c r="HO2793" i="1"/>
  <c r="HO2794" i="1"/>
  <c r="HO2795" i="1"/>
  <c r="HO2796" i="1"/>
  <c r="HO2797" i="1"/>
  <c r="HO2798" i="1"/>
  <c r="HO2799" i="1"/>
  <c r="HO2800" i="1"/>
  <c r="HO2801" i="1"/>
  <c r="HO2802" i="1"/>
  <c r="HO2803" i="1"/>
  <c r="HO2804" i="1"/>
  <c r="HO2805" i="1"/>
  <c r="HO2806" i="1"/>
  <c r="HO2807" i="1"/>
  <c r="HO2808" i="1"/>
  <c r="HO2809" i="1"/>
  <c r="HO2810" i="1"/>
  <c r="HO2811" i="1"/>
  <c r="HO2812" i="1"/>
  <c r="HO2813" i="1"/>
  <c r="HO2814" i="1"/>
  <c r="HO2815" i="1"/>
  <c r="HO2816" i="1"/>
  <c r="HO2817" i="1"/>
  <c r="HO2818" i="1"/>
  <c r="HO2819" i="1"/>
  <c r="HO2820" i="1"/>
  <c r="HO2821" i="1"/>
  <c r="HO2822" i="1"/>
  <c r="HO2823" i="1"/>
  <c r="HO2824" i="1"/>
  <c r="HO2825" i="1"/>
  <c r="HO2826" i="1"/>
  <c r="HO2827" i="1"/>
  <c r="HO2828" i="1"/>
  <c r="HO2829" i="1"/>
  <c r="HO2830" i="1"/>
  <c r="HO2831" i="1"/>
  <c r="HO2832" i="1"/>
  <c r="HO2833" i="1"/>
  <c r="HO2834" i="1"/>
  <c r="HO2835" i="1"/>
  <c r="HO2836" i="1"/>
  <c r="HO2837" i="1"/>
  <c r="HO2838" i="1"/>
  <c r="HO2839" i="1"/>
  <c r="HO2840" i="1"/>
  <c r="HO2841" i="1"/>
  <c r="HO2842" i="1"/>
  <c r="HO2843" i="1"/>
  <c r="HO2844" i="1"/>
  <c r="HO2845" i="1"/>
  <c r="HO2846" i="1"/>
  <c r="HO2847" i="1"/>
  <c r="HO2848" i="1"/>
  <c r="HO2849" i="1"/>
  <c r="HO2850" i="1"/>
  <c r="HO2851" i="1"/>
  <c r="HO2852" i="1"/>
  <c r="HO2853" i="1"/>
  <c r="HO2854" i="1"/>
  <c r="HO2855" i="1"/>
  <c r="HO2856" i="1"/>
  <c r="HO2597" i="1"/>
  <c r="HO2858" i="1"/>
  <c r="HO2859" i="1"/>
  <c r="HO2860" i="1"/>
  <c r="HO2861" i="1"/>
  <c r="HO2862" i="1"/>
  <c r="HO2863" i="1"/>
  <c r="HO2864" i="1"/>
  <c r="HO2865" i="1"/>
  <c r="HO2866" i="1"/>
  <c r="HO2867" i="1"/>
  <c r="HO2868" i="1"/>
  <c r="HO2869" i="1"/>
  <c r="HO2870" i="1"/>
  <c r="HO2871" i="1"/>
  <c r="HO2872" i="1"/>
  <c r="HO2873" i="1"/>
  <c r="HO2874" i="1"/>
  <c r="HO2875" i="1"/>
  <c r="HO2876" i="1"/>
  <c r="HO2877" i="1"/>
  <c r="HO2878" i="1"/>
  <c r="HO2879" i="1"/>
  <c r="HO2880" i="1"/>
  <c r="HO2881" i="1"/>
  <c r="HO2882" i="1"/>
  <c r="HO2883" i="1"/>
  <c r="HO2884" i="1"/>
  <c r="HO2885" i="1"/>
  <c r="HO2886" i="1"/>
  <c r="HO2887" i="1"/>
  <c r="HO2888" i="1"/>
  <c r="HO2889" i="1"/>
  <c r="HO2890" i="1"/>
  <c r="HO2891" i="1"/>
  <c r="HO2892" i="1"/>
  <c r="HO2893" i="1"/>
  <c r="HO2894" i="1"/>
  <c r="HO2895" i="1"/>
  <c r="HO2896" i="1"/>
  <c r="HO2897" i="1"/>
  <c r="HO2898" i="1"/>
  <c r="HO2899" i="1"/>
  <c r="HO2900" i="1"/>
  <c r="HO2901" i="1"/>
  <c r="HO2902" i="1"/>
  <c r="HO2903" i="1"/>
  <c r="HO2904" i="1"/>
  <c r="HO2905" i="1"/>
  <c r="HO2906" i="1"/>
  <c r="HO2907" i="1"/>
  <c r="HO2908" i="1"/>
  <c r="HO2909" i="1"/>
  <c r="HO2910" i="1"/>
  <c r="HO2911" i="1"/>
  <c r="HO2912" i="1"/>
  <c r="HO2913" i="1"/>
  <c r="HO2914" i="1"/>
  <c r="HO2915" i="1"/>
  <c r="HO2916" i="1"/>
  <c r="HO2917" i="1"/>
  <c r="HO2918" i="1"/>
  <c r="HO2919" i="1"/>
  <c r="HO2920" i="1"/>
  <c r="HO2921" i="1"/>
  <c r="HO2922" i="1"/>
  <c r="HO2923" i="1"/>
  <c r="HO2924" i="1"/>
  <c r="HO2925" i="1"/>
  <c r="HO2926" i="1"/>
  <c r="HO2927" i="1"/>
  <c r="HO2928" i="1"/>
  <c r="HO2929" i="1"/>
  <c r="HO2930" i="1"/>
  <c r="HO2931" i="1"/>
  <c r="HO2932" i="1"/>
  <c r="HO2933" i="1"/>
  <c r="HO2934" i="1"/>
  <c r="HO2935" i="1"/>
  <c r="HO2936" i="1"/>
  <c r="HO2937" i="1"/>
  <c r="HO2938" i="1"/>
  <c r="HO2939" i="1"/>
  <c r="HO2940" i="1"/>
  <c r="HO2941" i="1"/>
  <c r="HO2942" i="1"/>
  <c r="HO2943" i="1"/>
  <c r="HO2944" i="1"/>
  <c r="HO2945" i="1"/>
  <c r="HO2946" i="1"/>
  <c r="HO2947" i="1"/>
  <c r="HO2948" i="1"/>
  <c r="HO2949" i="1"/>
  <c r="HO2950" i="1"/>
  <c r="HO2951" i="1"/>
  <c r="HO2952" i="1"/>
  <c r="HO2953" i="1"/>
  <c r="HO2954" i="1"/>
  <c r="HO2955" i="1"/>
  <c r="HO2956" i="1"/>
  <c r="HO2957" i="1"/>
  <c r="HO2958" i="1"/>
  <c r="HO2959" i="1"/>
  <c r="HO2960" i="1"/>
  <c r="HO2961" i="1"/>
  <c r="HO2962" i="1"/>
  <c r="HO2963" i="1"/>
  <c r="HO2964" i="1"/>
  <c r="HO2965" i="1"/>
  <c r="HO2966" i="1"/>
  <c r="HO2967" i="1"/>
  <c r="HO2968" i="1"/>
  <c r="HO2969" i="1"/>
  <c r="HO2970" i="1"/>
  <c r="HO2971" i="1"/>
  <c r="HO2972" i="1"/>
  <c r="HO2973" i="1"/>
  <c r="HO2974" i="1"/>
  <c r="HO2975" i="1"/>
  <c r="HO2976" i="1"/>
  <c r="HO2977" i="1"/>
  <c r="HO2978" i="1"/>
  <c r="HO2979" i="1"/>
  <c r="HO2980" i="1"/>
  <c r="HO2981" i="1"/>
  <c r="HO2982" i="1"/>
  <c r="HO2983" i="1"/>
  <c r="HO2984" i="1"/>
  <c r="HO2985" i="1"/>
  <c r="HO2986" i="1"/>
  <c r="HO2987" i="1"/>
  <c r="HO2988" i="1"/>
  <c r="HO2989" i="1"/>
  <c r="HO2990" i="1"/>
  <c r="HO2991" i="1"/>
  <c r="HO2992" i="1"/>
  <c r="HO2993" i="1"/>
  <c r="HO2994" i="1"/>
  <c r="HO2995" i="1"/>
  <c r="HO2996" i="1"/>
  <c r="HO2997" i="1"/>
  <c r="HO2998" i="1"/>
  <c r="HO2999" i="1"/>
  <c r="HO3000" i="1"/>
  <c r="HO3001" i="1"/>
  <c r="HO3002" i="1"/>
  <c r="HO3003" i="1"/>
  <c r="HO3004" i="1"/>
  <c r="HO3005" i="1"/>
  <c r="HO3006" i="1"/>
  <c r="HO3007" i="1"/>
  <c r="HO3008" i="1"/>
  <c r="HO3009" i="1"/>
  <c r="HO3010" i="1"/>
  <c r="HO3011" i="1"/>
  <c r="HO3012" i="1"/>
  <c r="HO3013" i="1"/>
  <c r="HO3014" i="1"/>
  <c r="HO3015" i="1"/>
  <c r="HO3016" i="1"/>
  <c r="HO3017" i="1"/>
  <c r="HO3018" i="1"/>
  <c r="HO3019" i="1"/>
  <c r="HO3020" i="1"/>
  <c r="HO3021" i="1"/>
  <c r="HO3022" i="1"/>
  <c r="HO3023" i="1"/>
  <c r="HO3024" i="1"/>
  <c r="HO3025" i="1"/>
  <c r="HO3026" i="1"/>
  <c r="HO3027" i="1"/>
  <c r="HO3028" i="1"/>
  <c r="HO3029" i="1"/>
  <c r="HO3030" i="1"/>
  <c r="HO3031" i="1"/>
  <c r="HO3032" i="1"/>
  <c r="HO3033" i="1"/>
  <c r="HO3034" i="1"/>
  <c r="HO3035" i="1"/>
  <c r="HO3036" i="1"/>
  <c r="HO3037" i="1"/>
  <c r="HO3038" i="1"/>
  <c r="HO3039" i="1"/>
  <c r="HO3040" i="1"/>
  <c r="HO3041" i="1"/>
  <c r="HO3042" i="1"/>
  <c r="HO3043" i="1"/>
  <c r="HO3044" i="1"/>
  <c r="HO3045" i="1"/>
  <c r="HO3046" i="1"/>
  <c r="HO3047" i="1"/>
  <c r="HO3048" i="1"/>
  <c r="HO3049" i="1"/>
  <c r="HO3050" i="1"/>
  <c r="HO3051" i="1"/>
  <c r="HO3052" i="1"/>
  <c r="HO3053" i="1"/>
  <c r="HO3054" i="1"/>
  <c r="HO3055" i="1"/>
  <c r="HO3056" i="1"/>
  <c r="HO3057" i="1"/>
  <c r="HO3058" i="1"/>
  <c r="HO3059" i="1"/>
  <c r="HO3060" i="1"/>
  <c r="HO3061" i="1"/>
  <c r="HO3062" i="1"/>
  <c r="HO3063" i="1"/>
  <c r="HO3064" i="1"/>
  <c r="HO3065" i="1"/>
  <c r="HO3066" i="1"/>
  <c r="HO3067" i="1"/>
  <c r="HO3068" i="1"/>
  <c r="HO3069" i="1"/>
  <c r="HO3070" i="1"/>
  <c r="HO3071" i="1"/>
  <c r="HO3072" i="1"/>
  <c r="HO3073" i="1"/>
  <c r="HO3074" i="1"/>
  <c r="HO3075" i="1"/>
  <c r="HO3076" i="1"/>
  <c r="HO3077" i="1"/>
  <c r="HO3078" i="1"/>
  <c r="HO3079" i="1"/>
  <c r="HO3080" i="1"/>
  <c r="HO3081" i="1"/>
  <c r="HO3082" i="1"/>
  <c r="HO3083" i="1"/>
  <c r="HO3084" i="1"/>
  <c r="HO3085" i="1"/>
  <c r="HO3086" i="1"/>
  <c r="HO3087" i="1"/>
  <c r="HO3088" i="1"/>
  <c r="HO3089" i="1"/>
  <c r="HO3090" i="1"/>
  <c r="HO3091" i="1"/>
  <c r="HO3092" i="1"/>
  <c r="HO3093" i="1"/>
  <c r="HO3094" i="1"/>
  <c r="HO3095" i="1"/>
  <c r="HO3096" i="1"/>
  <c r="HO3097" i="1"/>
  <c r="HO3098" i="1"/>
  <c r="HO3099" i="1"/>
  <c r="HO3100" i="1"/>
  <c r="HO3101" i="1"/>
  <c r="HO3102" i="1"/>
  <c r="HO3103" i="1"/>
  <c r="HO3104" i="1"/>
  <c r="HO3105" i="1"/>
  <c r="HO3106" i="1"/>
  <c r="HO3107" i="1"/>
  <c r="HO3108" i="1"/>
  <c r="HO3109" i="1"/>
  <c r="HO3110" i="1"/>
  <c r="HO3111" i="1"/>
  <c r="HO3112" i="1"/>
  <c r="HO3113" i="1"/>
  <c r="HO3114" i="1"/>
  <c r="HO3115" i="1"/>
  <c r="HO3116" i="1"/>
  <c r="HO3117" i="1"/>
  <c r="HO2857" i="1"/>
  <c r="HO3119" i="1"/>
  <c r="HO3120" i="1"/>
  <c r="HO3121" i="1"/>
  <c r="HO3122" i="1"/>
  <c r="HO3123" i="1"/>
  <c r="HO3124" i="1"/>
  <c r="HO3125" i="1"/>
  <c r="HO3126" i="1"/>
  <c r="HO3127" i="1"/>
  <c r="HO3128" i="1"/>
  <c r="HO3129" i="1"/>
  <c r="HO3130" i="1"/>
  <c r="HO3131" i="1"/>
  <c r="HO3132" i="1"/>
  <c r="HO3133" i="1"/>
  <c r="HO3134" i="1"/>
  <c r="HO3135" i="1"/>
  <c r="HO3136" i="1"/>
  <c r="HO3137" i="1"/>
  <c r="HO3138" i="1"/>
  <c r="HO3139" i="1"/>
  <c r="HO3140" i="1"/>
  <c r="HO3141" i="1"/>
  <c r="HO3142" i="1"/>
  <c r="HO3143" i="1"/>
  <c r="HO3144" i="1"/>
  <c r="HO3145" i="1"/>
  <c r="HO3146" i="1"/>
  <c r="HO3147" i="1"/>
  <c r="HO3148" i="1"/>
  <c r="HO3149" i="1"/>
  <c r="HO3150" i="1"/>
  <c r="HO3151" i="1"/>
  <c r="HO3152" i="1"/>
  <c r="HO3153" i="1"/>
  <c r="HO3154" i="1"/>
  <c r="HO3155" i="1"/>
  <c r="HO3156" i="1"/>
  <c r="HO3157" i="1"/>
  <c r="HO3158" i="1"/>
  <c r="HO3159" i="1"/>
  <c r="HO3160" i="1"/>
  <c r="HO3161" i="1"/>
  <c r="HO3162" i="1"/>
  <c r="HO3163" i="1"/>
  <c r="HO3164" i="1"/>
  <c r="HO3165" i="1"/>
  <c r="HO3166" i="1"/>
  <c r="HO3167" i="1"/>
  <c r="HO3168" i="1"/>
  <c r="HO3169" i="1"/>
  <c r="HO3170" i="1"/>
  <c r="HO3171" i="1"/>
  <c r="HO3172" i="1"/>
  <c r="HO3173" i="1"/>
  <c r="HO3174" i="1"/>
  <c r="HO3175" i="1"/>
  <c r="HO3176" i="1"/>
  <c r="HO3177" i="1"/>
  <c r="HO3178" i="1"/>
  <c r="HO3179" i="1"/>
  <c r="HO3180" i="1"/>
  <c r="HO3181" i="1"/>
  <c r="HO3182" i="1"/>
  <c r="HO3183" i="1"/>
  <c r="HO3184" i="1"/>
  <c r="HO3185" i="1"/>
  <c r="HO3186" i="1"/>
  <c r="HO3187" i="1"/>
  <c r="HO3188" i="1"/>
  <c r="HO3189" i="1"/>
  <c r="HO3190" i="1"/>
  <c r="HO3191" i="1"/>
  <c r="HO3192" i="1"/>
  <c r="HO3193" i="1"/>
  <c r="HO3194" i="1"/>
  <c r="HO3195" i="1"/>
  <c r="HO3196" i="1"/>
  <c r="HO3197" i="1"/>
  <c r="HO3198" i="1"/>
  <c r="HO3199" i="1"/>
  <c r="HO3200" i="1"/>
  <c r="HO3201" i="1"/>
  <c r="HO3202" i="1"/>
  <c r="HO3203" i="1"/>
  <c r="HO3204" i="1"/>
  <c r="HO3205" i="1"/>
  <c r="HO3206" i="1"/>
  <c r="HO3207" i="1"/>
  <c r="HO3208" i="1"/>
  <c r="HO3209" i="1"/>
  <c r="HO3210" i="1"/>
  <c r="HO3211" i="1"/>
  <c r="HO3212" i="1"/>
  <c r="HO3213" i="1"/>
  <c r="HO3214" i="1"/>
  <c r="HO3215" i="1"/>
  <c r="HO3216" i="1"/>
  <c r="HO3217" i="1"/>
  <c r="HO3218" i="1"/>
  <c r="HO3219" i="1"/>
  <c r="HO3220" i="1"/>
  <c r="HO3221" i="1"/>
  <c r="HO3222" i="1"/>
  <c r="HO3223" i="1"/>
  <c r="HO3224" i="1"/>
  <c r="HO3225" i="1"/>
  <c r="HO3226" i="1"/>
  <c r="HO3227" i="1"/>
  <c r="HO3228" i="1"/>
  <c r="HO3229" i="1"/>
  <c r="HO3230" i="1"/>
  <c r="HO3231" i="1"/>
  <c r="HO3232" i="1"/>
  <c r="HO3233" i="1"/>
  <c r="HO3234" i="1"/>
  <c r="HO3235" i="1"/>
  <c r="HO3236" i="1"/>
  <c r="HO3237" i="1"/>
  <c r="HO3238" i="1"/>
  <c r="HO3239" i="1"/>
  <c r="HO3240" i="1"/>
  <c r="HO3241" i="1"/>
  <c r="HO3242" i="1"/>
  <c r="HO3243" i="1"/>
  <c r="HO3244" i="1"/>
  <c r="HO3245" i="1"/>
  <c r="HO3246" i="1"/>
  <c r="HO3247" i="1"/>
  <c r="HO3248" i="1"/>
  <c r="HO3249" i="1"/>
  <c r="HO3250" i="1"/>
  <c r="HO3251" i="1"/>
  <c r="HO3252" i="1"/>
  <c r="HO3253" i="1"/>
  <c r="HO3254" i="1"/>
  <c r="HO3255" i="1"/>
  <c r="HO3256" i="1"/>
  <c r="HO3257" i="1"/>
  <c r="HO3258" i="1"/>
  <c r="HO3259" i="1"/>
  <c r="HO3260" i="1"/>
  <c r="HO3261" i="1"/>
  <c r="HO3262" i="1"/>
  <c r="HO3263" i="1"/>
  <c r="HO3264" i="1"/>
  <c r="HO3265" i="1"/>
  <c r="HO3266" i="1"/>
  <c r="HO3267" i="1"/>
  <c r="HO3268" i="1"/>
  <c r="HO3269" i="1"/>
  <c r="HO3270" i="1"/>
  <c r="HO3271" i="1"/>
  <c r="HO3272" i="1"/>
  <c r="HO3273" i="1"/>
  <c r="HO3274" i="1"/>
  <c r="HO3275" i="1"/>
  <c r="HO3276" i="1"/>
  <c r="HO3277" i="1"/>
  <c r="HO3278" i="1"/>
  <c r="HO3279" i="1"/>
  <c r="HO3280" i="1"/>
  <c r="HO3281" i="1"/>
  <c r="HO3282" i="1"/>
  <c r="HO3283" i="1"/>
  <c r="HO3284" i="1"/>
  <c r="HO3285" i="1"/>
  <c r="HO3286" i="1"/>
  <c r="HO3287" i="1"/>
  <c r="HO3288" i="1"/>
  <c r="HO3289" i="1"/>
  <c r="HO3290" i="1"/>
  <c r="HO3291" i="1"/>
  <c r="HO3292" i="1"/>
  <c r="HO3293" i="1"/>
  <c r="HO3294" i="1"/>
  <c r="HO3295" i="1"/>
  <c r="HO3296" i="1"/>
  <c r="HO3297" i="1"/>
  <c r="HO3298" i="1"/>
  <c r="HO3299" i="1"/>
  <c r="HO3300" i="1"/>
  <c r="HO3301" i="1"/>
  <c r="HO3302" i="1"/>
  <c r="HO3303" i="1"/>
  <c r="HO3304" i="1"/>
  <c r="HO3305" i="1"/>
  <c r="HO3306" i="1"/>
  <c r="HO3307" i="1"/>
  <c r="HO3308" i="1"/>
  <c r="HO3309" i="1"/>
  <c r="HO3310" i="1"/>
  <c r="HO3311" i="1"/>
  <c r="HO3312" i="1"/>
  <c r="HO3313" i="1"/>
  <c r="HO3314" i="1"/>
  <c r="HO3315" i="1"/>
  <c r="HO3316" i="1"/>
  <c r="HO3317" i="1"/>
  <c r="HO3318" i="1"/>
  <c r="HO3319" i="1"/>
  <c r="HO3320" i="1"/>
  <c r="HO3321" i="1"/>
  <c r="HO3322" i="1"/>
  <c r="HO3323" i="1"/>
  <c r="HO3324" i="1"/>
  <c r="HO3325" i="1"/>
  <c r="HO3326" i="1"/>
  <c r="HO3327" i="1"/>
  <c r="HO3328" i="1"/>
  <c r="HO3329" i="1"/>
  <c r="HO3330" i="1"/>
  <c r="HO3331" i="1"/>
  <c r="HO3332" i="1"/>
  <c r="HO3333" i="1"/>
  <c r="HO3334" i="1"/>
  <c r="HO3335" i="1"/>
  <c r="HO3336" i="1"/>
  <c r="HO3337" i="1"/>
  <c r="HO3338" i="1"/>
  <c r="HO3339" i="1"/>
  <c r="HO3340" i="1"/>
  <c r="HO3341" i="1"/>
  <c r="HO3342" i="1"/>
  <c r="HO3343" i="1"/>
  <c r="HO3344" i="1"/>
  <c r="HO3345" i="1"/>
  <c r="HO3346" i="1"/>
  <c r="HO3347" i="1"/>
  <c r="HO3348" i="1"/>
  <c r="HO3349" i="1"/>
  <c r="HO3350" i="1"/>
  <c r="HO3351" i="1"/>
  <c r="HO3352" i="1"/>
  <c r="HO3353" i="1"/>
  <c r="HO3354" i="1"/>
  <c r="HO3355" i="1"/>
  <c r="HO3356" i="1"/>
  <c r="HO3357" i="1"/>
  <c r="HO3358" i="1"/>
  <c r="HO3359" i="1"/>
  <c r="HO3360" i="1"/>
  <c r="HO3361" i="1"/>
  <c r="HO3362" i="1"/>
  <c r="HO3363" i="1"/>
  <c r="HO3364" i="1"/>
  <c r="HO3365" i="1"/>
  <c r="HO3366" i="1"/>
  <c r="HO3367" i="1"/>
  <c r="HO3368" i="1"/>
  <c r="HO3369" i="1"/>
  <c r="HO3370" i="1"/>
  <c r="HO3371" i="1"/>
  <c r="HO3372" i="1"/>
  <c r="HO3373" i="1"/>
  <c r="HO3374" i="1"/>
  <c r="HO3375" i="1"/>
  <c r="HO3376" i="1"/>
  <c r="HO3118" i="1"/>
  <c r="HO3378" i="1"/>
  <c r="HO3379" i="1"/>
  <c r="HO3380" i="1"/>
  <c r="HO3381" i="1"/>
  <c r="HO3382" i="1"/>
  <c r="HO3383" i="1"/>
  <c r="HO3384" i="1"/>
  <c r="HO3385" i="1"/>
  <c r="HO3386" i="1"/>
  <c r="HO3387" i="1"/>
  <c r="HO3388" i="1"/>
  <c r="HO3389" i="1"/>
  <c r="HO3390" i="1"/>
  <c r="HO3391" i="1"/>
  <c r="HO3392" i="1"/>
  <c r="HO3393" i="1"/>
  <c r="HO3394" i="1"/>
  <c r="HO3395" i="1"/>
  <c r="HO3396" i="1"/>
  <c r="HO3397" i="1"/>
  <c r="HO3398" i="1"/>
  <c r="HO3399" i="1"/>
  <c r="HO3400" i="1"/>
  <c r="HO3401" i="1"/>
  <c r="HO3402" i="1"/>
  <c r="HO3403" i="1"/>
  <c r="HO3404" i="1"/>
  <c r="HO3405" i="1"/>
  <c r="HO3406" i="1"/>
  <c r="HO3407" i="1"/>
  <c r="HO3408" i="1"/>
  <c r="HO3409" i="1"/>
  <c r="HO3410" i="1"/>
  <c r="HO3411" i="1"/>
  <c r="HO3412" i="1"/>
  <c r="HO3413" i="1"/>
  <c r="HO3414" i="1"/>
  <c r="HO3415" i="1"/>
  <c r="HO3416" i="1"/>
  <c r="HO3417" i="1"/>
  <c r="HO3418" i="1"/>
  <c r="HO3419" i="1"/>
  <c r="HO3420" i="1"/>
  <c r="HO3421" i="1"/>
  <c r="HO3422" i="1"/>
  <c r="HO3423" i="1"/>
  <c r="HO3424" i="1"/>
  <c r="HO3425" i="1"/>
  <c r="HO3426" i="1"/>
  <c r="HO3427" i="1"/>
  <c r="HO3428" i="1"/>
  <c r="HO3429" i="1"/>
  <c r="HO3430" i="1"/>
  <c r="HO3431" i="1"/>
  <c r="HO3432" i="1"/>
  <c r="HO3433" i="1"/>
  <c r="HO3434" i="1"/>
  <c r="HO3435" i="1"/>
  <c r="HO3436" i="1"/>
  <c r="HO3437" i="1"/>
  <c r="HO3438" i="1"/>
  <c r="HO3439" i="1"/>
  <c r="HO3440" i="1"/>
  <c r="HO3441" i="1"/>
  <c r="HO3442" i="1"/>
  <c r="HO3443" i="1"/>
  <c r="HO3444" i="1"/>
  <c r="HO3445" i="1"/>
  <c r="HO3446" i="1"/>
  <c r="HO3447" i="1"/>
  <c r="HO3448" i="1"/>
  <c r="HO3449" i="1"/>
  <c r="HO3450" i="1"/>
  <c r="HO3451" i="1"/>
  <c r="HO3452" i="1"/>
  <c r="HO3453" i="1"/>
  <c r="HO3454" i="1"/>
  <c r="HO3455" i="1"/>
  <c r="HO3456" i="1"/>
  <c r="HO3457" i="1"/>
  <c r="HO3458" i="1"/>
  <c r="HO3459" i="1"/>
  <c r="HO3460" i="1"/>
  <c r="HO3461" i="1"/>
  <c r="HO3462" i="1"/>
  <c r="HO3463" i="1"/>
  <c r="HO3464" i="1"/>
  <c r="HO3465" i="1"/>
  <c r="HO3466" i="1"/>
  <c r="HO3467" i="1"/>
  <c r="HO3468" i="1"/>
  <c r="HO3469" i="1"/>
  <c r="HO3470" i="1"/>
  <c r="HO3471" i="1"/>
  <c r="HO3472" i="1"/>
  <c r="HO3473" i="1"/>
  <c r="HO3474" i="1"/>
  <c r="HO3475" i="1"/>
  <c r="HO3476" i="1"/>
  <c r="HO3477" i="1"/>
  <c r="HO3478" i="1"/>
  <c r="HO3479" i="1"/>
  <c r="HO3480" i="1"/>
  <c r="HO3481" i="1"/>
  <c r="HO3482" i="1"/>
  <c r="HO3483" i="1"/>
  <c r="HO3484" i="1"/>
  <c r="HO3485" i="1"/>
  <c r="HO3486" i="1"/>
  <c r="HO3487" i="1"/>
  <c r="HO3488" i="1"/>
  <c r="HO3489" i="1"/>
  <c r="HO3490" i="1"/>
  <c r="HO3491" i="1"/>
  <c r="HO3492" i="1"/>
  <c r="HO3493" i="1"/>
  <c r="HO3494" i="1"/>
  <c r="HO3495" i="1"/>
  <c r="HO3496" i="1"/>
  <c r="HO3497" i="1"/>
  <c r="HO3498" i="1"/>
  <c r="HO3499" i="1"/>
  <c r="HO3500" i="1"/>
  <c r="HO3501" i="1"/>
  <c r="HO3502" i="1"/>
  <c r="HO3503" i="1"/>
  <c r="HO3504" i="1"/>
  <c r="HO3505" i="1"/>
  <c r="HO3506" i="1"/>
  <c r="HO3507" i="1"/>
  <c r="HO3508" i="1"/>
  <c r="HO3509" i="1"/>
  <c r="HO3510" i="1"/>
  <c r="HO3511" i="1"/>
  <c r="HO3512" i="1"/>
  <c r="HO3513" i="1"/>
  <c r="HO3514" i="1"/>
  <c r="HO3515" i="1"/>
  <c r="HO3516" i="1"/>
  <c r="HO3517" i="1"/>
  <c r="HO3518" i="1"/>
  <c r="HO3519" i="1"/>
  <c r="HO3520" i="1"/>
  <c r="HO3521" i="1"/>
  <c r="HO3522" i="1"/>
  <c r="HO3523" i="1"/>
  <c r="HO3524" i="1"/>
  <c r="HO3525" i="1"/>
  <c r="HO3526" i="1"/>
  <c r="HO3527" i="1"/>
  <c r="HO3528" i="1"/>
  <c r="HO3529" i="1"/>
  <c r="HO3530" i="1"/>
  <c r="HO3531" i="1"/>
  <c r="HO3532" i="1"/>
  <c r="HO3533" i="1"/>
  <c r="HO3534" i="1"/>
  <c r="HO3535" i="1"/>
  <c r="HO3536" i="1"/>
  <c r="HO3537" i="1"/>
  <c r="HO3538" i="1"/>
  <c r="HO3539" i="1"/>
  <c r="HO3540" i="1"/>
  <c r="HO3541" i="1"/>
  <c r="HO3542" i="1"/>
  <c r="HO3543" i="1"/>
  <c r="HO3544" i="1"/>
  <c r="HO3545" i="1"/>
  <c r="HO3546" i="1"/>
  <c r="HO3547" i="1"/>
  <c r="HO3548" i="1"/>
  <c r="HO3549" i="1"/>
  <c r="HO3550" i="1"/>
  <c r="HO3551" i="1"/>
  <c r="HO3552" i="1"/>
  <c r="HO3553" i="1"/>
  <c r="HO3554" i="1"/>
  <c r="HO3555" i="1"/>
  <c r="HO3556" i="1"/>
  <c r="HO3557" i="1"/>
  <c r="HO3558" i="1"/>
  <c r="HO3559" i="1"/>
  <c r="HO3560" i="1"/>
  <c r="HO3561" i="1"/>
  <c r="HO3562" i="1"/>
  <c r="HO3563" i="1"/>
  <c r="HO3564" i="1"/>
  <c r="HO3565" i="1"/>
  <c r="HO3566" i="1"/>
  <c r="HO3567" i="1"/>
  <c r="HO3568" i="1"/>
  <c r="HO3569" i="1"/>
  <c r="HO3570" i="1"/>
  <c r="HO3571" i="1"/>
  <c r="HO3572" i="1"/>
  <c r="HO3573" i="1"/>
  <c r="HO3574" i="1"/>
  <c r="HO3575" i="1"/>
  <c r="HO3576" i="1"/>
  <c r="HO3577" i="1"/>
  <c r="HO3578" i="1"/>
  <c r="HO3579" i="1"/>
  <c r="HO3580" i="1"/>
  <c r="HO3581" i="1"/>
  <c r="HO3582" i="1"/>
  <c r="HO3583" i="1"/>
  <c r="HO3584" i="1"/>
  <c r="HO3585" i="1"/>
  <c r="HO3586" i="1"/>
  <c r="HO3587" i="1"/>
  <c r="HO3588" i="1"/>
  <c r="HO3589" i="1"/>
  <c r="HO3590" i="1"/>
  <c r="HO3591" i="1"/>
  <c r="HO3592" i="1"/>
  <c r="HO3593" i="1"/>
  <c r="HO3594" i="1"/>
  <c r="HO3595" i="1"/>
  <c r="HO3596" i="1"/>
  <c r="HO3597" i="1"/>
  <c r="HO3598" i="1"/>
  <c r="HO3599" i="1"/>
  <c r="HO3600" i="1"/>
  <c r="HO3601" i="1"/>
  <c r="HO3602" i="1"/>
  <c r="HO3603" i="1"/>
  <c r="HO3604" i="1"/>
  <c r="HO3605" i="1"/>
  <c r="HO3606" i="1"/>
  <c r="HO3377" i="1"/>
  <c r="C3606" i="1"/>
  <c r="AH3606" i="1"/>
  <c r="AI3606" i="1"/>
  <c r="AJ3606" i="1"/>
  <c r="HP3606" i="1"/>
  <c r="HP3605" i="1"/>
  <c r="HN3605" i="1"/>
  <c r="AJ3605" i="1"/>
  <c r="AI3605" i="1"/>
  <c r="AH3605" i="1"/>
  <c r="C3605" i="1"/>
  <c r="HN3604" i="1"/>
  <c r="C3604" i="1"/>
  <c r="AH3604" i="1"/>
  <c r="AI3604" i="1"/>
  <c r="AJ3604" i="1"/>
  <c r="HP3604" i="1"/>
  <c r="HP3603" i="1"/>
  <c r="HN3603" i="1"/>
  <c r="AJ3603" i="1"/>
  <c r="AI3603" i="1"/>
  <c r="AH3603" i="1"/>
  <c r="C3603" i="1"/>
  <c r="HN3602" i="1"/>
  <c r="C3602" i="1"/>
  <c r="AH3602" i="1"/>
  <c r="AI3602" i="1"/>
  <c r="AJ3602" i="1"/>
  <c r="HP3602" i="1"/>
  <c r="HN3601" i="1"/>
  <c r="C3601" i="1"/>
  <c r="AH3601" i="1"/>
  <c r="AI3601" i="1"/>
  <c r="AJ3601" i="1"/>
  <c r="HP3601" i="1"/>
  <c r="HN3600" i="1"/>
  <c r="C3600" i="1"/>
  <c r="AH3600" i="1"/>
  <c r="AI3600" i="1"/>
  <c r="AJ3600" i="1"/>
  <c r="HP3600" i="1"/>
  <c r="HN3599" i="1"/>
  <c r="C3599" i="1"/>
  <c r="AH3599" i="1"/>
  <c r="AI3599" i="1"/>
  <c r="AJ3599" i="1"/>
  <c r="HP3599" i="1"/>
  <c r="C3598" i="1"/>
  <c r="HN3598" i="1"/>
  <c r="AH3598" i="1"/>
  <c r="AI3598" i="1"/>
  <c r="AJ3598" i="1"/>
  <c r="HP3598" i="1"/>
  <c r="HN3597" i="1"/>
  <c r="C3597" i="1"/>
  <c r="AH3597" i="1"/>
  <c r="AI3597" i="1"/>
  <c r="AJ3597" i="1"/>
  <c r="HP3597" i="1"/>
  <c r="HN3596" i="1"/>
  <c r="C3596" i="1"/>
  <c r="AH3596" i="1"/>
  <c r="AI3596" i="1"/>
  <c r="AJ3596" i="1"/>
  <c r="HP3596" i="1"/>
  <c r="HN3595" i="1" l="1"/>
  <c r="C3595" i="1"/>
  <c r="AH3595" i="1"/>
  <c r="AI3595" i="1"/>
  <c r="AJ3595" i="1"/>
  <c r="HP3595" i="1"/>
  <c r="HN3594" i="1"/>
  <c r="C3594" i="1"/>
  <c r="AH3594" i="1"/>
  <c r="AI3594" i="1"/>
  <c r="AJ3594" i="1"/>
  <c r="HP3594" i="1"/>
  <c r="HN3593" i="1"/>
  <c r="C3593" i="1"/>
  <c r="AH3593" i="1"/>
  <c r="AI3593" i="1"/>
  <c r="AJ3593" i="1"/>
  <c r="HP3593" i="1"/>
  <c r="HN3592" i="1" l="1"/>
  <c r="C3592" i="1"/>
  <c r="AH3592" i="1"/>
  <c r="AI3592" i="1"/>
  <c r="AJ3592" i="1"/>
  <c r="HP3592" i="1"/>
  <c r="HN3591" i="1"/>
  <c r="C3591" i="1"/>
  <c r="AH3591" i="1"/>
  <c r="AI3591" i="1"/>
  <c r="AJ3591" i="1"/>
  <c r="HP3591" i="1"/>
  <c r="HN3590" i="1"/>
  <c r="C3590" i="1"/>
  <c r="AH3590" i="1"/>
  <c r="AI3590" i="1"/>
  <c r="AJ3590" i="1"/>
  <c r="HP3590" i="1"/>
  <c r="C3589" i="1"/>
  <c r="AH3589" i="1"/>
  <c r="AI3589" i="1"/>
  <c r="AJ3589" i="1"/>
  <c r="HP3589" i="1"/>
  <c r="HN3589" i="1"/>
  <c r="HP3588" i="1"/>
  <c r="HN3588" i="1"/>
  <c r="AJ3588" i="1"/>
  <c r="AI3588" i="1"/>
  <c r="AH3588" i="1"/>
  <c r="C3588" i="1"/>
  <c r="HP3587" i="1"/>
  <c r="HN3587" i="1"/>
  <c r="AJ3587" i="1"/>
  <c r="AI3587" i="1"/>
  <c r="AH3587" i="1"/>
  <c r="C3587" i="1"/>
  <c r="HN3586" i="1" l="1"/>
  <c r="C3586" i="1"/>
  <c r="AH3586" i="1"/>
  <c r="AI3586" i="1"/>
  <c r="AJ3586" i="1"/>
  <c r="HP3586" i="1"/>
  <c r="HN3585" i="1"/>
  <c r="C3585" i="1"/>
  <c r="AH3585" i="1"/>
  <c r="AI3585" i="1"/>
  <c r="AJ3585" i="1"/>
  <c r="HP3585" i="1"/>
  <c r="HN3584" i="1" l="1"/>
  <c r="C3584" i="1"/>
  <c r="AH3584" i="1"/>
  <c r="AI3584" i="1"/>
  <c r="AJ3584" i="1"/>
  <c r="HP3584" i="1"/>
  <c r="HN3583" i="1"/>
  <c r="C3583" i="1"/>
  <c r="AH3583" i="1"/>
  <c r="AI3583" i="1"/>
  <c r="AJ3583" i="1"/>
  <c r="HP3583" i="1"/>
  <c r="HN3582" i="1"/>
  <c r="C3582" i="1"/>
  <c r="AH3582" i="1"/>
  <c r="AI3582" i="1"/>
  <c r="AJ3582" i="1"/>
  <c r="HP3582" i="1"/>
  <c r="HN3581" i="1" l="1"/>
  <c r="C3581" i="1"/>
  <c r="AH3581" i="1"/>
  <c r="AI3581" i="1"/>
  <c r="AJ3581" i="1"/>
  <c r="HP3581" i="1"/>
  <c r="HN3580" i="1"/>
  <c r="C3580" i="1"/>
  <c r="AH3580" i="1"/>
  <c r="AI3580" i="1"/>
  <c r="AJ3580" i="1"/>
  <c r="HP3580" i="1"/>
  <c r="HN3579" i="1"/>
  <c r="C3579" i="1"/>
  <c r="AH3579" i="1"/>
  <c r="AI3579" i="1"/>
  <c r="AJ3579" i="1"/>
  <c r="HP3579" i="1"/>
  <c r="HN3578" i="1"/>
  <c r="C3578" i="1"/>
  <c r="AH3578" i="1"/>
  <c r="AI3578" i="1"/>
  <c r="AJ3578" i="1"/>
  <c r="HP3578" i="1"/>
  <c r="HN3577" i="1"/>
  <c r="C3577" i="1"/>
  <c r="AH3577" i="1"/>
  <c r="AI3577" i="1"/>
  <c r="AJ3577" i="1"/>
  <c r="HP3577" i="1"/>
  <c r="HP3576" i="1"/>
  <c r="HN3576" i="1"/>
  <c r="AJ3576" i="1"/>
  <c r="AI3576" i="1"/>
  <c r="AH3576" i="1"/>
  <c r="C3576" i="1"/>
  <c r="HP3575" i="1" l="1"/>
  <c r="HN3575" i="1"/>
  <c r="AJ3575" i="1"/>
  <c r="AI3575" i="1"/>
  <c r="AH3575" i="1"/>
  <c r="C3575" i="1"/>
  <c r="HP3574" i="1"/>
  <c r="HN3574" i="1"/>
  <c r="AJ3574" i="1"/>
  <c r="AI3574" i="1"/>
  <c r="AH3574" i="1"/>
  <c r="C3574" i="1"/>
  <c r="HP3573" i="1" l="1"/>
  <c r="HN3573" i="1"/>
  <c r="AJ3573" i="1"/>
  <c r="AI3573" i="1"/>
  <c r="AH3573" i="1"/>
  <c r="C3573" i="1"/>
  <c r="HP3572" i="1"/>
  <c r="HN3572" i="1"/>
  <c r="AJ3572" i="1"/>
  <c r="AI3572" i="1"/>
  <c r="AH3572" i="1"/>
  <c r="C3572" i="1"/>
  <c r="HP3571" i="1" l="1"/>
  <c r="HN3571" i="1"/>
  <c r="AJ3571" i="1"/>
  <c r="AI3571" i="1"/>
  <c r="AH3571" i="1"/>
  <c r="C3571" i="1"/>
  <c r="HP3570" i="1"/>
  <c r="HN3570" i="1"/>
  <c r="AJ3570" i="1"/>
  <c r="AI3570" i="1"/>
  <c r="AH3570" i="1"/>
  <c r="C3570" i="1"/>
  <c r="HP3569" i="1" l="1"/>
  <c r="HN3569" i="1"/>
  <c r="AJ3569" i="1"/>
  <c r="AI3569" i="1"/>
  <c r="AH3569" i="1"/>
  <c r="C3569" i="1"/>
  <c r="C3568" i="1" l="1"/>
  <c r="HN3568" i="1" l="1"/>
  <c r="AH3568" i="1"/>
  <c r="AI3568" i="1"/>
  <c r="AJ3568" i="1"/>
  <c r="HP3568" i="1"/>
  <c r="HN3567" i="1" l="1"/>
  <c r="C3567" i="1"/>
  <c r="AH3567" i="1"/>
  <c r="AI3567" i="1"/>
  <c r="AJ3567" i="1"/>
  <c r="HP3567" i="1"/>
  <c r="HP3566" i="1"/>
  <c r="HN3566" i="1"/>
  <c r="AJ3566" i="1"/>
  <c r="AI3566" i="1"/>
  <c r="AH3566" i="1"/>
  <c r="C3566" i="1"/>
  <c r="C3565" i="1"/>
  <c r="HN3565" i="1"/>
  <c r="AH3565" i="1"/>
  <c r="AI3565" i="1"/>
  <c r="AJ3565" i="1"/>
  <c r="HP3565" i="1"/>
  <c r="HN3564" i="1"/>
  <c r="C3562" i="1"/>
  <c r="C3563" i="1"/>
  <c r="C3564" i="1"/>
  <c r="AH3564" i="1"/>
  <c r="AI3564" i="1"/>
  <c r="AJ3564" i="1"/>
  <c r="HP3564" i="1"/>
  <c r="HP3561" i="1"/>
  <c r="HP3562" i="1"/>
  <c r="HP3563" i="1"/>
  <c r="HN3561" i="1"/>
  <c r="HN3562" i="1"/>
  <c r="HN3563" i="1"/>
  <c r="AJ3562" i="1"/>
  <c r="AJ3563" i="1"/>
  <c r="AI3562" i="1"/>
  <c r="AI3563" i="1"/>
  <c r="AH3562" i="1"/>
  <c r="AH3563" i="1"/>
  <c r="AH3561" i="1" l="1"/>
  <c r="AI3561" i="1"/>
  <c r="AJ3561" i="1"/>
  <c r="C3561" i="1"/>
  <c r="HN3560" i="1"/>
  <c r="C3560" i="1"/>
  <c r="AH3560" i="1"/>
  <c r="AI3560" i="1"/>
  <c r="AJ3560" i="1"/>
  <c r="HP3560" i="1"/>
  <c r="HN3559" i="1"/>
  <c r="C3559" i="1"/>
  <c r="AH3559" i="1"/>
  <c r="AI3559" i="1"/>
  <c r="AJ3559" i="1"/>
  <c r="HP3559" i="1"/>
  <c r="HN3558" i="1"/>
  <c r="C3558" i="1"/>
  <c r="AH3558" i="1"/>
  <c r="AI3558" i="1"/>
  <c r="AJ3558" i="1"/>
  <c r="HP3558" i="1"/>
  <c r="HN3557" i="1"/>
  <c r="C3557" i="1"/>
  <c r="AH3557" i="1"/>
  <c r="AI3557" i="1"/>
  <c r="AJ3557" i="1"/>
  <c r="HP3557" i="1"/>
  <c r="HN3556" i="1"/>
  <c r="C3556" i="1"/>
  <c r="AH3556" i="1"/>
  <c r="AI3556" i="1"/>
  <c r="AJ3556" i="1"/>
  <c r="HP3556" i="1"/>
  <c r="HN3555" i="1"/>
  <c r="C3555" i="1"/>
  <c r="AH3555" i="1"/>
  <c r="AI3555" i="1"/>
  <c r="AJ3555" i="1"/>
  <c r="HP3555" i="1"/>
  <c r="HN3554" i="1"/>
  <c r="C3554" i="1"/>
  <c r="AH3554" i="1"/>
  <c r="AI3554" i="1"/>
  <c r="AJ3554" i="1"/>
  <c r="HP3554" i="1"/>
  <c r="HN3553" i="1"/>
  <c r="C3553" i="1"/>
  <c r="AH3553" i="1"/>
  <c r="AI3553" i="1"/>
  <c r="AJ3553" i="1"/>
  <c r="HP3553" i="1"/>
  <c r="HN3552" i="1"/>
  <c r="C3552" i="1"/>
  <c r="AH3552" i="1"/>
  <c r="AI3552" i="1"/>
  <c r="AJ3552" i="1"/>
  <c r="HP3552" i="1"/>
  <c r="HN3551" i="1"/>
  <c r="C3551" i="1"/>
  <c r="AH3551" i="1"/>
  <c r="AI3551" i="1"/>
  <c r="AJ3551" i="1"/>
  <c r="HP3551" i="1"/>
  <c r="HN3550" i="1"/>
  <c r="C3550" i="1"/>
  <c r="AH3550" i="1"/>
  <c r="AI3550" i="1"/>
  <c r="AJ3550" i="1"/>
  <c r="HP3550" i="1"/>
  <c r="HP3549" i="1"/>
  <c r="HN3549" i="1"/>
  <c r="AJ3549" i="1"/>
  <c r="AI3549" i="1"/>
  <c r="AH3549" i="1"/>
  <c r="C3549" i="1"/>
  <c r="HN3548" i="1"/>
  <c r="C3548" i="1"/>
  <c r="AH3548" i="1"/>
  <c r="AI3548" i="1"/>
  <c r="AJ3548" i="1"/>
  <c r="HP3548" i="1"/>
  <c r="HN3547" i="1"/>
  <c r="C3547" i="1"/>
  <c r="AH3547" i="1"/>
  <c r="AI3547" i="1"/>
  <c r="AJ3547" i="1"/>
  <c r="HP3547" i="1"/>
  <c r="HN3546" i="1"/>
  <c r="C3546" i="1"/>
  <c r="AH3546" i="1"/>
  <c r="AI3546" i="1"/>
  <c r="AJ3546" i="1"/>
  <c r="HP3546" i="1"/>
  <c r="HN3545" i="1"/>
  <c r="C3545" i="1"/>
  <c r="AH3545" i="1"/>
  <c r="AI3545" i="1"/>
  <c r="AJ3545" i="1"/>
  <c r="HP3545" i="1"/>
  <c r="HP3544" i="1"/>
  <c r="HN3544" i="1"/>
  <c r="AJ3544" i="1"/>
  <c r="AI3544" i="1"/>
  <c r="AH3544" i="1"/>
  <c r="C3544" i="1"/>
  <c r="HN3543" i="1"/>
  <c r="C3543" i="1"/>
  <c r="AH3543" i="1"/>
  <c r="AI3543" i="1"/>
  <c r="AJ3543" i="1"/>
  <c r="HP3543" i="1"/>
  <c r="HN3542" i="1"/>
  <c r="C3542" i="1"/>
  <c r="AH3542" i="1"/>
  <c r="AI3542" i="1"/>
  <c r="AJ3542" i="1"/>
  <c r="HP3542" i="1"/>
  <c r="HN3541" i="1"/>
  <c r="C3541" i="1"/>
  <c r="AH3541" i="1"/>
  <c r="AI3541" i="1"/>
  <c r="AJ3541" i="1"/>
  <c r="HP3541" i="1"/>
  <c r="HN3540" i="1" l="1"/>
  <c r="C3540" i="1"/>
  <c r="AH3540" i="1"/>
  <c r="AI3540" i="1"/>
  <c r="AJ3540" i="1"/>
  <c r="HP3540" i="1"/>
  <c r="HN3539" i="1"/>
  <c r="C3539" i="1"/>
  <c r="AH3539" i="1"/>
  <c r="AI3539" i="1"/>
  <c r="AJ3539" i="1"/>
  <c r="HP3539" i="1"/>
  <c r="HN3538" i="1"/>
  <c r="C3538" i="1"/>
  <c r="AH3538" i="1"/>
  <c r="AI3538" i="1"/>
  <c r="AJ3538" i="1"/>
  <c r="HP3538" i="1"/>
  <c r="HN3537" i="1" l="1"/>
  <c r="C3537" i="1"/>
  <c r="AH3537" i="1"/>
  <c r="AI3537" i="1"/>
  <c r="AJ3537" i="1"/>
  <c r="HP3537" i="1"/>
  <c r="HN3536" i="1" l="1"/>
  <c r="C3536" i="1"/>
  <c r="AH3536" i="1"/>
  <c r="AI3536" i="1"/>
  <c r="AJ3536" i="1"/>
  <c r="HP3536" i="1"/>
  <c r="HN3535" i="1" l="1"/>
  <c r="C3535" i="1"/>
  <c r="AH3535" i="1"/>
  <c r="AI3535" i="1"/>
  <c r="AJ3535" i="1"/>
  <c r="HP3535" i="1"/>
  <c r="HN3534" i="1"/>
  <c r="C3534" i="1"/>
  <c r="AH3534" i="1"/>
  <c r="AI3534" i="1"/>
  <c r="AJ3534" i="1"/>
  <c r="HP3534" i="1"/>
  <c r="HN3533" i="1"/>
  <c r="C3533" i="1"/>
  <c r="AH3533" i="1"/>
  <c r="AI3533" i="1"/>
  <c r="AJ3533" i="1"/>
  <c r="HP3533" i="1"/>
  <c r="HN3532" i="1"/>
  <c r="C3532" i="1"/>
  <c r="AH3532" i="1"/>
  <c r="AI3532" i="1"/>
  <c r="AJ3532" i="1"/>
  <c r="HP3532" i="1"/>
  <c r="HN3531" i="1"/>
  <c r="C3531" i="1"/>
  <c r="AH3531" i="1"/>
  <c r="AI3531" i="1"/>
  <c r="AJ3531" i="1"/>
  <c r="HP3531" i="1"/>
  <c r="HN3530" i="1" l="1"/>
  <c r="C3530" i="1"/>
  <c r="AH3530" i="1"/>
  <c r="AI3530" i="1"/>
  <c r="AJ3530" i="1"/>
  <c r="HP3530" i="1"/>
  <c r="AJ3529" i="1"/>
  <c r="AI3529" i="1"/>
  <c r="AH3529" i="1"/>
  <c r="HP3529" i="1"/>
  <c r="HN3529" i="1"/>
  <c r="C3529" i="1"/>
  <c r="HN3528" i="1"/>
  <c r="C3528" i="1"/>
  <c r="AH3528" i="1"/>
  <c r="AI3528" i="1"/>
  <c r="AJ3528" i="1"/>
  <c r="HP3528" i="1"/>
  <c r="HN3526" i="1"/>
  <c r="HN3527" i="1"/>
  <c r="C3527" i="1"/>
  <c r="AH3527" i="1"/>
  <c r="AI3527" i="1"/>
  <c r="AJ3527" i="1"/>
  <c r="HP3527" i="1"/>
  <c r="HN3525" i="1"/>
  <c r="C3526" i="1"/>
  <c r="AH3526" i="1"/>
  <c r="AI3526" i="1"/>
  <c r="AJ3526" i="1"/>
  <c r="HP3526" i="1"/>
  <c r="C3525" i="1"/>
  <c r="AH3525" i="1"/>
  <c r="AI3525" i="1"/>
  <c r="AJ3525" i="1"/>
  <c r="HP3525" i="1"/>
  <c r="HN3524" i="1"/>
  <c r="C3524" i="1"/>
  <c r="AH3524" i="1"/>
  <c r="AI3524" i="1"/>
  <c r="AJ3524" i="1"/>
  <c r="HP3524" i="1"/>
  <c r="HN3523" i="1"/>
  <c r="C3523" i="1"/>
  <c r="AH3523" i="1"/>
  <c r="AI3523" i="1"/>
  <c r="AJ3523" i="1"/>
  <c r="HP3523" i="1"/>
  <c r="HN3522" i="1" l="1"/>
  <c r="C3522" i="1"/>
  <c r="AH3522" i="1"/>
  <c r="AI3522" i="1"/>
  <c r="AJ3522" i="1"/>
  <c r="HP3522" i="1"/>
  <c r="HN3521" i="1" l="1"/>
  <c r="C3521" i="1"/>
  <c r="AH3521" i="1"/>
  <c r="AI3521" i="1"/>
  <c r="AJ3521" i="1"/>
  <c r="HP3521" i="1"/>
  <c r="HN3520" i="1"/>
  <c r="C3520" i="1"/>
  <c r="AH3520" i="1"/>
  <c r="AI3520" i="1"/>
  <c r="AJ3520" i="1"/>
  <c r="HP3520" i="1"/>
  <c r="HN3519" i="1"/>
  <c r="C3519" i="1"/>
  <c r="AH3519" i="1"/>
  <c r="AI3519" i="1"/>
  <c r="AJ3519" i="1"/>
  <c r="HP3519" i="1"/>
  <c r="HN3518" i="1"/>
  <c r="C3518" i="1"/>
  <c r="AH3518" i="1"/>
  <c r="AI3518" i="1"/>
  <c r="AJ3518" i="1"/>
  <c r="HP3518" i="1"/>
  <c r="HN3517" i="1" l="1"/>
  <c r="C3517" i="1"/>
  <c r="AH3517" i="1"/>
  <c r="AI3517" i="1"/>
  <c r="AJ3517" i="1"/>
  <c r="HP3517" i="1"/>
  <c r="HN3516" i="1"/>
  <c r="C3516" i="1"/>
  <c r="AH3516" i="1"/>
  <c r="AI3516" i="1"/>
  <c r="AJ3516" i="1"/>
  <c r="HP3516" i="1"/>
  <c r="HN3515" i="1"/>
  <c r="C3515" i="1"/>
  <c r="AH3515" i="1"/>
  <c r="AI3515" i="1"/>
  <c r="AJ3515" i="1"/>
  <c r="HP3515" i="1"/>
  <c r="HN3514" i="1"/>
  <c r="C3514" i="1"/>
  <c r="AH3514" i="1"/>
  <c r="AI3514" i="1"/>
  <c r="AJ3514" i="1"/>
  <c r="HP3514" i="1"/>
  <c r="HN3513" i="1"/>
  <c r="C3513" i="1"/>
  <c r="AH3513" i="1"/>
  <c r="AI3513" i="1"/>
  <c r="AJ3513" i="1"/>
  <c r="HP3513" i="1"/>
  <c r="HN3512" i="1"/>
  <c r="C3512" i="1"/>
  <c r="HP3512" i="1"/>
  <c r="AJ3512" i="1"/>
  <c r="AI3512" i="1"/>
  <c r="AH3512" i="1"/>
  <c r="C3511" i="1"/>
  <c r="HN3511" i="1"/>
  <c r="AH3511" i="1"/>
  <c r="AI3511" i="1"/>
  <c r="AJ3511" i="1"/>
  <c r="HP3511" i="1"/>
  <c r="HN3510" i="1" l="1"/>
  <c r="C3510" i="1"/>
  <c r="AH3510" i="1"/>
  <c r="AI3510" i="1"/>
  <c r="AJ3510" i="1"/>
  <c r="HP3510" i="1"/>
  <c r="HP3509" i="1"/>
  <c r="HN3509" i="1"/>
  <c r="AJ3509" i="1"/>
  <c r="AI3509" i="1"/>
  <c r="AH3509" i="1"/>
  <c r="C3509" i="1"/>
  <c r="HP3508" i="1"/>
  <c r="HN3508" i="1"/>
  <c r="AH3508" i="1"/>
  <c r="AI3508" i="1"/>
  <c r="AJ3508" i="1"/>
  <c r="C3508" i="1"/>
  <c r="HP3507" i="1" l="1"/>
  <c r="HN3507" i="1"/>
  <c r="AJ3507" i="1"/>
  <c r="AI3507" i="1"/>
  <c r="AH3507" i="1"/>
  <c r="HP3506" i="1"/>
  <c r="HN3506" i="1"/>
  <c r="AJ3506" i="1"/>
  <c r="AI3506" i="1"/>
  <c r="AH3506" i="1"/>
  <c r="HN3505" i="1"/>
  <c r="C3507" i="1"/>
  <c r="C3506" i="1"/>
  <c r="C3505" i="1"/>
  <c r="AH3505" i="1"/>
  <c r="AI3505" i="1"/>
  <c r="AJ3505" i="1"/>
  <c r="HP3505" i="1"/>
  <c r="HN3504" i="1"/>
  <c r="C3504" i="1"/>
  <c r="HP3504" i="1"/>
  <c r="AJ3504" i="1"/>
  <c r="AI3504" i="1"/>
  <c r="AH3504" i="1"/>
  <c r="HN3503" i="1"/>
  <c r="C3503" i="1"/>
  <c r="AH3503" i="1"/>
  <c r="AI3503" i="1"/>
  <c r="AJ3503" i="1"/>
  <c r="HP3503" i="1"/>
  <c r="HN3502" i="1"/>
  <c r="C3502" i="1"/>
  <c r="AH3502" i="1"/>
  <c r="AI3502" i="1"/>
  <c r="AJ3502" i="1"/>
  <c r="HP3502" i="1"/>
  <c r="HN3501" i="1"/>
  <c r="C3501" i="1"/>
  <c r="AH3501" i="1"/>
  <c r="AI3501" i="1"/>
  <c r="AJ3501" i="1"/>
  <c r="HP3501" i="1"/>
  <c r="HP3500" i="1"/>
  <c r="HN3500" i="1"/>
  <c r="AJ3500" i="1"/>
  <c r="AI3500" i="1"/>
  <c r="AH3500" i="1"/>
  <c r="HN3499" i="1"/>
  <c r="C3500" i="1"/>
  <c r="C3499" i="1"/>
  <c r="AH3499" i="1"/>
  <c r="AI3499" i="1"/>
  <c r="AJ3499" i="1"/>
  <c r="HP3499" i="1"/>
  <c r="HN3498" i="1"/>
  <c r="C3498" i="1"/>
  <c r="AH3498" i="1"/>
  <c r="AI3498" i="1"/>
  <c r="AJ3498" i="1"/>
  <c r="HP3498" i="1"/>
  <c r="HP3497" i="1"/>
  <c r="HN3497" i="1"/>
  <c r="AJ3497" i="1" l="1"/>
  <c r="AI3497" i="1"/>
  <c r="AH3497" i="1"/>
  <c r="C3497" i="1"/>
  <c r="HN3496" i="1" l="1"/>
  <c r="C3496" i="1"/>
  <c r="AH3496" i="1"/>
  <c r="AI3496" i="1"/>
  <c r="AJ3496" i="1"/>
  <c r="HP3496" i="1"/>
  <c r="HN3495" i="1"/>
  <c r="C3495" i="1"/>
  <c r="AH3495" i="1"/>
  <c r="AI3495" i="1"/>
  <c r="AJ3495" i="1"/>
  <c r="HP3495" i="1"/>
  <c r="HN3494" i="1"/>
  <c r="C3494" i="1"/>
  <c r="AH3494" i="1"/>
  <c r="AI3494" i="1"/>
  <c r="AJ3494" i="1"/>
  <c r="HP3494" i="1"/>
  <c r="HN3493" i="1" l="1"/>
  <c r="C3493" i="1"/>
  <c r="AH3493" i="1"/>
  <c r="AI3493" i="1"/>
  <c r="AJ3493" i="1"/>
  <c r="HP3493" i="1"/>
  <c r="HN3492" i="1"/>
  <c r="C3492" i="1"/>
  <c r="AH3492" i="1"/>
  <c r="AI3492" i="1"/>
  <c r="AJ3492" i="1"/>
  <c r="HP3492" i="1"/>
  <c r="HP3491" i="1"/>
  <c r="HN3491" i="1"/>
  <c r="AJ3491" i="1"/>
  <c r="AI3491" i="1"/>
  <c r="AH3491" i="1"/>
  <c r="C3491" i="1"/>
  <c r="HP3490" i="1"/>
  <c r="HN3490" i="1"/>
  <c r="AJ3490" i="1"/>
  <c r="AI3490" i="1"/>
  <c r="AH3490" i="1"/>
  <c r="C3490" i="1"/>
  <c r="HN3489" i="1"/>
  <c r="C3489" i="1"/>
  <c r="HP3489" i="1"/>
  <c r="AJ3489" i="1"/>
  <c r="AI3489" i="1"/>
  <c r="AH3489" i="1"/>
  <c r="HN3488" i="1"/>
  <c r="C3488" i="1"/>
  <c r="AH3488" i="1"/>
  <c r="AI3488" i="1"/>
  <c r="AJ3488" i="1"/>
  <c r="HP3488" i="1"/>
  <c r="HN3487" i="1"/>
  <c r="C3487" i="1"/>
  <c r="AH3487" i="1"/>
  <c r="AI3487" i="1"/>
  <c r="AJ3487" i="1"/>
  <c r="HP3487" i="1"/>
  <c r="HN3486" i="1"/>
  <c r="C3486" i="1"/>
  <c r="AH3486" i="1"/>
  <c r="AI3486" i="1"/>
  <c r="AJ3486" i="1"/>
  <c r="HP3486" i="1"/>
  <c r="HN3485" i="1"/>
  <c r="C3485" i="1"/>
  <c r="AH3485" i="1"/>
  <c r="AI3485" i="1"/>
  <c r="AJ3485" i="1"/>
  <c r="HP3485" i="1"/>
  <c r="HN3484" i="1"/>
  <c r="HN3481" i="1"/>
  <c r="HN3482" i="1"/>
  <c r="HN3483" i="1"/>
  <c r="C3484" i="1"/>
  <c r="AH3484" i="1"/>
  <c r="AI3484" i="1"/>
  <c r="AJ3484" i="1"/>
  <c r="HP3484" i="1"/>
  <c r="C3483" i="1"/>
  <c r="AH3483" i="1"/>
  <c r="AI3483" i="1"/>
  <c r="AJ3483" i="1"/>
  <c r="HP3483" i="1"/>
  <c r="C3482" i="1"/>
  <c r="AH3482" i="1"/>
  <c r="AI3482" i="1"/>
  <c r="AJ3482" i="1"/>
  <c r="HP3482" i="1"/>
  <c r="HN3480" i="1"/>
  <c r="C3481" i="1"/>
  <c r="AH3481" i="1"/>
  <c r="AI3481" i="1"/>
  <c r="AJ3481" i="1"/>
  <c r="HP3481" i="1"/>
  <c r="C3480" i="1"/>
  <c r="AH3480" i="1"/>
  <c r="AI3480" i="1"/>
  <c r="AJ3480" i="1"/>
  <c r="HP3480" i="1"/>
  <c r="HN3479" i="1"/>
  <c r="C3479" i="1"/>
  <c r="AH3479" i="1"/>
  <c r="AI3479" i="1"/>
  <c r="AJ3479" i="1"/>
  <c r="HP3479" i="1"/>
  <c r="HN3478" i="1"/>
  <c r="C3478" i="1"/>
  <c r="AH3478" i="1"/>
  <c r="AI3478" i="1"/>
  <c r="AJ3478" i="1"/>
  <c r="HP3478" i="1"/>
  <c r="HN3477" i="1" l="1"/>
  <c r="C3477" i="1"/>
  <c r="AH3477" i="1"/>
  <c r="AI3477" i="1"/>
  <c r="AJ3477" i="1"/>
  <c r="HP3477" i="1"/>
  <c r="HN3476" i="1"/>
  <c r="C3476" i="1"/>
  <c r="AH3476" i="1"/>
  <c r="AI3476" i="1"/>
  <c r="AJ3476" i="1"/>
  <c r="HP3476" i="1"/>
  <c r="HN3475" i="1"/>
  <c r="C3475" i="1"/>
  <c r="AH3475" i="1"/>
  <c r="AI3475" i="1"/>
  <c r="AJ3475" i="1"/>
  <c r="HP3475" i="1"/>
  <c r="HN3474" i="1"/>
  <c r="C3474" i="1"/>
  <c r="AH3474" i="1"/>
  <c r="AI3474" i="1"/>
  <c r="AJ3474" i="1"/>
  <c r="HP3474" i="1"/>
  <c r="HN3473" i="1"/>
  <c r="C3473" i="1"/>
  <c r="AH3473" i="1"/>
  <c r="AI3473" i="1"/>
  <c r="AJ3473" i="1"/>
  <c r="HP3473" i="1"/>
  <c r="HN3472" i="1"/>
  <c r="C3472" i="1"/>
  <c r="AH3472" i="1"/>
  <c r="AI3472" i="1"/>
  <c r="AJ3472" i="1"/>
  <c r="HP3472" i="1"/>
  <c r="HN3471" i="1"/>
  <c r="C3471" i="1"/>
  <c r="AH3471" i="1"/>
  <c r="AI3471" i="1"/>
  <c r="AJ3471" i="1"/>
  <c r="HP3471" i="1"/>
  <c r="HN3470" i="1"/>
  <c r="C3470" i="1"/>
  <c r="AH3470" i="1"/>
  <c r="AI3470" i="1"/>
  <c r="AJ3470" i="1"/>
  <c r="HP3470" i="1"/>
  <c r="HN3469" i="1"/>
  <c r="C3469" i="1"/>
  <c r="AH3469" i="1"/>
  <c r="AI3469" i="1"/>
  <c r="AJ3469" i="1"/>
  <c r="HP3469" i="1"/>
  <c r="HN3468" i="1"/>
  <c r="C3468" i="1"/>
  <c r="AH3468" i="1"/>
  <c r="AI3468" i="1"/>
  <c r="AJ3468" i="1"/>
  <c r="HP3468" i="1"/>
  <c r="HN3467" i="1"/>
  <c r="C3467" i="1"/>
  <c r="AH3467" i="1"/>
  <c r="AI3467" i="1"/>
  <c r="AJ3467" i="1"/>
  <c r="HP3467" i="1"/>
  <c r="HN3466" i="1"/>
  <c r="C3466" i="1"/>
  <c r="AH3466" i="1"/>
  <c r="AI3466" i="1"/>
  <c r="AJ3466" i="1"/>
  <c r="HP3466" i="1"/>
  <c r="HP3465" i="1"/>
  <c r="HN3465" i="1"/>
  <c r="AJ3465" i="1"/>
  <c r="AI3465" i="1"/>
  <c r="AH3465" i="1"/>
  <c r="C3465" i="1"/>
  <c r="HP3464" i="1"/>
  <c r="HN3464" i="1"/>
  <c r="AJ3464" i="1"/>
  <c r="AI3464" i="1"/>
  <c r="AH3464" i="1"/>
  <c r="C3464" i="1" l="1"/>
  <c r="HP3463" i="1"/>
  <c r="HN3463" i="1"/>
  <c r="AJ3463" i="1"/>
  <c r="AI3463" i="1"/>
  <c r="AH3463" i="1"/>
  <c r="C3463" i="1"/>
  <c r="HP3462" i="1" l="1"/>
  <c r="HN3462" i="1"/>
  <c r="AJ3462" i="1"/>
  <c r="AI3462" i="1"/>
  <c r="AH3462" i="1"/>
  <c r="C3462" i="1"/>
  <c r="HP3461" i="1"/>
  <c r="HN3461" i="1"/>
  <c r="AJ3461" i="1"/>
  <c r="AI3461" i="1"/>
  <c r="AH3461" i="1"/>
  <c r="C3461" i="1"/>
  <c r="HP3460" i="1"/>
  <c r="HN3460" i="1"/>
  <c r="AJ3460" i="1"/>
  <c r="AI3460" i="1"/>
  <c r="AH3460" i="1"/>
  <c r="C3460" i="1"/>
  <c r="AJ3459" i="1" l="1"/>
  <c r="AI3459" i="1"/>
  <c r="AH3459" i="1"/>
  <c r="C3459" i="1"/>
  <c r="HP3459" i="1"/>
  <c r="HN3459" i="1"/>
  <c r="HP3458" i="1" l="1"/>
  <c r="HN3458" i="1"/>
  <c r="AJ3458" i="1"/>
  <c r="AI3458" i="1"/>
  <c r="AH3458" i="1"/>
  <c r="C3458" i="1"/>
  <c r="HP3457" i="1"/>
  <c r="HN3457" i="1"/>
  <c r="AJ3457" i="1"/>
  <c r="AI3457" i="1"/>
  <c r="AH3457" i="1"/>
  <c r="C3457" i="1"/>
  <c r="HP3456" i="1"/>
  <c r="HN3456" i="1"/>
  <c r="AH3456" i="1"/>
  <c r="AI3456" i="1"/>
  <c r="AJ3456" i="1"/>
  <c r="C3456" i="1"/>
  <c r="HP3455" i="1"/>
  <c r="HN3455" i="1"/>
  <c r="AJ3455" i="1"/>
  <c r="AI3455" i="1"/>
  <c r="AH3455" i="1"/>
  <c r="C3455" i="1"/>
  <c r="HP3454" i="1" l="1"/>
  <c r="HN3454" i="1"/>
  <c r="AJ3454" i="1"/>
  <c r="AI3454" i="1"/>
  <c r="AH3454" i="1"/>
  <c r="C3454" i="1"/>
  <c r="HP3453" i="1" l="1"/>
  <c r="HN3453" i="1"/>
  <c r="AJ3453" i="1"/>
  <c r="AI3453" i="1"/>
  <c r="AH3453" i="1"/>
  <c r="C3453" i="1"/>
  <c r="HP3452" i="1" l="1"/>
  <c r="HN3452" i="1"/>
  <c r="AJ3452" i="1" l="1"/>
  <c r="AI3452" i="1"/>
  <c r="AH3452" i="1"/>
  <c r="C3452" i="1"/>
  <c r="HP3451" i="1" l="1"/>
  <c r="HN3451" i="1"/>
  <c r="AJ3451" i="1"/>
  <c r="AI3451" i="1"/>
  <c r="AH3451" i="1"/>
  <c r="C3451" i="1"/>
  <c r="HN3450" i="1" l="1"/>
  <c r="HP3450" i="1"/>
  <c r="AJ3450" i="1"/>
  <c r="AI3450" i="1"/>
  <c r="AH3450" i="1"/>
  <c r="C3450" i="1"/>
  <c r="HP3449" i="1" l="1"/>
  <c r="HN3449" i="1"/>
  <c r="AJ3449" i="1"/>
  <c r="AI3449" i="1"/>
  <c r="AH3449" i="1"/>
  <c r="C3449" i="1"/>
  <c r="HP3448" i="1" l="1"/>
  <c r="HN3448" i="1"/>
  <c r="AJ3448" i="1"/>
  <c r="AI3448" i="1"/>
  <c r="AH3448" i="1"/>
  <c r="C3448" i="1"/>
  <c r="HP3446" i="1"/>
  <c r="HP3447" i="1"/>
  <c r="HN3447" i="1"/>
  <c r="AJ3447" i="1"/>
  <c r="AI3447" i="1"/>
  <c r="AH3447" i="1"/>
  <c r="C3447" i="1"/>
  <c r="HN3446" i="1"/>
  <c r="AJ3446" i="1"/>
  <c r="AI3446" i="1"/>
  <c r="AH3446" i="1"/>
  <c r="C3446" i="1"/>
  <c r="HN3445" i="1" l="1"/>
  <c r="C3445" i="1"/>
  <c r="AH3445" i="1"/>
  <c r="AI3445" i="1"/>
  <c r="AJ3445" i="1"/>
  <c r="HP3445" i="1"/>
  <c r="HN3444" i="1" l="1"/>
  <c r="C3444" i="1" l="1"/>
  <c r="AH3444" i="1"/>
  <c r="AI3444" i="1"/>
  <c r="AJ3444" i="1"/>
  <c r="HP3444" i="1"/>
  <c r="HN3443" i="1"/>
  <c r="C3443" i="1"/>
  <c r="AH3443" i="1"/>
  <c r="AI3443" i="1"/>
  <c r="AJ3443" i="1"/>
  <c r="HP3443" i="1"/>
  <c r="HP3442" i="1"/>
  <c r="HN3442" i="1"/>
  <c r="AJ3442" i="1"/>
  <c r="AI3442" i="1"/>
  <c r="AH3442" i="1"/>
  <c r="C3442" i="1"/>
  <c r="HN3441" i="1"/>
  <c r="C3441" i="1"/>
  <c r="AH3441" i="1"/>
  <c r="AI3441" i="1"/>
  <c r="AJ3441" i="1"/>
  <c r="HP3441" i="1"/>
  <c r="HN3440" i="1" l="1"/>
  <c r="C3440" i="1"/>
  <c r="AH3440" i="1"/>
  <c r="AI3440" i="1"/>
  <c r="AJ3440" i="1"/>
  <c r="HP3440" i="1"/>
  <c r="HN3439" i="1" l="1"/>
  <c r="A3440" i="1"/>
  <c r="A3441" i="1" s="1"/>
  <c r="C3439" i="1"/>
  <c r="AH3439" i="1"/>
  <c r="AI3439" i="1"/>
  <c r="AJ3439" i="1"/>
  <c r="HP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HP3438" i="1"/>
  <c r="HN3438" i="1"/>
  <c r="AK3438" i="1"/>
  <c r="AJ3438" i="1"/>
  <c r="AI3438" i="1"/>
  <c r="AH3438" i="1"/>
  <c r="AK3436" i="1"/>
  <c r="HN3436" i="1"/>
  <c r="C3438" i="1"/>
  <c r="C3436" i="1"/>
  <c r="C3437" i="1"/>
  <c r="AH3436" i="1"/>
  <c r="AI3436" i="1"/>
  <c r="AJ3436" i="1"/>
  <c r="HP3436" i="1"/>
  <c r="HP3435" i="1"/>
  <c r="HN3435" i="1"/>
  <c r="AJ3435" i="1"/>
  <c r="AI3435" i="1"/>
  <c r="AH3435" i="1"/>
  <c r="C3435" i="1"/>
  <c r="HP3434" i="1" l="1"/>
  <c r="HN3434" i="1"/>
  <c r="AJ3434" i="1"/>
  <c r="AI3434" i="1"/>
  <c r="AH3434" i="1"/>
  <c r="C3434" i="1"/>
  <c r="HP3433" i="1" l="1"/>
  <c r="HN3433" i="1"/>
  <c r="AJ3433" i="1"/>
  <c r="AI3433" i="1"/>
  <c r="AH3433" i="1"/>
  <c r="C3433" i="1"/>
  <c r="HP3432" i="1"/>
  <c r="HN3432" i="1"/>
  <c r="AJ3432" i="1"/>
  <c r="AI3432" i="1"/>
  <c r="AH3432" i="1"/>
  <c r="C3432" i="1"/>
  <c r="HP3430" i="1"/>
  <c r="HN3430" i="1"/>
  <c r="AJ3430" i="1"/>
  <c r="AI3430" i="1"/>
  <c r="AH3430" i="1"/>
  <c r="C3430" i="1"/>
  <c r="HP3429" i="1"/>
  <c r="HN3429" i="1"/>
  <c r="AJ3429" i="1"/>
  <c r="AI3429" i="1"/>
  <c r="AH3429" i="1"/>
  <c r="C3429" i="1"/>
  <c r="HP3428" i="1"/>
  <c r="HN3428" i="1"/>
  <c r="AJ3428" i="1"/>
  <c r="AI3428" i="1"/>
  <c r="AH3428" i="1"/>
  <c r="C3428" i="1"/>
  <c r="HP3427" i="1"/>
  <c r="HN3427" i="1"/>
  <c r="AJ3427" i="1"/>
  <c r="AI3427" i="1"/>
  <c r="AH3427" i="1"/>
  <c r="C3427" i="1"/>
  <c r="HP3426" i="1" l="1"/>
  <c r="HN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P3425" i="1"/>
  <c r="HN3425" i="1"/>
  <c r="AJ3425" i="1"/>
  <c r="AI3425" i="1"/>
  <c r="AH3425" i="1"/>
  <c r="HP3424" i="1"/>
  <c r="HN3424" i="1"/>
  <c r="AJ3424" i="1"/>
  <c r="AI3424" i="1"/>
  <c r="AH3424" i="1"/>
  <c r="HP3423" i="1"/>
  <c r="HN3423" i="1"/>
  <c r="AJ3423" i="1"/>
  <c r="AI3423" i="1"/>
  <c r="AH3423" i="1"/>
  <c r="HP3422" i="1"/>
  <c r="HN3422" i="1"/>
  <c r="AJ3422" i="1"/>
  <c r="AI3422" i="1"/>
  <c r="AH3422" i="1"/>
  <c r="HP3421" i="1" l="1"/>
  <c r="HN3421" i="1"/>
  <c r="AJ3421" i="1"/>
  <c r="AI3421" i="1"/>
  <c r="AH3421" i="1"/>
  <c r="AJ3420" i="1"/>
  <c r="AI3420" i="1"/>
  <c r="AH3420" i="1"/>
  <c r="HP3419" i="1" l="1"/>
  <c r="HP3420" i="1"/>
  <c r="HN3419" i="1"/>
  <c r="HN3420" i="1"/>
  <c r="AJ3419" i="1"/>
  <c r="AI3419" i="1"/>
  <c r="AH3419" i="1"/>
  <c r="HP3418" i="1" l="1"/>
  <c r="HN3418" i="1"/>
  <c r="AJ3418" i="1"/>
  <c r="AI3418" i="1"/>
  <c r="AH3418" i="1"/>
  <c r="HP3417" i="1"/>
  <c r="HN3417" i="1"/>
  <c r="AJ3417" i="1"/>
  <c r="AI3417" i="1"/>
  <c r="AH3417" i="1"/>
  <c r="HP3416" i="1"/>
  <c r="HN3416" i="1"/>
  <c r="AJ3416" i="1"/>
  <c r="AI3416" i="1"/>
  <c r="AH3416" i="1"/>
  <c r="HP3415" i="1" l="1"/>
  <c r="HN3415" i="1"/>
  <c r="AJ3415" i="1"/>
  <c r="AI3415" i="1"/>
  <c r="AH3415" i="1"/>
  <c r="HP3414" i="1" l="1"/>
  <c r="HN3414" i="1"/>
  <c r="AJ3414" i="1"/>
  <c r="AI3414" i="1"/>
  <c r="AH3414" i="1"/>
  <c r="HP3413" i="1"/>
  <c r="HN3413" i="1"/>
  <c r="AJ3413" i="1"/>
  <c r="AI3413" i="1"/>
  <c r="AH3413" i="1"/>
  <c r="HP3412" i="1" l="1"/>
  <c r="HN3412" i="1"/>
  <c r="AJ3412" i="1"/>
  <c r="AI3412" i="1"/>
  <c r="AH3412" i="1"/>
  <c r="HP3411" i="1" l="1"/>
  <c r="HN3411" i="1"/>
  <c r="AJ3411" i="1"/>
  <c r="AI3411" i="1"/>
  <c r="AH3411" i="1"/>
  <c r="HP3410" i="1"/>
  <c r="HN3410" i="1"/>
  <c r="AJ3410" i="1"/>
  <c r="AI3410" i="1"/>
  <c r="AH3410" i="1"/>
  <c r="AJ3409" i="1"/>
  <c r="AI3409" i="1"/>
  <c r="AH3409" i="1"/>
  <c r="HP3409" i="1"/>
  <c r="HN3409" i="1"/>
  <c r="HP3408" i="1" l="1"/>
  <c r="HN3408" i="1"/>
  <c r="AJ3408" i="1"/>
  <c r="AI3408" i="1"/>
  <c r="AH3408" i="1"/>
  <c r="HP3407" i="1" l="1"/>
  <c r="HN3407" i="1"/>
  <c r="AJ3407" i="1"/>
  <c r="AI3407" i="1"/>
  <c r="AH3407" i="1"/>
  <c r="HP3406" i="1" l="1"/>
  <c r="HN3406" i="1"/>
  <c r="AJ3406" i="1"/>
  <c r="AI3406" i="1"/>
  <c r="AH3406" i="1"/>
  <c r="HP3405" i="1" l="1"/>
  <c r="HN3405" i="1"/>
  <c r="AJ3405" i="1"/>
  <c r="AI3405" i="1"/>
  <c r="AH3405" i="1"/>
  <c r="HN3404" i="1"/>
  <c r="AH3404" i="1"/>
  <c r="AI3404" i="1"/>
  <c r="AJ3404" i="1"/>
  <c r="HP3404" i="1"/>
  <c r="HN3385" i="1"/>
  <c r="HN3386" i="1"/>
  <c r="HN3387" i="1"/>
  <c r="HN3388" i="1"/>
  <c r="HN3389" i="1"/>
  <c r="HN3390" i="1"/>
  <c r="HN3391" i="1"/>
  <c r="HN3392" i="1"/>
  <c r="HN3393" i="1"/>
  <c r="HN3394" i="1"/>
  <c r="HN3395" i="1"/>
  <c r="HN3396" i="1"/>
  <c r="HN3397" i="1"/>
  <c r="HN3398" i="1"/>
  <c r="HN3399" i="1"/>
  <c r="HN3400" i="1"/>
  <c r="HN3401" i="1"/>
  <c r="HN3402" i="1"/>
  <c r="HN3403" i="1"/>
  <c r="HP3403" i="1" l="1"/>
  <c r="AJ3403" i="1"/>
  <c r="AI3403" i="1"/>
  <c r="AH3403" i="1"/>
  <c r="HP3402" i="1" l="1"/>
  <c r="AJ3402" i="1"/>
  <c r="AI3402" i="1"/>
  <c r="AH3402" i="1"/>
  <c r="HP3401" i="1" l="1"/>
  <c r="AJ3401" i="1"/>
  <c r="AI3401" i="1"/>
  <c r="AH3401" i="1"/>
  <c r="HP3400" i="1"/>
  <c r="AJ3400" i="1"/>
  <c r="AI3400" i="1"/>
  <c r="AH3400" i="1"/>
  <c r="HP3399" i="1"/>
  <c r="AJ3399" i="1"/>
  <c r="AI3399" i="1"/>
  <c r="AH3399" i="1"/>
  <c r="HP3398" i="1" l="1"/>
  <c r="AJ3398" i="1"/>
  <c r="AI3398" i="1"/>
  <c r="AH3398" i="1"/>
  <c r="HP3397" i="1"/>
  <c r="AJ3397" i="1" l="1"/>
  <c r="AI3397" i="1"/>
  <c r="AH3397" i="1"/>
  <c r="AH3396" i="1" l="1"/>
  <c r="AI3396" i="1"/>
  <c r="AJ3396" i="1"/>
  <c r="HP3396" i="1"/>
  <c r="AH3395" i="1"/>
  <c r="AI3395" i="1"/>
  <c r="AJ3395" i="1"/>
  <c r="HP3395" i="1"/>
  <c r="HP3394" i="1"/>
  <c r="AJ3394" i="1"/>
  <c r="AI3394" i="1"/>
  <c r="AH3394" i="1"/>
  <c r="HP3393" i="1"/>
  <c r="AJ3393" i="1"/>
  <c r="AI3393" i="1"/>
  <c r="AH3393" i="1"/>
  <c r="AH3392" i="1"/>
  <c r="AI3392" i="1"/>
  <c r="AJ3392" i="1"/>
  <c r="HP3392" i="1"/>
  <c r="AH3391" i="1"/>
  <c r="AI3391" i="1"/>
  <c r="AJ3391" i="1"/>
  <c r="HP3391" i="1"/>
  <c r="HP3390" i="1"/>
  <c r="AH3390" i="1"/>
  <c r="AI3390" i="1"/>
  <c r="AJ3390" i="1"/>
  <c r="AH3389" i="1" l="1"/>
  <c r="AI3389" i="1"/>
  <c r="AJ3389" i="1"/>
  <c r="HP3389" i="1"/>
  <c r="AH3388" i="1"/>
  <c r="AI3388" i="1"/>
  <c r="AJ3388" i="1"/>
  <c r="HP3388" i="1"/>
  <c r="AH3387" i="1"/>
  <c r="AI3387" i="1"/>
  <c r="AJ3387" i="1"/>
  <c r="HP3387" i="1"/>
  <c r="AH3386" i="1"/>
  <c r="AI3386" i="1"/>
  <c r="AJ3386" i="1"/>
  <c r="HP3386" i="1"/>
  <c r="AH3385" i="1"/>
  <c r="AI3385" i="1"/>
  <c r="AJ3385" i="1"/>
  <c r="HP3385" i="1"/>
  <c r="HN3384" i="1"/>
  <c r="AH3384" i="1"/>
  <c r="AI3384" i="1"/>
  <c r="AJ3384" i="1"/>
  <c r="HP3384" i="1"/>
  <c r="HN3383" i="1"/>
  <c r="HP3383" i="1"/>
  <c r="AH3383" i="1"/>
  <c r="AI3383" i="1"/>
  <c r="AJ3383" i="1"/>
  <c r="HN3382" i="1"/>
  <c r="AH3382" i="1"/>
  <c r="AI3382" i="1"/>
  <c r="AJ3382" i="1"/>
  <c r="HP3382" i="1"/>
  <c r="HN3381" i="1"/>
  <c r="AH3381" i="1"/>
  <c r="AI3381" i="1"/>
  <c r="AJ3381" i="1"/>
  <c r="HP3381" i="1"/>
  <c r="HN3380" i="1"/>
  <c r="AH3380" i="1"/>
  <c r="AI3380" i="1"/>
  <c r="AJ3380" i="1"/>
  <c r="HP3380" i="1"/>
  <c r="HN3379" i="1"/>
  <c r="AH3379" i="1"/>
  <c r="AI3379" i="1"/>
  <c r="AJ3379" i="1"/>
  <c r="HP3379" i="1"/>
  <c r="HN3378" i="1"/>
  <c r="AH3378" i="1"/>
  <c r="AI3378" i="1"/>
  <c r="AJ3378" i="1"/>
  <c r="HP3378" i="1"/>
  <c r="HN3377" i="1"/>
  <c r="AH3377" i="1"/>
  <c r="AI3377" i="1"/>
  <c r="AJ3377" i="1"/>
  <c r="HP3377" i="1"/>
  <c r="HN3376" i="1" l="1"/>
  <c r="AH3376" i="1"/>
  <c r="AI3376" i="1"/>
  <c r="AJ3376" i="1"/>
  <c r="HP3376" i="1"/>
  <c r="HN3375" i="1"/>
  <c r="AH3375" i="1"/>
  <c r="AI3375" i="1"/>
  <c r="AJ3375" i="1"/>
  <c r="HP3375" i="1"/>
  <c r="HP3374" i="1"/>
  <c r="AH3373" i="1"/>
  <c r="AH3374" i="1"/>
  <c r="AI3374" i="1"/>
  <c r="AJ3374" i="1"/>
  <c r="HN3374" i="1"/>
  <c r="HN3373" i="1"/>
  <c r="AI3373" i="1"/>
  <c r="AJ3373" i="1"/>
  <c r="HP3373" i="1"/>
  <c r="HN3372" i="1"/>
  <c r="AH3372" i="1"/>
  <c r="AI3372" i="1"/>
  <c r="AJ3372" i="1"/>
  <c r="HP3372" i="1"/>
  <c r="HP3371" i="1"/>
  <c r="HN3371" i="1"/>
  <c r="AJ3371" i="1"/>
  <c r="AI3371" i="1"/>
  <c r="AH3371" i="1"/>
  <c r="HN3370" i="1"/>
  <c r="AH3370" i="1" l="1"/>
  <c r="AI3370" i="1"/>
  <c r="AJ3370" i="1"/>
  <c r="HP3370" i="1"/>
  <c r="HN3369" i="1"/>
  <c r="HN3368" i="1" l="1"/>
  <c r="AH3369" i="1"/>
  <c r="AI3369" i="1"/>
  <c r="AJ3369" i="1"/>
  <c r="HP3369" i="1"/>
  <c r="AH3368" i="1"/>
  <c r="AI3368" i="1"/>
  <c r="AJ3368" i="1"/>
  <c r="HP3368" i="1"/>
  <c r="HN3367" i="1"/>
  <c r="AH3367" i="1"/>
  <c r="AI3367" i="1"/>
  <c r="AJ3367" i="1"/>
  <c r="HP3367" i="1"/>
  <c r="HN3366" i="1"/>
  <c r="AH3366" i="1"/>
  <c r="AI3366" i="1"/>
  <c r="AJ3366" i="1"/>
  <c r="HP3366" i="1"/>
  <c r="HN3365" i="1"/>
  <c r="HN3364" i="1"/>
  <c r="AH3365" i="1"/>
  <c r="AI3365" i="1"/>
  <c r="AJ3365" i="1"/>
  <c r="HP3365" i="1"/>
  <c r="AH3364" i="1"/>
  <c r="AI3364" i="1"/>
  <c r="AJ3364" i="1"/>
  <c r="HP3364" i="1"/>
  <c r="HN3363" i="1"/>
  <c r="AH3363" i="1"/>
  <c r="AI3363" i="1"/>
  <c r="AJ3363" i="1"/>
  <c r="HP3363" i="1"/>
  <c r="HN3362" i="1"/>
  <c r="AH3362" i="1"/>
  <c r="AI3362" i="1"/>
  <c r="AJ3362" i="1"/>
  <c r="HP3362" i="1"/>
  <c r="HN3361" i="1"/>
  <c r="AH3361" i="1"/>
  <c r="AI3361" i="1"/>
  <c r="AJ3361" i="1"/>
  <c r="HP3361" i="1"/>
  <c r="HN3360" i="1"/>
  <c r="AH3360" i="1"/>
  <c r="AI3360" i="1"/>
  <c r="AJ3360" i="1"/>
  <c r="HP3360" i="1"/>
  <c r="HN3359" i="1"/>
  <c r="AH3359" i="1"/>
  <c r="AI3359" i="1"/>
  <c r="AJ3359" i="1"/>
  <c r="HP3359" i="1"/>
  <c r="HN3358" i="1"/>
  <c r="AH3358" i="1"/>
  <c r="AI3358" i="1"/>
  <c r="AJ3358" i="1"/>
  <c r="HP3358" i="1"/>
  <c r="HN3357" i="1"/>
  <c r="AH3357" i="1"/>
  <c r="AI3357" i="1"/>
  <c r="AJ3357" i="1"/>
  <c r="HP3357" i="1"/>
  <c r="HN3356" i="1"/>
  <c r="AH3356" i="1"/>
  <c r="AI3356" i="1"/>
  <c r="AJ3356" i="1"/>
  <c r="HP3356" i="1"/>
  <c r="HN3355" i="1"/>
  <c r="HN3354" i="1"/>
  <c r="AH3355" i="1"/>
  <c r="AI3355" i="1"/>
  <c r="AJ3355" i="1"/>
  <c r="HP3355" i="1"/>
  <c r="HN3353" i="1"/>
  <c r="AH3354" i="1"/>
  <c r="AI3354" i="1"/>
  <c r="AJ3354" i="1"/>
  <c r="HP3354" i="1"/>
  <c r="HP3353" i="1"/>
  <c r="HN3352" i="1"/>
  <c r="HN3351" i="1"/>
  <c r="AH3353" i="1"/>
  <c r="AI3353" i="1"/>
  <c r="AJ3353" i="1"/>
  <c r="HP3352" i="1"/>
  <c r="AH3352" i="1"/>
  <c r="AI3352" i="1"/>
  <c r="AJ3352" i="1"/>
  <c r="AH3351" i="1"/>
  <c r="AI3351" i="1"/>
  <c r="AJ3351" i="1"/>
  <c r="HP3351" i="1"/>
  <c r="HN3350" i="1"/>
  <c r="AH3350" i="1"/>
  <c r="AI3350" i="1"/>
  <c r="AJ3350" i="1"/>
  <c r="HP3350" i="1"/>
  <c r="HN3349" i="1"/>
  <c r="AH3349" i="1"/>
  <c r="AI3349" i="1"/>
  <c r="AJ3349" i="1"/>
  <c r="HP3349" i="1"/>
  <c r="HN3348" i="1"/>
  <c r="AI3348" i="1"/>
  <c r="AH3348" i="1"/>
  <c r="AJ3348" i="1"/>
  <c r="HP3348" i="1"/>
  <c r="HN3347" i="1"/>
  <c r="AH3347" i="1"/>
  <c r="AI3347" i="1"/>
  <c r="AJ3347" i="1"/>
  <c r="HP3347" i="1"/>
  <c r="HN3346" i="1"/>
  <c r="AH3346" i="1"/>
  <c r="AI3346" i="1"/>
  <c r="AJ3346" i="1"/>
  <c r="HP3346" i="1"/>
  <c r="HN3345" i="1"/>
  <c r="AH3345" i="1"/>
  <c r="AI3345" i="1"/>
  <c r="AJ3345" i="1"/>
  <c r="HP3345" i="1"/>
  <c r="HN3344" i="1"/>
  <c r="AH3344" i="1"/>
  <c r="AI3344" i="1"/>
  <c r="AJ3344" i="1"/>
  <c r="HP3344" i="1"/>
  <c r="HN3343" i="1"/>
  <c r="AH3343" i="1"/>
  <c r="AI3343" i="1"/>
  <c r="AJ3343" i="1"/>
  <c r="HP3343" i="1"/>
  <c r="HN3342" i="1"/>
  <c r="AH3342" i="1"/>
  <c r="AI3342" i="1"/>
  <c r="AJ3342" i="1"/>
  <c r="HP3342" i="1"/>
  <c r="HN3341" i="1"/>
  <c r="AH3341" i="1"/>
  <c r="AI3341" i="1"/>
  <c r="AJ3341" i="1"/>
  <c r="HP3341" i="1"/>
  <c r="HN3340" i="1" l="1"/>
  <c r="AH3340" i="1"/>
  <c r="AI3340" i="1"/>
  <c r="AJ3340" i="1"/>
  <c r="HP3340" i="1"/>
  <c r="HP3339" i="1"/>
  <c r="HN3339" i="1"/>
  <c r="AJ3339" i="1"/>
  <c r="AI3339" i="1"/>
  <c r="AH3339" i="1"/>
  <c r="HN3338" i="1"/>
  <c r="AH3338" i="1"/>
  <c r="AI3338" i="1"/>
  <c r="AJ3338" i="1"/>
  <c r="HP3338" i="1"/>
  <c r="HN3337" i="1" l="1"/>
  <c r="AH3337" i="1"/>
  <c r="AI3337" i="1"/>
  <c r="AJ3337" i="1"/>
  <c r="HP3337" i="1"/>
  <c r="HN3336" i="1"/>
  <c r="AH3336" i="1"/>
  <c r="AI3336" i="1"/>
  <c r="AJ3336" i="1"/>
  <c r="HP3336" i="1"/>
  <c r="HN3335" i="1"/>
  <c r="AH3335" i="1"/>
  <c r="AI3335" i="1"/>
  <c r="AJ3335" i="1"/>
  <c r="HP3335" i="1"/>
  <c r="HN3334" i="1"/>
  <c r="AH3334" i="1"/>
  <c r="AI3334" i="1"/>
  <c r="AJ3334" i="1"/>
  <c r="HP3334" i="1"/>
  <c r="HN3333" i="1"/>
  <c r="AH3333" i="1"/>
  <c r="AI3333" i="1"/>
  <c r="AJ3333" i="1"/>
  <c r="HP3333" i="1"/>
  <c r="HN3332" i="1"/>
  <c r="AH3332" i="1"/>
  <c r="AI3332" i="1"/>
  <c r="AJ3332" i="1"/>
  <c r="HP3332" i="1"/>
  <c r="HN3331" i="1"/>
  <c r="AH3331" i="1"/>
  <c r="AI3331" i="1"/>
  <c r="AJ3331" i="1"/>
  <c r="HP3331" i="1"/>
  <c r="HN3330" i="1"/>
  <c r="AH3330" i="1"/>
  <c r="AI3330" i="1"/>
  <c r="AJ3330" i="1"/>
  <c r="HP3330" i="1"/>
  <c r="HN3329" i="1"/>
  <c r="AH3329" i="1"/>
  <c r="AI3329" i="1"/>
  <c r="AJ3329" i="1"/>
  <c r="HP3329" i="1"/>
  <c r="HN3328" i="1"/>
  <c r="AH3328" i="1"/>
  <c r="AI3328" i="1"/>
  <c r="AJ3328" i="1"/>
  <c r="HP3328" i="1"/>
  <c r="HN3327" i="1"/>
  <c r="AH3327" i="1"/>
  <c r="AI3327" i="1"/>
  <c r="AJ3327" i="1"/>
  <c r="HP3327" i="1"/>
  <c r="HN3326" i="1"/>
  <c r="AH3326" i="1"/>
  <c r="AI3326" i="1"/>
  <c r="AJ3326" i="1"/>
  <c r="HP3326" i="1"/>
  <c r="HN3325" i="1"/>
  <c r="AH3325" i="1"/>
  <c r="AI3325" i="1"/>
  <c r="AJ3325" i="1"/>
  <c r="HP3325" i="1"/>
  <c r="HN3324" i="1" l="1"/>
  <c r="AH3324" i="1"/>
  <c r="AI3324" i="1"/>
  <c r="AJ3324" i="1"/>
  <c r="HP3324" i="1"/>
  <c r="HN3323" i="1"/>
  <c r="AH3323" i="1"/>
  <c r="AI3323" i="1"/>
  <c r="AJ3323" i="1"/>
  <c r="HP3323" i="1"/>
  <c r="HN3322" i="1"/>
  <c r="AH3322" i="1"/>
  <c r="AI3322" i="1"/>
  <c r="AJ3322" i="1"/>
  <c r="HP3322" i="1"/>
  <c r="HN3321" i="1"/>
  <c r="AH3321" i="1"/>
  <c r="AI3321" i="1"/>
  <c r="AJ3321" i="1"/>
  <c r="HP3321" i="1"/>
  <c r="HN3320" i="1"/>
  <c r="AH3320" i="1"/>
  <c r="AI3320" i="1"/>
  <c r="AJ3320" i="1"/>
  <c r="HP3320" i="1"/>
  <c r="HN3319" i="1"/>
  <c r="AH3319" i="1"/>
  <c r="AI3319" i="1"/>
  <c r="AJ3319" i="1"/>
  <c r="HP3319" i="1"/>
  <c r="HN3318" i="1"/>
  <c r="AH3318" i="1"/>
  <c r="AI3318" i="1"/>
  <c r="AJ3318" i="1"/>
  <c r="HP3318" i="1"/>
  <c r="HN3317" i="1"/>
  <c r="AH3317" i="1"/>
  <c r="AI3317" i="1"/>
  <c r="AJ3317" i="1"/>
  <c r="HP3317" i="1"/>
  <c r="HN3316" i="1" l="1"/>
  <c r="AH3316" i="1"/>
  <c r="AI3316" i="1"/>
  <c r="AJ3316" i="1"/>
  <c r="HP3316" i="1"/>
  <c r="HN3315" i="1"/>
  <c r="AH3315" i="1"/>
  <c r="AI3315" i="1"/>
  <c r="AJ3315" i="1"/>
  <c r="HP3315" i="1"/>
  <c r="HN3314" i="1"/>
  <c r="AH3314" i="1"/>
  <c r="AI3314" i="1"/>
  <c r="AJ3314" i="1"/>
  <c r="HP3314" i="1"/>
  <c r="HN3313" i="1"/>
  <c r="AH3313" i="1"/>
  <c r="AI3313" i="1"/>
  <c r="AJ3313" i="1"/>
  <c r="HP3313" i="1"/>
  <c r="HN3312" i="1"/>
  <c r="AH3312" i="1"/>
  <c r="AI3312" i="1"/>
  <c r="AJ3312" i="1"/>
  <c r="HP3312" i="1"/>
  <c r="HN3311" i="1"/>
  <c r="AH3311" i="1" l="1"/>
  <c r="AI3311" i="1"/>
  <c r="AJ3311" i="1"/>
  <c r="HP3311" i="1"/>
  <c r="HN3310" i="1"/>
  <c r="AH3310" i="1"/>
  <c r="AI3310" i="1"/>
  <c r="AJ3310" i="1"/>
  <c r="HP3310" i="1"/>
  <c r="HN3309" i="1"/>
  <c r="AH3309" i="1"/>
  <c r="AI3309" i="1"/>
  <c r="AJ3309" i="1"/>
  <c r="HP3309" i="1"/>
  <c r="HN3308" i="1"/>
  <c r="AH3308" i="1"/>
  <c r="AI3308" i="1"/>
  <c r="AJ3308" i="1"/>
  <c r="HP3308" i="1"/>
  <c r="HN3307" i="1"/>
  <c r="AH3307" i="1"/>
  <c r="AI3307" i="1"/>
  <c r="AJ3307" i="1"/>
  <c r="HP3307" i="1"/>
  <c r="HN3306" i="1"/>
  <c r="AH3306" i="1"/>
  <c r="AI3306" i="1"/>
  <c r="AJ3306" i="1"/>
  <c r="HP3306" i="1"/>
  <c r="HN3305" i="1"/>
  <c r="AH3305" i="1"/>
  <c r="AI3305" i="1"/>
  <c r="AJ3305" i="1"/>
  <c r="HP3305" i="1"/>
  <c r="HN3304" i="1"/>
  <c r="AH3304" i="1"/>
  <c r="AI3304" i="1"/>
  <c r="AJ3304" i="1"/>
  <c r="HP3304" i="1"/>
  <c r="HN3303" i="1"/>
  <c r="AH3303" i="1"/>
  <c r="AI3303" i="1"/>
  <c r="AJ3303" i="1"/>
  <c r="HP3303" i="1"/>
  <c r="HP3302" i="1"/>
  <c r="HN3302" i="1"/>
  <c r="AH3302" i="1"/>
  <c r="AI3302" i="1"/>
  <c r="AJ3302" i="1"/>
  <c r="AJ3301" i="1"/>
  <c r="AI3301" i="1"/>
  <c r="AH3301" i="1"/>
  <c r="HP3301" i="1"/>
  <c r="HN3301" i="1"/>
  <c r="HN3300" i="1"/>
  <c r="AH3300" i="1"/>
  <c r="AI3300" i="1"/>
  <c r="AJ3300" i="1"/>
  <c r="HP3300" i="1"/>
  <c r="HN3299" i="1"/>
  <c r="AH3299" i="1"/>
  <c r="AI3299" i="1"/>
  <c r="AJ3299" i="1"/>
  <c r="HP3299" i="1"/>
  <c r="HN3298" i="1"/>
  <c r="HN3297" i="1"/>
  <c r="AH3298" i="1"/>
  <c r="AI3298" i="1"/>
  <c r="AJ3298" i="1"/>
  <c r="HP3298" i="1"/>
  <c r="AH3297" i="1"/>
  <c r="AI3297" i="1"/>
  <c r="AJ3297" i="1"/>
  <c r="HP3297" i="1"/>
  <c r="HN3296" i="1"/>
  <c r="AH3296" i="1"/>
  <c r="AI3296" i="1"/>
  <c r="AJ3296" i="1"/>
  <c r="HP3296" i="1"/>
  <c r="HN3295" i="1"/>
  <c r="AH3295" i="1"/>
  <c r="AI3295" i="1"/>
  <c r="AJ3295" i="1"/>
  <c r="HP3295" i="1"/>
  <c r="HN3294" i="1"/>
  <c r="AH3294" i="1"/>
  <c r="AI3294" i="1"/>
  <c r="AJ3294" i="1"/>
  <c r="HP3294" i="1"/>
  <c r="HN3293" i="1"/>
  <c r="AH3293" i="1"/>
  <c r="AI3293" i="1"/>
  <c r="AJ3293" i="1"/>
  <c r="HP3293" i="1"/>
  <c r="HN3292" i="1"/>
  <c r="AH3292" i="1"/>
  <c r="AI3292" i="1"/>
  <c r="AJ3292" i="1"/>
  <c r="HP3292" i="1"/>
  <c r="HN3291" i="1"/>
  <c r="AH3291" i="1"/>
  <c r="AI3291" i="1"/>
  <c r="AJ3291" i="1"/>
  <c r="HP3291" i="1"/>
  <c r="HN3290" i="1"/>
  <c r="AH3290" i="1"/>
  <c r="AI3290" i="1"/>
  <c r="AJ3290" i="1"/>
  <c r="HP3290" i="1"/>
  <c r="HN3289" i="1"/>
  <c r="AH3289" i="1"/>
  <c r="AI3289" i="1"/>
  <c r="AJ3289" i="1"/>
  <c r="HP3289" i="1"/>
  <c r="HN3288" i="1" l="1"/>
  <c r="AH3288" i="1"/>
  <c r="AI3288" i="1"/>
  <c r="AJ3288" i="1"/>
  <c r="HP3288" i="1"/>
  <c r="HN3287" i="1"/>
  <c r="AH3287" i="1"/>
  <c r="AI3287" i="1"/>
  <c r="AJ3287" i="1"/>
  <c r="HP3287" i="1"/>
  <c r="HN3286" i="1"/>
  <c r="AH3286" i="1"/>
  <c r="AI3286" i="1"/>
  <c r="AJ3286" i="1"/>
  <c r="HP3286" i="1"/>
  <c r="HN3285" i="1"/>
  <c r="AH3285" i="1"/>
  <c r="AI3285" i="1"/>
  <c r="AJ3285" i="1"/>
  <c r="HP3285" i="1"/>
  <c r="HN3284" i="1"/>
  <c r="AH3284" i="1"/>
  <c r="AI3284" i="1"/>
  <c r="AJ3284" i="1"/>
  <c r="HP3284" i="1"/>
  <c r="HN3283" i="1"/>
  <c r="AH3283" i="1"/>
  <c r="AI3283" i="1"/>
  <c r="AJ3283" i="1"/>
  <c r="HP3283" i="1"/>
  <c r="HN3282" i="1"/>
  <c r="AH3282" i="1"/>
  <c r="AI3282" i="1"/>
  <c r="AJ3282" i="1"/>
  <c r="HP3282" i="1"/>
  <c r="HN3281" i="1"/>
  <c r="AH3281" i="1"/>
  <c r="AI3281" i="1"/>
  <c r="AJ3281" i="1"/>
  <c r="HP3281" i="1"/>
  <c r="HN3280" i="1" l="1"/>
  <c r="AH3280" i="1"/>
  <c r="AI3280" i="1"/>
  <c r="AJ3280" i="1"/>
  <c r="HP3280" i="1"/>
  <c r="HN3279" i="1"/>
  <c r="AH3279" i="1"/>
  <c r="AI3279" i="1"/>
  <c r="AJ3279" i="1"/>
  <c r="HP3279" i="1"/>
  <c r="HN3278" i="1" l="1"/>
  <c r="AH3278" i="1"/>
  <c r="AI3278" i="1"/>
  <c r="AJ3278" i="1"/>
  <c r="HP3278" i="1"/>
  <c r="HN3277" i="1" l="1"/>
  <c r="AH3277" i="1"/>
  <c r="AI3277" i="1"/>
  <c r="AJ3277" i="1"/>
  <c r="HP3277" i="1"/>
  <c r="HN3276" i="1"/>
  <c r="AH3276" i="1"/>
  <c r="AI3276" i="1"/>
  <c r="AJ3276" i="1"/>
  <c r="HP3276" i="1"/>
  <c r="HN3275" i="1"/>
  <c r="AH3275" i="1"/>
  <c r="AI3275" i="1"/>
  <c r="AJ3275" i="1"/>
  <c r="HP3275" i="1"/>
  <c r="HN3274" i="1"/>
  <c r="AH3274" i="1"/>
  <c r="AI3274" i="1"/>
  <c r="AJ3274" i="1"/>
  <c r="HP3274" i="1"/>
  <c r="HN3273" i="1"/>
  <c r="AH3273" i="1"/>
  <c r="AI3273" i="1"/>
  <c r="AJ3273" i="1"/>
  <c r="HP3273" i="1"/>
  <c r="HN3272" i="1"/>
  <c r="AH3272" i="1"/>
  <c r="AI3272" i="1"/>
  <c r="AJ3272" i="1"/>
  <c r="HP3272" i="1"/>
  <c r="HN3271" i="1"/>
  <c r="AH3271" i="1"/>
  <c r="AI3271" i="1"/>
  <c r="AJ3271" i="1"/>
  <c r="HP3271" i="1"/>
  <c r="HN3270" i="1"/>
  <c r="AH3270" i="1"/>
  <c r="AI3270" i="1"/>
  <c r="AJ3270" i="1"/>
  <c r="HP3270" i="1"/>
  <c r="HN3269" i="1"/>
  <c r="AH3269" i="1"/>
  <c r="AI3269" i="1"/>
  <c r="AJ3269" i="1"/>
  <c r="HP3269" i="1"/>
  <c r="HN3268" i="1"/>
  <c r="AH3268" i="1"/>
  <c r="AI3268" i="1"/>
  <c r="AJ3268" i="1"/>
  <c r="HP3268" i="1"/>
  <c r="AJ3267" i="1"/>
  <c r="AI3267" i="1"/>
  <c r="AH3267" i="1"/>
  <c r="HP3267" i="1"/>
  <c r="HN3267" i="1"/>
  <c r="HP3266" i="1"/>
  <c r="HN3266" i="1"/>
  <c r="AH3265" i="1" l="1"/>
  <c r="AI3265" i="1"/>
  <c r="AJ3265" i="1"/>
  <c r="AH3266" i="1"/>
  <c r="AI3266" i="1"/>
  <c r="AJ3266" i="1"/>
  <c r="HN3264" i="1"/>
  <c r="AH3264" i="1"/>
  <c r="AI3264" i="1"/>
  <c r="AJ3264" i="1"/>
  <c r="HP3264" i="1"/>
  <c r="HN3263" i="1"/>
  <c r="AH3263" i="1"/>
  <c r="AI3263" i="1"/>
  <c r="AJ3263" i="1"/>
  <c r="HP3263" i="1"/>
  <c r="HN3262" i="1"/>
  <c r="AH3262" i="1"/>
  <c r="AI3262" i="1"/>
  <c r="AJ3262" i="1"/>
  <c r="HP3262" i="1"/>
  <c r="HN3261" i="1"/>
  <c r="AH3261" i="1"/>
  <c r="AI3261" i="1"/>
  <c r="AJ3261" i="1"/>
  <c r="HP3261" i="1"/>
  <c r="HN3260" i="1"/>
  <c r="AH3260" i="1"/>
  <c r="AI3260" i="1"/>
  <c r="AJ3260" i="1"/>
  <c r="HP3260" i="1"/>
  <c r="HN3259" i="1"/>
  <c r="AH3259" i="1"/>
  <c r="AI3259" i="1"/>
  <c r="AJ3259" i="1"/>
  <c r="HP3259" i="1"/>
  <c r="HN3258" i="1"/>
  <c r="AH3258" i="1"/>
  <c r="AI3258" i="1"/>
  <c r="AJ3258" i="1"/>
  <c r="HP3258" i="1"/>
  <c r="HN3257" i="1"/>
  <c r="AH3257" i="1"/>
  <c r="AI3257" i="1"/>
  <c r="AJ3257" i="1"/>
  <c r="HP3257" i="1"/>
  <c r="HN3256" i="1"/>
  <c r="AH3256" i="1"/>
  <c r="AI3256" i="1"/>
  <c r="AJ3256" i="1"/>
  <c r="HP3256" i="1"/>
  <c r="HN3255" i="1"/>
  <c r="AH3255" i="1"/>
  <c r="AI3255" i="1"/>
  <c r="AJ3255" i="1"/>
  <c r="HP3255" i="1"/>
  <c r="HN3254" i="1"/>
  <c r="AH3254" i="1"/>
  <c r="AI3254" i="1"/>
  <c r="AJ3254" i="1"/>
  <c r="HP3254" i="1"/>
  <c r="HN3253" i="1"/>
  <c r="AH3253" i="1"/>
  <c r="AI3253" i="1"/>
  <c r="AJ3253" i="1"/>
  <c r="HP3253" i="1"/>
  <c r="HP3252" i="1"/>
  <c r="HN3252" i="1"/>
  <c r="AJ3252" i="1"/>
  <c r="AI3252" i="1"/>
  <c r="AH3252" i="1"/>
  <c r="AJ3251" i="1"/>
  <c r="AI3251" i="1"/>
  <c r="AH3251" i="1"/>
  <c r="HP3251" i="1"/>
  <c r="HN3251" i="1"/>
  <c r="HN3250" i="1"/>
  <c r="AH3250" i="1"/>
  <c r="AI3250" i="1"/>
  <c r="AJ3250" i="1"/>
  <c r="HP3250" i="1"/>
  <c r="HN3249" i="1"/>
  <c r="AH3249" i="1"/>
  <c r="AI3249" i="1"/>
  <c r="AJ3249" i="1"/>
  <c r="HP3249" i="1"/>
  <c r="HN3248" i="1"/>
  <c r="AH3248" i="1"/>
  <c r="AI3248" i="1"/>
  <c r="AJ3248" i="1"/>
  <c r="HP3248" i="1"/>
  <c r="HN3247" i="1"/>
  <c r="AH3247" i="1"/>
  <c r="AI3247" i="1"/>
  <c r="AJ3247" i="1"/>
  <c r="HP3247" i="1"/>
  <c r="HN3246" i="1"/>
  <c r="AH3246" i="1"/>
  <c r="AI3246" i="1"/>
  <c r="AJ3246" i="1"/>
  <c r="HP3246" i="1"/>
  <c r="HN3245" i="1"/>
  <c r="AH3245" i="1"/>
  <c r="AI3245" i="1"/>
  <c r="AJ3245" i="1"/>
  <c r="HP3245" i="1"/>
  <c r="HN3244" i="1"/>
  <c r="AH3244" i="1"/>
  <c r="AI3244" i="1"/>
  <c r="AJ3244" i="1"/>
  <c r="HP3244" i="1"/>
  <c r="HN3243" i="1"/>
  <c r="AH3243" i="1"/>
  <c r="AI3243" i="1"/>
  <c r="AJ3243" i="1"/>
  <c r="HP3243" i="1"/>
  <c r="HN3242" i="1"/>
  <c r="AH3242" i="1"/>
  <c r="AI3242" i="1"/>
  <c r="AJ3242" i="1"/>
  <c r="HP3242" i="1"/>
  <c r="HN3241" i="1"/>
  <c r="AH3241" i="1"/>
  <c r="AI3241" i="1"/>
  <c r="AJ3241" i="1"/>
  <c r="HP3241" i="1"/>
  <c r="HN3240" i="1"/>
  <c r="AH3240" i="1"/>
  <c r="AI3240" i="1"/>
  <c r="AJ3240" i="1"/>
  <c r="HP3240" i="1"/>
  <c r="HN3239" i="1" l="1"/>
  <c r="AH3239" i="1"/>
  <c r="AI3239" i="1"/>
  <c r="AJ3239" i="1"/>
  <c r="HP3239" i="1"/>
  <c r="HP3238" i="1"/>
  <c r="HN3238" i="1"/>
  <c r="AJ3238" i="1"/>
  <c r="AI3238" i="1"/>
  <c r="AH3238" i="1"/>
  <c r="HN3237" i="1" l="1"/>
  <c r="AH3237" i="1"/>
  <c r="AI3237" i="1"/>
  <c r="AJ3237" i="1"/>
  <c r="HP3237" i="1"/>
  <c r="HN3236" i="1"/>
  <c r="AH3236" i="1"/>
  <c r="AI3236" i="1"/>
  <c r="AJ3236" i="1"/>
  <c r="HP3236" i="1"/>
  <c r="HN3235" i="1"/>
  <c r="AH3235" i="1"/>
  <c r="AI3235" i="1"/>
  <c r="AJ3235" i="1"/>
  <c r="HP3235" i="1"/>
  <c r="HN3234" i="1"/>
  <c r="AH3234" i="1"/>
  <c r="AI3234" i="1"/>
  <c r="AJ3234" i="1"/>
  <c r="HP3234" i="1"/>
  <c r="HN3233" i="1"/>
  <c r="AH3233" i="1"/>
  <c r="AI3233" i="1"/>
  <c r="AJ3233" i="1"/>
  <c r="HP3233" i="1"/>
  <c r="HN3232" i="1"/>
  <c r="AH3232" i="1"/>
  <c r="AI3232" i="1"/>
  <c r="AJ3232" i="1"/>
  <c r="HP3232" i="1"/>
  <c r="HN3231" i="1"/>
  <c r="AH3231" i="1"/>
  <c r="AI3231" i="1"/>
  <c r="AJ3231" i="1"/>
  <c r="HP3231" i="1"/>
  <c r="HN3230" i="1"/>
  <c r="AH3230" i="1"/>
  <c r="AI3230" i="1"/>
  <c r="AJ3230" i="1"/>
  <c r="HP3230" i="1"/>
  <c r="HN3229" i="1" l="1"/>
  <c r="AH3229" i="1"/>
  <c r="AI3229" i="1"/>
  <c r="AJ3229" i="1"/>
  <c r="HP3229" i="1"/>
  <c r="HN3228" i="1"/>
  <c r="AH3228" i="1"/>
  <c r="AI3228" i="1"/>
  <c r="AJ3228" i="1"/>
  <c r="HP3228" i="1"/>
  <c r="HN3227" i="1"/>
  <c r="AH3227" i="1"/>
  <c r="AI3227" i="1"/>
  <c r="AJ3227" i="1"/>
  <c r="HP3227" i="1"/>
  <c r="HN3226" i="1"/>
  <c r="AH3226" i="1"/>
  <c r="AI3226" i="1"/>
  <c r="AJ3226" i="1"/>
  <c r="HP3226" i="1"/>
  <c r="HN3225" i="1" l="1"/>
  <c r="AH3225" i="1"/>
  <c r="AI3225" i="1"/>
  <c r="AJ3225" i="1"/>
  <c r="HP3225" i="1"/>
  <c r="HN3224" i="1"/>
  <c r="AH3224" i="1"/>
  <c r="AI3224" i="1"/>
  <c r="AJ3224" i="1"/>
  <c r="HP3224" i="1"/>
  <c r="HN3223" i="1"/>
  <c r="AH3223" i="1"/>
  <c r="AI3223" i="1"/>
  <c r="AJ3223" i="1"/>
  <c r="HP3223" i="1"/>
  <c r="HN3220" i="1"/>
  <c r="HN3221" i="1"/>
  <c r="HN3222" i="1"/>
  <c r="AH3222" i="1"/>
  <c r="AI3222" i="1"/>
  <c r="AJ3222" i="1"/>
  <c r="HP3222" i="1"/>
  <c r="AH3221" i="1"/>
  <c r="AI3221" i="1"/>
  <c r="AJ3221" i="1"/>
  <c r="HP3221" i="1"/>
  <c r="HN3219" i="1"/>
  <c r="AH3220" i="1"/>
  <c r="AI3220" i="1"/>
  <c r="AJ3220" i="1"/>
  <c r="HP3220" i="1"/>
  <c r="AH3219" i="1"/>
  <c r="AI3219" i="1"/>
  <c r="AJ3219" i="1"/>
  <c r="HP3219" i="1"/>
  <c r="HN3218" i="1"/>
  <c r="AH3218" i="1"/>
  <c r="AI3218" i="1"/>
  <c r="AJ3218" i="1"/>
  <c r="HP3218" i="1"/>
  <c r="HN3217" i="1"/>
  <c r="AH3217" i="1"/>
  <c r="AI3217" i="1"/>
  <c r="AJ3217" i="1"/>
  <c r="HP3217" i="1"/>
  <c r="HN3216" i="1"/>
  <c r="AH3216" i="1"/>
  <c r="AI3216" i="1"/>
  <c r="AJ3216" i="1"/>
  <c r="HP3216" i="1"/>
  <c r="HN3215" i="1"/>
  <c r="AH3215" i="1"/>
  <c r="AI3215" i="1"/>
  <c r="AJ3215" i="1"/>
  <c r="HP3215" i="1"/>
  <c r="HN3214" i="1"/>
  <c r="AH3214" i="1"/>
  <c r="AI3214" i="1"/>
  <c r="AJ3214" i="1"/>
  <c r="HP3214" i="1"/>
  <c r="HN3213" i="1"/>
  <c r="AH3213" i="1"/>
  <c r="AI3213" i="1"/>
  <c r="AJ3213" i="1"/>
  <c r="HP3213" i="1"/>
  <c r="HN3212" i="1"/>
  <c r="AH3212" i="1"/>
  <c r="AI3212" i="1"/>
  <c r="AJ3212" i="1"/>
  <c r="HP3212" i="1"/>
  <c r="HN3211" i="1"/>
  <c r="AH3211" i="1"/>
  <c r="AI3211" i="1"/>
  <c r="AJ3211" i="1"/>
  <c r="HP3211" i="1"/>
  <c r="HN3210" i="1"/>
  <c r="AH3210" i="1"/>
  <c r="AI3210" i="1"/>
  <c r="AJ3210" i="1"/>
  <c r="HP3210" i="1"/>
  <c r="HN3209" i="1"/>
  <c r="AH3209" i="1"/>
  <c r="AI3209" i="1"/>
  <c r="AJ3209" i="1"/>
  <c r="HP3209" i="1"/>
  <c r="HN3208" i="1"/>
  <c r="AH3208" i="1"/>
  <c r="AI3208" i="1"/>
  <c r="AJ3208" i="1"/>
  <c r="HP3208" i="1"/>
  <c r="HN3207" i="1" l="1"/>
  <c r="AH3207" i="1"/>
  <c r="AI3207" i="1"/>
  <c r="AJ3207" i="1"/>
  <c r="HP3207" i="1"/>
  <c r="HN3206" i="1"/>
  <c r="AH3206" i="1"/>
  <c r="AI3206" i="1"/>
  <c r="AJ3206" i="1"/>
  <c r="HP3206" i="1"/>
  <c r="HN3205" i="1"/>
  <c r="AH3205" i="1"/>
  <c r="AI3205" i="1"/>
  <c r="AJ3205" i="1"/>
  <c r="HP3205" i="1"/>
  <c r="HN3204" i="1"/>
  <c r="AH3204" i="1"/>
  <c r="AI3204" i="1"/>
  <c r="AJ3204" i="1"/>
  <c r="HP3204" i="1"/>
  <c r="HN3203" i="1" l="1"/>
  <c r="AH3203" i="1"/>
  <c r="AI3203" i="1"/>
  <c r="AJ3203" i="1"/>
  <c r="HP3203" i="1"/>
  <c r="HN3202" i="1"/>
  <c r="AH3202" i="1"/>
  <c r="AI3202" i="1"/>
  <c r="AJ3202" i="1"/>
  <c r="HP3202" i="1"/>
  <c r="HN3201" i="1"/>
  <c r="AH3201" i="1"/>
  <c r="AI3201" i="1"/>
  <c r="AJ3201" i="1"/>
  <c r="HP3201" i="1"/>
  <c r="HN3200" i="1"/>
  <c r="AH3200" i="1"/>
  <c r="AI3200" i="1"/>
  <c r="AJ3200" i="1"/>
  <c r="HP3200" i="1"/>
  <c r="HN3199" i="1"/>
  <c r="AH3199" i="1"/>
  <c r="AI3199" i="1"/>
  <c r="AJ3199" i="1"/>
  <c r="HP3199" i="1"/>
  <c r="HN3198" i="1"/>
  <c r="AH3198" i="1"/>
  <c r="AI3198" i="1"/>
  <c r="AJ3198" i="1"/>
  <c r="HP3198" i="1"/>
  <c r="HN3197" i="1"/>
  <c r="AH3197" i="1"/>
  <c r="AI3197" i="1"/>
  <c r="AJ3197" i="1"/>
  <c r="HP3197" i="1"/>
  <c r="HN3196" i="1"/>
  <c r="AH3196" i="1"/>
  <c r="AI3196" i="1"/>
  <c r="AJ3196" i="1"/>
  <c r="HP3196" i="1"/>
  <c r="HN3195" i="1"/>
  <c r="AH3195" i="1"/>
  <c r="AI3195" i="1"/>
  <c r="AJ3195" i="1"/>
  <c r="HP3195" i="1"/>
  <c r="HN3194" i="1"/>
  <c r="AH3194" i="1"/>
  <c r="AI3194" i="1"/>
  <c r="AJ3194" i="1"/>
  <c r="HP3194" i="1"/>
  <c r="HN3193" i="1"/>
  <c r="AH3193" i="1"/>
  <c r="AI3193" i="1"/>
  <c r="AJ3193" i="1"/>
  <c r="HP3193" i="1"/>
  <c r="HN3192" i="1"/>
  <c r="AH3192" i="1"/>
  <c r="AI3192" i="1"/>
  <c r="AJ3192" i="1"/>
  <c r="HP3192" i="1"/>
  <c r="HN3191" i="1"/>
  <c r="AH3191" i="1"/>
  <c r="AI3191" i="1"/>
  <c r="AJ3191" i="1"/>
  <c r="HP3191" i="1"/>
  <c r="HN3190" i="1"/>
  <c r="AH3190" i="1"/>
  <c r="AI3190" i="1"/>
  <c r="AJ3190" i="1"/>
  <c r="HP3190" i="1"/>
  <c r="HN3189" i="1"/>
  <c r="AH3189" i="1"/>
  <c r="AI3189" i="1"/>
  <c r="AJ3189" i="1"/>
  <c r="HP3189" i="1"/>
  <c r="HN3188" i="1"/>
  <c r="AH3188" i="1"/>
  <c r="AI3188" i="1"/>
  <c r="AJ3188" i="1"/>
  <c r="HP3188" i="1"/>
  <c r="HN3187" i="1"/>
  <c r="AH3187" i="1"/>
  <c r="AI3187" i="1"/>
  <c r="AJ3187" i="1"/>
  <c r="HP3187" i="1"/>
  <c r="HN3186" i="1"/>
  <c r="AH3186" i="1"/>
  <c r="AI3186" i="1"/>
  <c r="AJ3186" i="1"/>
  <c r="HP3186" i="1"/>
  <c r="HN3185" i="1"/>
  <c r="AH3185" i="1"/>
  <c r="AI3185" i="1"/>
  <c r="AJ3185" i="1"/>
  <c r="HP3185" i="1"/>
  <c r="AH3184" i="1"/>
  <c r="AI3184" i="1"/>
  <c r="AJ3184" i="1"/>
  <c r="HP3184" i="1"/>
  <c r="HN3184" i="1"/>
  <c r="HN3183" i="1"/>
  <c r="AH3183" i="1"/>
  <c r="AI3183" i="1"/>
  <c r="AJ3183" i="1"/>
  <c r="HP3183" i="1"/>
  <c r="HP3182" i="1"/>
  <c r="HN3182" i="1"/>
  <c r="AJ3182" i="1"/>
  <c r="AI3182" i="1"/>
  <c r="AH3182" i="1"/>
  <c r="HN3181" i="1"/>
  <c r="AH3181" i="1"/>
  <c r="AI3181" i="1"/>
  <c r="AJ3181" i="1"/>
  <c r="HP3181" i="1"/>
  <c r="HN3180" i="1"/>
  <c r="AH3180" i="1"/>
  <c r="AI3180" i="1"/>
  <c r="AJ3180" i="1"/>
  <c r="HP3180" i="1"/>
  <c r="HN3179" i="1"/>
  <c r="AH3179" i="1"/>
  <c r="AI3179" i="1"/>
  <c r="AJ3179" i="1"/>
  <c r="HP3179" i="1"/>
  <c r="HP3178" i="1"/>
  <c r="HN3178" i="1"/>
  <c r="AJ3178" i="1"/>
  <c r="AI3178" i="1"/>
  <c r="AH3178" i="1"/>
  <c r="HP3177" i="1"/>
  <c r="HN3177" i="1"/>
  <c r="AJ3177" i="1"/>
  <c r="AI3177" i="1"/>
  <c r="AH3177" i="1"/>
  <c r="HN3176" i="1" l="1"/>
  <c r="AH3176" i="1"/>
  <c r="AI3176" i="1"/>
  <c r="AJ3176" i="1"/>
  <c r="HP3176" i="1"/>
  <c r="HN3175" i="1"/>
  <c r="AH3175" i="1"/>
  <c r="AI3175" i="1"/>
  <c r="AJ3175" i="1"/>
  <c r="HP3175" i="1"/>
  <c r="HN3174" i="1"/>
  <c r="AH3174" i="1"/>
  <c r="AI3174" i="1"/>
  <c r="AJ3174" i="1"/>
  <c r="HP3174" i="1"/>
  <c r="HN3173" i="1"/>
  <c r="AH3173" i="1"/>
  <c r="AI3173" i="1"/>
  <c r="AJ3173" i="1"/>
  <c r="HP3173" i="1"/>
  <c r="HN3172" i="1"/>
  <c r="AH3172" i="1"/>
  <c r="AI3172" i="1"/>
  <c r="AJ3172" i="1"/>
  <c r="HP3172" i="1"/>
  <c r="HN3171" i="1"/>
  <c r="AH3171" i="1"/>
  <c r="AI3171" i="1"/>
  <c r="AJ3171" i="1"/>
  <c r="HP3171" i="1"/>
  <c r="HN3170" i="1" l="1"/>
  <c r="AH3170" i="1"/>
  <c r="AI3170" i="1"/>
  <c r="AJ3170" i="1"/>
  <c r="HP3170" i="1"/>
  <c r="HN3169" i="1"/>
  <c r="AH3169" i="1"/>
  <c r="AI3169" i="1"/>
  <c r="AJ3169" i="1"/>
  <c r="HP3169" i="1"/>
  <c r="HN3168" i="1"/>
  <c r="AH3168" i="1"/>
  <c r="AI3168" i="1"/>
  <c r="AJ3168" i="1"/>
  <c r="HP3168" i="1"/>
  <c r="HN3167" i="1"/>
  <c r="AH3167" i="1"/>
  <c r="AI3167" i="1"/>
  <c r="AJ3167" i="1"/>
  <c r="HP3167" i="1"/>
  <c r="HN3166" i="1"/>
  <c r="AH3166" i="1"/>
  <c r="AI3166" i="1"/>
  <c r="AJ3166" i="1"/>
  <c r="HP3166" i="1"/>
  <c r="HN3165" i="1"/>
  <c r="AH3165" i="1"/>
  <c r="AI3165" i="1"/>
  <c r="AJ3165" i="1"/>
  <c r="HP3165" i="1"/>
  <c r="HN3162" i="1"/>
  <c r="HN3163" i="1"/>
  <c r="HN3164" i="1"/>
  <c r="AH3164" i="1"/>
  <c r="AI3164" i="1"/>
  <c r="AJ3164" i="1"/>
  <c r="HP3164" i="1"/>
  <c r="AH3163" i="1" l="1"/>
  <c r="AI3163" i="1"/>
  <c r="AJ3163" i="1"/>
  <c r="HP3163" i="1"/>
  <c r="HN3161" i="1"/>
  <c r="AH3162" i="1"/>
  <c r="AI3162" i="1"/>
  <c r="AJ3162" i="1"/>
  <c r="HP3162" i="1"/>
  <c r="AH3161" i="1"/>
  <c r="AI3161" i="1"/>
  <c r="AJ3161" i="1"/>
  <c r="HP3161" i="1"/>
  <c r="HN3160" i="1"/>
  <c r="HN3159" i="1"/>
  <c r="AH3160" i="1"/>
  <c r="AI3160" i="1"/>
  <c r="AJ3160" i="1"/>
  <c r="HP3160" i="1"/>
  <c r="AH3159" i="1"/>
  <c r="AI3159" i="1"/>
  <c r="AJ3159" i="1"/>
  <c r="HP3159" i="1"/>
  <c r="HN3158" i="1"/>
  <c r="HN3157" i="1"/>
  <c r="AH3158" i="1"/>
  <c r="AI3158" i="1"/>
  <c r="AJ3158" i="1"/>
  <c r="HP3158" i="1"/>
  <c r="AH3157" i="1"/>
  <c r="AI3157" i="1"/>
  <c r="AJ3157" i="1"/>
  <c r="HP3157" i="1"/>
  <c r="HN3156" i="1"/>
  <c r="AH3156" i="1"/>
  <c r="AI3156" i="1"/>
  <c r="AJ3156" i="1"/>
  <c r="HP3156" i="1"/>
  <c r="HN3155" i="1" l="1"/>
  <c r="AH3155" i="1"/>
  <c r="AI3155" i="1"/>
  <c r="AJ3155" i="1"/>
  <c r="HP3155" i="1"/>
  <c r="HN3154" i="1"/>
  <c r="AH3154" i="1"/>
  <c r="AI3154" i="1"/>
  <c r="AJ3154" i="1"/>
  <c r="HP3154" i="1"/>
  <c r="HN3153" i="1"/>
  <c r="HP3153" i="1"/>
  <c r="AH3153" i="1"/>
  <c r="AI3153" i="1"/>
  <c r="AJ3153" i="1"/>
  <c r="HN3152" i="1"/>
  <c r="AH3152" i="1"/>
  <c r="AI3152" i="1"/>
  <c r="AJ3152" i="1"/>
  <c r="HP3152" i="1"/>
  <c r="HN3151" i="1"/>
  <c r="AH3151" i="1"/>
  <c r="AI3151" i="1"/>
  <c r="AJ3151" i="1"/>
  <c r="HP3151" i="1"/>
  <c r="HN3150" i="1"/>
  <c r="AH3150" i="1"/>
  <c r="AI3150" i="1"/>
  <c r="AJ3150" i="1"/>
  <c r="HP3150" i="1"/>
  <c r="HN3149" i="1"/>
  <c r="AH3149" i="1"/>
  <c r="AI3149" i="1"/>
  <c r="AJ3149" i="1"/>
  <c r="HP3149" i="1"/>
  <c r="HN3148" i="1"/>
  <c r="AH3148" i="1"/>
  <c r="AI3148" i="1"/>
  <c r="AJ3148" i="1"/>
  <c r="HP3148" i="1"/>
  <c r="HN3147" i="1"/>
  <c r="AH3147" i="1"/>
  <c r="AI3147" i="1"/>
  <c r="AJ3147" i="1"/>
  <c r="HP3147" i="1"/>
  <c r="HN3146" i="1"/>
  <c r="AH3146" i="1"/>
  <c r="AI3146" i="1"/>
  <c r="AJ3146" i="1"/>
  <c r="HP3146" i="1"/>
  <c r="HN3145" i="1"/>
  <c r="AH3145" i="1"/>
  <c r="AI3145" i="1"/>
  <c r="AJ3145" i="1"/>
  <c r="HP3145" i="1"/>
  <c r="HN3144" i="1"/>
  <c r="AH3144" i="1"/>
  <c r="AI3144" i="1"/>
  <c r="AJ3144" i="1"/>
  <c r="HP3144" i="1"/>
  <c r="HN3143" i="1"/>
  <c r="AH3143" i="1"/>
  <c r="AI3143" i="1"/>
  <c r="AJ3143" i="1"/>
  <c r="HP3143" i="1"/>
  <c r="HN3142" i="1"/>
  <c r="AH3142" i="1"/>
  <c r="AI3142" i="1"/>
  <c r="AJ3142" i="1"/>
  <c r="HP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N3141" i="1"/>
  <c r="HP3141" i="1"/>
  <c r="HN3140" i="1"/>
  <c r="HP3140" i="1"/>
  <c r="HN3139" i="1"/>
  <c r="HP3139" i="1"/>
  <c r="HN3138" i="1"/>
  <c r="HP3138" i="1"/>
  <c r="HN3137" i="1"/>
  <c r="HP3137" i="1"/>
  <c r="HN3136" i="1"/>
  <c r="HP3136" i="1"/>
  <c r="HN3135" i="1"/>
  <c r="HP3135" i="1"/>
  <c r="HN3134" i="1"/>
  <c r="HP3134" i="1"/>
  <c r="HN3133" i="1"/>
  <c r="HP3133" i="1"/>
  <c r="HP3132" i="1"/>
  <c r="HN3132" i="1"/>
  <c r="HN3131" i="1"/>
  <c r="HP3131" i="1"/>
  <c r="HN3130" i="1"/>
  <c r="HP3130" i="1"/>
  <c r="HN3129" i="1"/>
  <c r="HP3129" i="1"/>
  <c r="HN3128" i="1"/>
  <c r="HP3128" i="1"/>
  <c r="HN3127" i="1"/>
  <c r="HP3127" i="1"/>
  <c r="HN3126" i="1"/>
  <c r="HP3126" i="1"/>
  <c r="HN3125" i="1"/>
  <c r="HP3125" i="1"/>
  <c r="HN3124" i="1"/>
  <c r="HP3124" i="1"/>
  <c r="HN3123" i="1"/>
  <c r="HP3123" i="1"/>
  <c r="HN3122" i="1"/>
  <c r="HP3122" i="1"/>
  <c r="HN3121" i="1"/>
  <c r="HP3121" i="1"/>
  <c r="HN3120" i="1"/>
  <c r="HP3120" i="1"/>
  <c r="HN3119" i="1"/>
  <c r="HP3119" i="1"/>
  <c r="HN3118" i="1"/>
  <c r="HP3118" i="1"/>
  <c r="HN3117" i="1"/>
  <c r="HP3117" i="1"/>
  <c r="HN3116" i="1"/>
  <c r="HP3116" i="1"/>
  <c r="HN3115" i="1"/>
  <c r="HP3115" i="1"/>
  <c r="HN3114" i="1"/>
  <c r="HP3114" i="1"/>
  <c r="HN3113" i="1"/>
  <c r="HP3113" i="1"/>
  <c r="HN3112" i="1"/>
  <c r="HP3112" i="1"/>
  <c r="HN3111" i="1"/>
  <c r="HP3111" i="1"/>
  <c r="HN3110" i="1"/>
  <c r="HP3110" i="1"/>
  <c r="HN3109" i="1"/>
  <c r="HP3109" i="1"/>
  <c r="HN3108" i="1" l="1"/>
  <c r="HP3108" i="1"/>
  <c r="HN3107" i="1"/>
  <c r="HP3107" i="1"/>
  <c r="HN3106" i="1" l="1"/>
  <c r="HP3106" i="1"/>
  <c r="HN3105" i="1"/>
  <c r="HP3105" i="1"/>
  <c r="HN3104" i="1"/>
  <c r="HP3104" i="1"/>
  <c r="HN3103" i="1"/>
  <c r="HP3103" i="1"/>
  <c r="HN3102" i="1" l="1"/>
  <c r="HP3102" i="1"/>
  <c r="HN3101" i="1"/>
  <c r="HP3101" i="1"/>
  <c r="HN3100" i="1"/>
  <c r="HP3100" i="1"/>
  <c r="HN3099" i="1"/>
  <c r="HP3099" i="1"/>
  <c r="HN3098" i="1"/>
  <c r="HP3098" i="1"/>
  <c r="HP3097" i="1"/>
  <c r="HP3096" i="1"/>
  <c r="HN3097" i="1"/>
  <c r="HN3096" i="1"/>
  <c r="HN3095" i="1"/>
  <c r="HP3095" i="1"/>
  <c r="HN3094" i="1"/>
  <c r="HP3094" i="1"/>
  <c r="HN3093" i="1" l="1"/>
  <c r="HP3093" i="1"/>
  <c r="HN3092" i="1"/>
  <c r="HP3092" i="1"/>
  <c r="HN3091" i="1"/>
  <c r="HP3091" i="1"/>
  <c r="HN3090" i="1" l="1"/>
  <c r="HP3090" i="1"/>
  <c r="HN3089" i="1"/>
  <c r="HP3089" i="1"/>
  <c r="HN3088" i="1"/>
  <c r="HP3088" i="1"/>
  <c r="HN3087" i="1"/>
  <c r="HP3087" i="1"/>
  <c r="HN3086" i="1"/>
  <c r="HP3086" i="1"/>
  <c r="HN3085" i="1"/>
  <c r="HP3085" i="1"/>
  <c r="HN3084" i="1"/>
  <c r="HP3084" i="1"/>
  <c r="HN3083" i="1"/>
  <c r="HP3083" i="1"/>
  <c r="HN3082" i="1"/>
  <c r="HP3082" i="1"/>
  <c r="HN3081" i="1" l="1"/>
  <c r="HP3081" i="1"/>
  <c r="HN3080" i="1"/>
  <c r="HP3080" i="1"/>
  <c r="HN3078" i="1" l="1"/>
  <c r="HP3078" i="1"/>
  <c r="HN3079" i="1"/>
  <c r="HP3079" i="1"/>
  <c r="HN3077" i="1"/>
  <c r="HP3077" i="1"/>
  <c r="HN3076" i="1" l="1"/>
  <c r="HP3076" i="1"/>
  <c r="HN3075" i="1"/>
  <c r="HP3075" i="1"/>
  <c r="HN3074" i="1"/>
  <c r="HP3074" i="1"/>
  <c r="HN3073" i="1"/>
  <c r="HP3073" i="1"/>
  <c r="HN3072" i="1"/>
  <c r="HP3072" i="1"/>
  <c r="HN3071" i="1"/>
  <c r="HP3071" i="1"/>
  <c r="HN3070" i="1"/>
  <c r="HP3070" i="1"/>
  <c r="HN3069" i="1"/>
  <c r="HP3069" i="1"/>
  <c r="HN3068" i="1"/>
  <c r="HP3068" i="1"/>
  <c r="HN3067" i="1"/>
  <c r="HP3067" i="1"/>
  <c r="HN3066" i="1"/>
  <c r="HP3066" i="1"/>
  <c r="HN3065" i="1"/>
  <c r="HP3065" i="1"/>
  <c r="HN3064" i="1"/>
  <c r="HP3064" i="1"/>
  <c r="HP3063" i="1"/>
  <c r="HN3063" i="1"/>
  <c r="HN3062" i="1"/>
  <c r="HP3062" i="1"/>
  <c r="HN3061" i="1"/>
  <c r="HP3061" i="1"/>
  <c r="HN3060" i="1"/>
  <c r="HP3060" i="1"/>
  <c r="HN3059" i="1"/>
  <c r="HP3059" i="1"/>
  <c r="HN3058" i="1"/>
  <c r="HP3058" i="1"/>
  <c r="HN3057" i="1"/>
  <c r="HP3057" i="1"/>
  <c r="HN3056" i="1"/>
  <c r="HP3056" i="1"/>
  <c r="HN3055" i="1"/>
  <c r="HP3055" i="1"/>
  <c r="HN3054" i="1"/>
  <c r="HP3054" i="1"/>
  <c r="HN3053" i="1"/>
  <c r="HP3053" i="1"/>
  <c r="HN3052" i="1"/>
  <c r="HP3052" i="1"/>
  <c r="HN3051" i="1"/>
  <c r="HP3051" i="1"/>
  <c r="HN3050" i="1"/>
  <c r="HP3050" i="1"/>
  <c r="HN3049" i="1"/>
  <c r="HP3049" i="1"/>
  <c r="HN3048" i="1"/>
  <c r="HP3048" i="1"/>
  <c r="HN3047" i="1"/>
  <c r="HP3047" i="1"/>
  <c r="HN3046" i="1"/>
  <c r="HP3046" i="1"/>
  <c r="HN3045" i="1"/>
  <c r="HP3045" i="1"/>
  <c r="HN3044" i="1"/>
  <c r="HP3044" i="1"/>
  <c r="HN3043" i="1"/>
  <c r="HP3043" i="1"/>
  <c r="HN3042" i="1"/>
  <c r="HP3042" i="1"/>
  <c r="HP3041" i="1"/>
  <c r="HN3041" i="1"/>
  <c r="HN3040" i="1"/>
  <c r="HP3040" i="1"/>
  <c r="HN3039" i="1"/>
  <c r="HP3039" i="1"/>
  <c r="HN3038" i="1"/>
  <c r="HP3038" i="1"/>
  <c r="HN3037" i="1"/>
  <c r="HP3037" i="1"/>
  <c r="HN3036" i="1"/>
  <c r="HP3036" i="1"/>
  <c r="HN3035" i="1"/>
  <c r="HP3035" i="1"/>
  <c r="HN3034" i="1"/>
  <c r="HP3034" i="1"/>
  <c r="HN3033" i="1"/>
  <c r="HP3033" i="1"/>
  <c r="HN3032" i="1"/>
  <c r="HP3032" i="1"/>
  <c r="HN3031" i="1"/>
  <c r="HP3031" i="1"/>
  <c r="HN3030" i="1"/>
  <c r="HP3030" i="1"/>
  <c r="HN3029" i="1"/>
  <c r="HP3029" i="1"/>
  <c r="HN3028" i="1"/>
  <c r="HP3028" i="1"/>
  <c r="HN3027" i="1"/>
  <c r="HP3027" i="1"/>
  <c r="HN3026" i="1"/>
  <c r="HP3026" i="1"/>
  <c r="HN3025" i="1"/>
  <c r="HP3025" i="1"/>
  <c r="HN3024" i="1"/>
  <c r="HP3024" i="1"/>
  <c r="HN3023" i="1"/>
  <c r="HP3023" i="1"/>
  <c r="HN3022" i="1"/>
  <c r="HP3022" i="1"/>
  <c r="HN3021" i="1"/>
  <c r="HP3021" i="1"/>
  <c r="HN3020" i="1"/>
  <c r="HP3020" i="1"/>
  <c r="HN3019" i="1"/>
  <c r="HP3019" i="1"/>
  <c r="HN3018" i="1"/>
  <c r="HP3018" i="1"/>
  <c r="HN3017" i="1"/>
  <c r="HP3017" i="1"/>
  <c r="HN3016" i="1"/>
  <c r="HP3016" i="1"/>
  <c r="HN3015" i="1"/>
  <c r="HP3015" i="1"/>
  <c r="HN3014" i="1"/>
  <c r="HP3014" i="1"/>
  <c r="HN3013" i="1"/>
  <c r="HP3013" i="1"/>
  <c r="HN3012" i="1"/>
  <c r="HP3012" i="1"/>
  <c r="HN3011" i="1"/>
  <c r="HP3011" i="1"/>
  <c r="HN3010" i="1"/>
  <c r="HP3010" i="1"/>
  <c r="HN3009" i="1"/>
  <c r="HP3009" i="1"/>
  <c r="HP3008" i="1"/>
  <c r="HN3008" i="1"/>
  <c r="HN3007" i="1"/>
  <c r="HP3007" i="1"/>
  <c r="HN3006" i="1"/>
  <c r="HP3006" i="1"/>
  <c r="HN3005" i="1" l="1"/>
  <c r="HP3005" i="1"/>
  <c r="HN3004" i="1"/>
  <c r="HP3004" i="1"/>
  <c r="HN3003" i="1"/>
  <c r="HP3003" i="1"/>
  <c r="HN3002" i="1"/>
  <c r="HP3002" i="1"/>
  <c r="HN3001" i="1"/>
  <c r="HP3001" i="1"/>
  <c r="HN3000" i="1"/>
  <c r="HP3000" i="1"/>
  <c r="HN2999" i="1"/>
  <c r="HP2999" i="1"/>
  <c r="HP2998" i="1"/>
  <c r="HN2998" i="1"/>
  <c r="HP2997" i="1"/>
  <c r="HN2997" i="1"/>
  <c r="HN2996" i="1"/>
  <c r="HP2996" i="1"/>
  <c r="HN2995" i="1"/>
  <c r="HP2995" i="1"/>
  <c r="HN2994" i="1"/>
  <c r="HP2994" i="1"/>
  <c r="HN2993" i="1"/>
  <c r="HP2993" i="1"/>
  <c r="HN2992" i="1" l="1"/>
  <c r="HP2992" i="1"/>
  <c r="HN2991" i="1"/>
  <c r="HP2991" i="1"/>
  <c r="HN2990" i="1"/>
  <c r="HP2990" i="1"/>
  <c r="HN2989" i="1"/>
  <c r="HP2989" i="1"/>
  <c r="HN2988" i="1"/>
  <c r="HP2988" i="1"/>
  <c r="HN2987" i="1"/>
  <c r="HP2987" i="1"/>
  <c r="HN2986" i="1"/>
  <c r="HP2986" i="1"/>
  <c r="HN2985" i="1"/>
  <c r="HP2985" i="1"/>
  <c r="HN2984" i="1"/>
  <c r="HP2984" i="1"/>
  <c r="HN2983" i="1"/>
  <c r="HP2983" i="1"/>
  <c r="HN2982" i="1"/>
  <c r="HP2982" i="1"/>
  <c r="HN2981" i="1"/>
  <c r="HP2981" i="1"/>
  <c r="HP2977" i="1"/>
  <c r="HN2977" i="1"/>
  <c r="HN2980" i="1" l="1"/>
  <c r="HP2980" i="1"/>
  <c r="HN2978" i="1"/>
  <c r="HP2978" i="1"/>
  <c r="HN2979" i="1"/>
  <c r="HP2979" i="1"/>
  <c r="HN2976" i="1"/>
  <c r="HP2976" i="1"/>
  <c r="HN2975" i="1"/>
  <c r="HP2975" i="1"/>
  <c r="HN2974" i="1"/>
  <c r="HP2974" i="1"/>
  <c r="HN2973" i="1"/>
  <c r="HP2973" i="1"/>
  <c r="HN2972" i="1"/>
  <c r="HP2972" i="1"/>
  <c r="HN2971" i="1"/>
  <c r="HP2971" i="1"/>
  <c r="HN2970" i="1"/>
  <c r="HP2970" i="1"/>
  <c r="HN2969" i="1"/>
  <c r="HP2969" i="1"/>
  <c r="HN2968" i="1"/>
  <c r="HP2968" i="1"/>
  <c r="HN2967" i="1"/>
  <c r="HP2967" i="1"/>
  <c r="HN2966" i="1" l="1"/>
  <c r="HP2966" i="1"/>
  <c r="HN2965" i="1"/>
  <c r="HP2965" i="1"/>
  <c r="HN2964" i="1"/>
  <c r="HP2964" i="1"/>
  <c r="HN2963" i="1" l="1"/>
  <c r="HP2963" i="1"/>
  <c r="HN2962" i="1"/>
  <c r="HP2962" i="1"/>
  <c r="HN2961" i="1"/>
  <c r="HP2961" i="1"/>
  <c r="HN2960" i="1"/>
  <c r="HP2960" i="1"/>
  <c r="HN2959" i="1"/>
  <c r="HP2959" i="1"/>
  <c r="HN2958" i="1"/>
  <c r="HP2958" i="1"/>
  <c r="HN2957" i="1"/>
  <c r="HP2957" i="1"/>
  <c r="HN2956" i="1"/>
  <c r="HP2956" i="1"/>
  <c r="HN2955" i="1"/>
  <c r="HP2955" i="1"/>
  <c r="HN2954" i="1"/>
  <c r="HP2954" i="1"/>
  <c r="HN2953" i="1" l="1"/>
  <c r="HP2953" i="1"/>
  <c r="HN2952" i="1"/>
  <c r="HP2952" i="1"/>
  <c r="HN2951" i="1"/>
  <c r="HP2951" i="1"/>
  <c r="HN2950" i="1" l="1"/>
  <c r="HP2950" i="1"/>
  <c r="HN2949" i="1"/>
  <c r="HP2949" i="1"/>
  <c r="HN2948" i="1"/>
  <c r="HP2948" i="1"/>
  <c r="HN2947" i="1"/>
  <c r="HP2947" i="1"/>
  <c r="HN2946" i="1"/>
  <c r="HP2946" i="1"/>
  <c r="HN2945" i="1" l="1"/>
  <c r="HP2945" i="1"/>
  <c r="HN2944" i="1"/>
  <c r="HP2944" i="1"/>
  <c r="HN2943" i="1"/>
  <c r="HP2943" i="1"/>
  <c r="HN2942" i="1"/>
  <c r="HP2942" i="1"/>
  <c r="HN2941" i="1"/>
  <c r="HP2941" i="1"/>
  <c r="HN2940" i="1"/>
  <c r="HP2940" i="1"/>
  <c r="HN2939" i="1"/>
  <c r="HP2939" i="1"/>
  <c r="HN2938" i="1"/>
  <c r="HP2938" i="1"/>
  <c r="HN2937" i="1"/>
  <c r="HP2937" i="1"/>
  <c r="HN2936" i="1"/>
  <c r="HP2936" i="1"/>
  <c r="HN2935" i="1"/>
  <c r="HP2935" i="1"/>
  <c r="HN2934" i="1"/>
  <c r="HP2934" i="1"/>
  <c r="HN2933" i="1"/>
  <c r="HP2933" i="1"/>
  <c r="HN2932" i="1"/>
  <c r="HP2932" i="1"/>
  <c r="HN2931" i="1"/>
  <c r="HP2931" i="1"/>
  <c r="HN2930" i="1"/>
  <c r="HP2930" i="1"/>
  <c r="HN2929" i="1"/>
  <c r="HP2929" i="1"/>
  <c r="HN2928" i="1"/>
  <c r="HP2928" i="1"/>
  <c r="HN2927" i="1"/>
  <c r="HP2927" i="1"/>
  <c r="HN2926" i="1" l="1"/>
  <c r="HP2926" i="1"/>
  <c r="HN2925" i="1"/>
  <c r="HP2925" i="1"/>
  <c r="HN2924" i="1" l="1"/>
  <c r="HP2924" i="1"/>
  <c r="HN2923" i="1"/>
  <c r="HP2923" i="1"/>
  <c r="HN2922" i="1"/>
  <c r="HP2922" i="1"/>
  <c r="HN2921" i="1"/>
  <c r="HP2921" i="1"/>
  <c r="HN2920" i="1"/>
  <c r="HP2920" i="1"/>
  <c r="HP2919" i="1"/>
  <c r="HN2919" i="1"/>
  <c r="HP2918" i="1"/>
  <c r="HN2918" i="1"/>
  <c r="HN2916" i="1"/>
  <c r="HP2916" i="1"/>
  <c r="HN2915" i="1" l="1"/>
  <c r="HP2915" i="1"/>
  <c r="HN2914" i="1" l="1"/>
  <c r="HP2914" i="1"/>
  <c r="HN2913" i="1"/>
  <c r="HP2913" i="1"/>
  <c r="HN2912" i="1"/>
  <c r="HP2912" i="1"/>
  <c r="HP2911" i="1"/>
  <c r="HN2911" i="1"/>
  <c r="HN2910" i="1"/>
  <c r="HP2910" i="1"/>
  <c r="HN2909" i="1"/>
  <c r="HP2909" i="1"/>
  <c r="HN2908" i="1"/>
  <c r="HP2908" i="1"/>
  <c r="HN2907" i="1"/>
  <c r="HP2907" i="1"/>
  <c r="HN2906" i="1"/>
  <c r="HP2906" i="1"/>
  <c r="HN2905" i="1"/>
  <c r="HP2905" i="1"/>
  <c r="HN2904" i="1"/>
  <c r="HP2904" i="1"/>
  <c r="HN2903" i="1"/>
  <c r="HP2903" i="1"/>
  <c r="HN2902" i="1"/>
  <c r="HP2902" i="1"/>
  <c r="HN2901" i="1"/>
  <c r="HP2901" i="1"/>
  <c r="HN2900" i="1"/>
  <c r="HP2900" i="1" l="1"/>
  <c r="HN2899" i="1"/>
  <c r="HP2899" i="1"/>
  <c r="HN2898" i="1"/>
  <c r="HP2898" i="1"/>
  <c r="HN2897" i="1"/>
  <c r="HP2897" i="1"/>
  <c r="HN2896" i="1"/>
  <c r="HP2896" i="1"/>
  <c r="HN2895" i="1"/>
  <c r="HP2895" i="1"/>
  <c r="HN2894" i="1"/>
  <c r="HP2894" i="1"/>
  <c r="HN2893" i="1"/>
  <c r="HP2893" i="1"/>
  <c r="HN2892" i="1"/>
  <c r="HP2892" i="1"/>
  <c r="HN2891" i="1"/>
  <c r="HP2891" i="1"/>
  <c r="HN2890" i="1"/>
  <c r="HP2890" i="1"/>
  <c r="HN2889" i="1"/>
  <c r="HP2889" i="1"/>
  <c r="HN2888" i="1"/>
  <c r="HP2888" i="1"/>
  <c r="HN2887" i="1"/>
  <c r="HP2887" i="1"/>
  <c r="HN2886" i="1"/>
  <c r="HP2886" i="1"/>
  <c r="HN2885" i="1"/>
  <c r="HP2885" i="1"/>
  <c r="HN2884" i="1"/>
  <c r="HN2883" i="1"/>
  <c r="HP2884" i="1"/>
  <c r="HP2883" i="1"/>
  <c r="HN2882" i="1"/>
  <c r="HP2882" i="1"/>
  <c r="HN2881" i="1"/>
  <c r="HP2881" i="1"/>
  <c r="HN2880" i="1"/>
  <c r="HP2880" i="1"/>
  <c r="HN2879" i="1"/>
  <c r="HP2879" i="1"/>
  <c r="HP2878" i="1"/>
  <c r="HN2878" i="1"/>
  <c r="HN2876" i="1"/>
  <c r="HP2876" i="1"/>
  <c r="HN2875" i="1"/>
  <c r="HP2875" i="1"/>
  <c r="HN2874" i="1"/>
  <c r="HP2874" i="1"/>
  <c r="HN2873" i="1"/>
  <c r="HP2873" i="1"/>
  <c r="HN2872" i="1"/>
  <c r="HP2872" i="1"/>
  <c r="HN2871" i="1"/>
  <c r="HP2871" i="1"/>
  <c r="HN2870" i="1"/>
  <c r="HP2870" i="1"/>
  <c r="HN2869" i="1"/>
  <c r="HP2869" i="1"/>
  <c r="HN2868" i="1"/>
  <c r="HP2868" i="1"/>
  <c r="HN2867" i="1"/>
  <c r="HP2867" i="1"/>
  <c r="HP2865" i="1"/>
  <c r="HN2865" i="1"/>
  <c r="HP2864" i="1"/>
  <c r="HN2864" i="1"/>
  <c r="HP2863" i="1"/>
  <c r="HN2863" i="1"/>
  <c r="HN2866" i="1"/>
  <c r="HP2866" i="1"/>
  <c r="HN2862" i="1"/>
  <c r="HP2862" i="1"/>
  <c r="HN2861" i="1"/>
  <c r="HP2861" i="1"/>
  <c r="HN2860" i="1"/>
  <c r="HP2860" i="1"/>
  <c r="HN2859" i="1"/>
  <c r="HP2859" i="1"/>
  <c r="HN2858" i="1"/>
  <c r="HP2858" i="1"/>
  <c r="HN2857" i="1"/>
  <c r="HP2857" i="1"/>
  <c r="HN2856" i="1"/>
  <c r="AH2856" i="1"/>
  <c r="AI2856" i="1"/>
  <c r="HP2856" i="1"/>
  <c r="HN2855" i="1"/>
  <c r="AH2855" i="1"/>
  <c r="AI2855" i="1"/>
  <c r="AJ2855" i="1"/>
  <c r="HP2855" i="1"/>
  <c r="HN2854" i="1"/>
  <c r="AH2854" i="1"/>
  <c r="AI2854" i="1"/>
  <c r="AJ2854" i="1"/>
  <c r="HP2854" i="1"/>
  <c r="HP2853" i="1"/>
  <c r="AH2853" i="1"/>
  <c r="AI2853" i="1"/>
  <c r="AJ2853" i="1"/>
  <c r="HN2853" i="1"/>
  <c r="HP2852" i="1"/>
  <c r="HN2852" i="1"/>
  <c r="AJ2852" i="1"/>
  <c r="AI2852" i="1"/>
  <c r="AH2852" i="1"/>
  <c r="AH2851" i="1"/>
  <c r="AI2851" i="1"/>
  <c r="AJ2851" i="1"/>
  <c r="HP2851" i="1"/>
  <c r="HN2850" i="1"/>
  <c r="AH2850" i="1"/>
  <c r="AI2850" i="1"/>
  <c r="AJ2850" i="1"/>
  <c r="HP2850" i="1"/>
  <c r="HN2849" i="1"/>
  <c r="AH2849" i="1"/>
  <c r="AI2849" i="1"/>
  <c r="AJ2849" i="1"/>
  <c r="HP2849" i="1"/>
  <c r="HN2848" i="1"/>
  <c r="AH2848" i="1"/>
  <c r="AI2848" i="1"/>
  <c r="AJ2848" i="1"/>
  <c r="HP2848" i="1"/>
  <c r="HN2847" i="1"/>
  <c r="AH2847" i="1"/>
  <c r="AI2847" i="1"/>
  <c r="AJ2847" i="1"/>
  <c r="HP2847" i="1"/>
  <c r="HN2846" i="1"/>
  <c r="AH2846" i="1"/>
  <c r="AI2846" i="1"/>
  <c r="AJ2846" i="1"/>
  <c r="HP2846" i="1"/>
  <c r="HN2845" i="1"/>
  <c r="AH2845" i="1"/>
  <c r="AI2845" i="1"/>
  <c r="AJ2845" i="1"/>
  <c r="HP2845" i="1"/>
  <c r="HN2844" i="1"/>
  <c r="AH2844" i="1"/>
  <c r="AI2844" i="1"/>
  <c r="AJ2844" i="1"/>
  <c r="HP2844" i="1"/>
  <c r="HN2843" i="1"/>
  <c r="AH2843" i="1"/>
  <c r="AI2843" i="1"/>
  <c r="AJ2843" i="1"/>
  <c r="HP2843" i="1"/>
  <c r="HN2842" i="1"/>
  <c r="AH2842" i="1"/>
  <c r="AI2842" i="1"/>
  <c r="AJ2842" i="1"/>
  <c r="HP2842" i="1"/>
  <c r="HN2841" i="1"/>
  <c r="AH2841" i="1"/>
  <c r="AI2841" i="1"/>
  <c r="AJ2841" i="1"/>
  <c r="HP2841" i="1"/>
  <c r="HN2840" i="1"/>
  <c r="AH2840" i="1"/>
  <c r="AI2840" i="1"/>
  <c r="AJ2840" i="1"/>
  <c r="HP2840" i="1"/>
  <c r="HN2839" i="1"/>
  <c r="AH2839" i="1"/>
  <c r="AI2839" i="1"/>
  <c r="AJ2839" i="1"/>
  <c r="HP2839" i="1"/>
  <c r="HN2838" i="1"/>
  <c r="AH2838" i="1"/>
  <c r="AI2838" i="1"/>
  <c r="AJ2838" i="1"/>
  <c r="HP2838" i="1"/>
  <c r="HN2837" i="1"/>
  <c r="AH2837" i="1"/>
  <c r="AI2837" i="1"/>
  <c r="AJ2837" i="1"/>
  <c r="HP2837" i="1"/>
  <c r="HN2836" i="1"/>
  <c r="AH2836" i="1"/>
  <c r="AI2836" i="1"/>
  <c r="AJ2836" i="1"/>
  <c r="HP2836" i="1"/>
  <c r="HN2835" i="1"/>
  <c r="AH2835" i="1"/>
  <c r="AI2835" i="1"/>
  <c r="AJ2835" i="1"/>
  <c r="HP2835" i="1"/>
  <c r="HN2834" i="1"/>
  <c r="AH2834" i="1"/>
  <c r="AI2834" i="1"/>
  <c r="AJ2834" i="1"/>
  <c r="HP2834" i="1"/>
  <c r="HN2833" i="1"/>
  <c r="AH2833" i="1"/>
  <c r="AI2833" i="1"/>
  <c r="AJ2833" i="1"/>
  <c r="HP2833" i="1"/>
  <c r="HN2832" i="1"/>
  <c r="AH2832" i="1"/>
  <c r="AI2832" i="1"/>
  <c r="AJ2832" i="1"/>
  <c r="HP2832" i="1"/>
  <c r="HN2831" i="1"/>
  <c r="AH2831" i="1"/>
  <c r="AI2831" i="1"/>
  <c r="AJ2831" i="1"/>
  <c r="HP2831" i="1"/>
  <c r="HN2830" i="1"/>
  <c r="AH2830" i="1"/>
  <c r="AI2830" i="1"/>
  <c r="AJ2830" i="1"/>
  <c r="HP2830" i="1"/>
  <c r="HN2829" i="1"/>
  <c r="AH2829" i="1"/>
  <c r="AI2829" i="1"/>
  <c r="AJ2829" i="1"/>
  <c r="HP2829" i="1"/>
  <c r="HN2828" i="1"/>
  <c r="AH2828" i="1"/>
  <c r="AI2828" i="1"/>
  <c r="AJ2828" i="1"/>
  <c r="HP2828" i="1"/>
  <c r="HN2827" i="1"/>
  <c r="AH2827" i="1"/>
  <c r="AI2827" i="1"/>
  <c r="AJ2827" i="1"/>
  <c r="HP2827" i="1"/>
  <c r="HN2826" i="1"/>
  <c r="AH2826" i="1"/>
  <c r="AI2826" i="1"/>
  <c r="AJ2826" i="1"/>
  <c r="HP2826" i="1"/>
  <c r="HN2825" i="1"/>
  <c r="AH2825" i="1"/>
  <c r="AI2825" i="1"/>
  <c r="AJ2825" i="1"/>
  <c r="HP2825" i="1"/>
  <c r="HN2824" i="1"/>
  <c r="AH2824" i="1"/>
  <c r="AI2824" i="1"/>
  <c r="AJ2824" i="1"/>
  <c r="HP2824" i="1"/>
  <c r="HN2823" i="1"/>
  <c r="AH2823" i="1"/>
  <c r="AI2823" i="1"/>
  <c r="AJ2823" i="1"/>
  <c r="HP2823" i="1"/>
  <c r="HN2816" i="1"/>
  <c r="HN2817" i="1"/>
  <c r="HN2818" i="1"/>
  <c r="HN2819" i="1"/>
  <c r="HN2820" i="1"/>
  <c r="HN2821" i="1"/>
  <c r="HN2822" i="1"/>
  <c r="AH2822" i="1"/>
  <c r="AI2822" i="1"/>
  <c r="AJ2822" i="1"/>
  <c r="HP2822" i="1"/>
  <c r="AH2821" i="1"/>
  <c r="AI2821" i="1"/>
  <c r="AJ2821" i="1"/>
  <c r="HP2821" i="1"/>
  <c r="AH2820" i="1"/>
  <c r="AI2820" i="1"/>
  <c r="AJ2820" i="1"/>
  <c r="HP2820" i="1"/>
  <c r="AH2819" i="1"/>
  <c r="AI2819" i="1"/>
  <c r="AJ2819" i="1"/>
  <c r="HP2819" i="1"/>
  <c r="AJ2818" i="1"/>
  <c r="AI2818" i="1"/>
  <c r="AH2818" i="1"/>
  <c r="HP2818" i="1"/>
  <c r="AH2817" i="1"/>
  <c r="AI2817" i="1"/>
  <c r="AJ2817" i="1"/>
  <c r="HP2817" i="1"/>
  <c r="AH2816" i="1"/>
  <c r="AI2816" i="1"/>
  <c r="AJ2816" i="1"/>
  <c r="HP2816" i="1"/>
  <c r="HN2815" i="1"/>
  <c r="AH2815" i="1"/>
  <c r="AI2815" i="1"/>
  <c r="AJ2815" i="1"/>
  <c r="HP2815" i="1"/>
  <c r="HN2814" i="1"/>
  <c r="AH2814" i="1"/>
  <c r="AI2814" i="1"/>
  <c r="AJ2814" i="1"/>
  <c r="HP2814" i="1"/>
  <c r="HN2813" i="1"/>
  <c r="AH2813" i="1"/>
  <c r="AI2813" i="1"/>
  <c r="AJ2813" i="1"/>
  <c r="HP2813" i="1"/>
  <c r="HN2812" i="1"/>
  <c r="AH2812" i="1"/>
  <c r="AI2812" i="1"/>
  <c r="AJ2812" i="1"/>
  <c r="HP2812" i="1"/>
  <c r="HN2811" i="1"/>
  <c r="AH2811" i="1"/>
  <c r="AI2811" i="1"/>
  <c r="AJ2811" i="1"/>
  <c r="HP2811" i="1"/>
  <c r="HN2810" i="1"/>
  <c r="AH2810" i="1"/>
  <c r="AI2810" i="1"/>
  <c r="AJ2810" i="1"/>
  <c r="HP2810" i="1"/>
  <c r="HN2809" i="1"/>
  <c r="AH2809" i="1"/>
  <c r="AI2809" i="1"/>
  <c r="AJ2809" i="1"/>
  <c r="HP2809" i="1"/>
  <c r="HN2808" i="1"/>
  <c r="AH2808" i="1"/>
  <c r="AI2808" i="1"/>
  <c r="AJ2808" i="1"/>
  <c r="HP2808" i="1"/>
  <c r="HN2807" i="1"/>
  <c r="AH2807" i="1"/>
  <c r="AI2807" i="1"/>
  <c r="AJ2807" i="1"/>
  <c r="HP2807" i="1"/>
  <c r="HN2806" i="1"/>
  <c r="AH2806" i="1"/>
  <c r="AI2806" i="1"/>
  <c r="AJ2806" i="1"/>
  <c r="HP2806" i="1"/>
  <c r="HN2805" i="1"/>
  <c r="AH2805" i="1"/>
  <c r="AI2805" i="1"/>
  <c r="AJ2805" i="1"/>
  <c r="HP2805" i="1"/>
  <c r="HN2804" i="1"/>
  <c r="AH2804" i="1"/>
  <c r="AI2804" i="1"/>
  <c r="AJ2804" i="1"/>
  <c r="HP2804" i="1"/>
  <c r="HN2803" i="1"/>
  <c r="AH2803" i="1"/>
  <c r="AI2803" i="1"/>
  <c r="AJ2803" i="1"/>
  <c r="HP2803" i="1"/>
  <c r="HN2802" i="1"/>
  <c r="AH2802" i="1"/>
  <c r="AI2802" i="1"/>
  <c r="AJ2802" i="1"/>
  <c r="HP2802" i="1"/>
  <c r="HN2801" i="1"/>
  <c r="AH2801" i="1"/>
  <c r="AI2801" i="1"/>
  <c r="AJ2801" i="1"/>
  <c r="HP2801" i="1"/>
  <c r="HN2800" i="1"/>
  <c r="AH2800" i="1"/>
  <c r="AI2800" i="1"/>
  <c r="AJ2800" i="1"/>
  <c r="HP2800" i="1"/>
  <c r="HN2799" i="1"/>
  <c r="AH2799" i="1"/>
  <c r="AI2799" i="1"/>
  <c r="AJ2799" i="1"/>
  <c r="HP2799" i="1"/>
  <c r="HP2797" i="1"/>
  <c r="HN2797" i="1"/>
  <c r="AJ2797" i="1"/>
  <c r="AI2797" i="1"/>
  <c r="AH2797" i="1"/>
  <c r="HP2798" i="1"/>
  <c r="HN2798" i="1"/>
  <c r="AJ2798" i="1"/>
  <c r="AI2798" i="1"/>
  <c r="AH2798" i="1"/>
  <c r="HN2796" i="1"/>
  <c r="AH2796" i="1"/>
  <c r="AI2796" i="1"/>
  <c r="AJ2796" i="1"/>
  <c r="HP2796" i="1"/>
  <c r="HN2795" i="1"/>
  <c r="AH2795" i="1"/>
  <c r="AI2795" i="1"/>
  <c r="AJ2795" i="1"/>
  <c r="HP2795" i="1"/>
  <c r="HN2794" i="1"/>
  <c r="AH2794" i="1"/>
  <c r="AI2794" i="1"/>
  <c r="AJ2794" i="1"/>
  <c r="HP2794" i="1"/>
  <c r="HP2793" i="1"/>
  <c r="AJ2793" i="1"/>
  <c r="AI2793" i="1"/>
  <c r="AH2793" i="1"/>
  <c r="HN2793" i="1"/>
  <c r="HN2792" i="1"/>
  <c r="AH2792" i="1"/>
  <c r="AI2792" i="1"/>
  <c r="AJ2792" i="1"/>
  <c r="HP2792" i="1"/>
  <c r="HN2791" i="1"/>
  <c r="AH2791" i="1"/>
  <c r="AI2791" i="1"/>
  <c r="AJ2791" i="1"/>
  <c r="HP2791" i="1"/>
  <c r="HN2790" i="1"/>
  <c r="AH2790" i="1"/>
  <c r="AI2790" i="1"/>
  <c r="AJ2790" i="1"/>
  <c r="HP2790" i="1"/>
  <c r="HN2789" i="1"/>
  <c r="AH2789" i="1"/>
  <c r="AI2789" i="1"/>
  <c r="AJ2789" i="1"/>
  <c r="HP2789" i="1"/>
  <c r="HN2788" i="1"/>
  <c r="AH2788" i="1"/>
  <c r="AI2788" i="1"/>
  <c r="AJ2788" i="1"/>
  <c r="HP2788" i="1"/>
  <c r="HN2787" i="1"/>
  <c r="AH2787" i="1"/>
  <c r="AI2787" i="1"/>
  <c r="AJ2787" i="1"/>
  <c r="HP2787" i="1"/>
  <c r="HN2786" i="1"/>
  <c r="AH2786" i="1"/>
  <c r="AI2786" i="1"/>
  <c r="AJ2786" i="1"/>
  <c r="HP2786" i="1"/>
  <c r="HN2785" i="1"/>
  <c r="AH2785" i="1"/>
  <c r="AI2785" i="1"/>
  <c r="AJ2785" i="1"/>
  <c r="HP2785" i="1"/>
  <c r="HN2784" i="1"/>
  <c r="AH2784" i="1"/>
  <c r="AI2784" i="1"/>
  <c r="AJ2784" i="1"/>
  <c r="HP2784" i="1"/>
  <c r="HN2783" i="1"/>
  <c r="AH2783" i="1"/>
  <c r="AI2783" i="1"/>
  <c r="AJ2783" i="1"/>
  <c r="HP2783" i="1"/>
  <c r="HN2782" i="1"/>
  <c r="AH2782" i="1"/>
  <c r="AI2782" i="1"/>
  <c r="AJ2782" i="1"/>
  <c r="HP2782" i="1"/>
  <c r="HN2781" i="1"/>
  <c r="AH2781" i="1"/>
  <c r="AI2781" i="1"/>
  <c r="AJ2781" i="1"/>
  <c r="HP2781" i="1"/>
  <c r="HP2780" i="1"/>
  <c r="AJ2780" i="1"/>
  <c r="AI2780" i="1"/>
  <c r="AH2780" i="1"/>
  <c r="HN2780" i="1"/>
  <c r="HN2779" i="1"/>
  <c r="AH2779" i="1"/>
  <c r="AI2779" i="1"/>
  <c r="AJ2779" i="1"/>
  <c r="HP2779" i="1"/>
  <c r="HN2778" i="1"/>
  <c r="AH2778" i="1"/>
  <c r="AI2778" i="1"/>
  <c r="AJ2778" i="1"/>
  <c r="HP2778" i="1"/>
  <c r="HN2777" i="1"/>
  <c r="AH2777" i="1"/>
  <c r="AI2777" i="1"/>
  <c r="AJ2777" i="1"/>
  <c r="HP2777" i="1"/>
  <c r="HN2776" i="1"/>
  <c r="AH2776" i="1"/>
  <c r="AI2776" i="1"/>
  <c r="AJ2776" i="1"/>
  <c r="HP2776" i="1"/>
  <c r="HN2775" i="1"/>
  <c r="AH2775" i="1"/>
  <c r="AI2775" i="1"/>
  <c r="AJ2775" i="1"/>
  <c r="HP2775" i="1"/>
  <c r="HN2774" i="1"/>
  <c r="AH2774" i="1"/>
  <c r="AI2774" i="1"/>
  <c r="AJ2774" i="1"/>
  <c r="HP2774" i="1"/>
  <c r="HN2773" i="1"/>
  <c r="AH2773" i="1"/>
  <c r="AI2773" i="1"/>
  <c r="AJ2773" i="1"/>
  <c r="HP2773" i="1"/>
  <c r="HN2772" i="1"/>
  <c r="AH2772" i="1"/>
  <c r="AI2772" i="1"/>
  <c r="AJ2772" i="1"/>
  <c r="HP2772" i="1"/>
  <c r="HN2771" i="1"/>
  <c r="AH2771" i="1"/>
  <c r="AI2771" i="1"/>
  <c r="AJ2771" i="1"/>
  <c r="HP2771" i="1"/>
  <c r="HN2770" i="1"/>
  <c r="AH2770" i="1"/>
  <c r="AI2770" i="1"/>
  <c r="AJ2770" i="1"/>
  <c r="HP2770" i="1"/>
  <c r="HN2769" i="1"/>
  <c r="AH2769" i="1"/>
  <c r="AI2769" i="1"/>
  <c r="AJ2769" i="1"/>
  <c r="HP2769" i="1"/>
  <c r="HN2768" i="1"/>
  <c r="AH2768" i="1"/>
  <c r="AI2768" i="1"/>
  <c r="AJ2768" i="1"/>
  <c r="HP2768" i="1"/>
  <c r="HN2767" i="1"/>
  <c r="AH2767" i="1"/>
  <c r="AI2767" i="1"/>
  <c r="AJ2767" i="1"/>
  <c r="HP2767" i="1"/>
  <c r="HN2766" i="1"/>
  <c r="AH2766" i="1"/>
  <c r="AI2766" i="1"/>
  <c r="AJ2766" i="1"/>
  <c r="HP2766" i="1"/>
  <c r="HN2765" i="1"/>
  <c r="AH2765" i="1"/>
  <c r="AI2765" i="1"/>
  <c r="AJ2765" i="1"/>
  <c r="HP2765" i="1"/>
  <c r="HN2764" i="1"/>
  <c r="AH2764" i="1"/>
  <c r="AI2764" i="1"/>
  <c r="AJ2764" i="1"/>
  <c r="HP2764" i="1"/>
  <c r="HN2763" i="1"/>
  <c r="AH2763" i="1"/>
  <c r="AI2763" i="1"/>
  <c r="AJ2763" i="1"/>
  <c r="HP2763" i="1"/>
  <c r="HN2762" i="1"/>
  <c r="AH2762" i="1"/>
  <c r="AI2762" i="1"/>
  <c r="AJ2762" i="1"/>
  <c r="HP2762" i="1"/>
  <c r="HN2761" i="1"/>
  <c r="AH2761" i="1"/>
  <c r="AI2761" i="1"/>
  <c r="AJ2761" i="1"/>
  <c r="HP2761" i="1"/>
  <c r="HN2760" i="1"/>
  <c r="AH2760" i="1"/>
  <c r="AI2760" i="1"/>
  <c r="AJ2760" i="1"/>
  <c r="HP2760" i="1"/>
  <c r="HN2759" i="1"/>
  <c r="AH2759" i="1"/>
  <c r="AI2759" i="1"/>
  <c r="AJ2759" i="1"/>
  <c r="HP2759" i="1"/>
  <c r="HN2758" i="1"/>
  <c r="AH2758" i="1"/>
  <c r="AI2758" i="1"/>
  <c r="AJ2758" i="1"/>
  <c r="HP2758" i="1"/>
  <c r="HN2757" i="1"/>
  <c r="AH2757" i="1"/>
  <c r="AI2757" i="1"/>
  <c r="AJ2757" i="1"/>
  <c r="HP2757" i="1"/>
  <c r="HN2756" i="1"/>
  <c r="AH2756" i="1"/>
  <c r="AI2756" i="1"/>
  <c r="AJ2756" i="1"/>
  <c r="HP2756" i="1"/>
  <c r="HN2755" i="1"/>
  <c r="AH2755" i="1"/>
  <c r="AI2755" i="1"/>
  <c r="AJ2755" i="1"/>
  <c r="HP2755" i="1"/>
  <c r="HN2754" i="1"/>
  <c r="AH2754" i="1"/>
  <c r="AI2754" i="1"/>
  <c r="AJ2754" i="1"/>
  <c r="HP2754" i="1"/>
  <c r="HN2753" i="1"/>
  <c r="AH2753" i="1"/>
  <c r="AI2753" i="1"/>
  <c r="AJ2753" i="1"/>
  <c r="HP2753" i="1"/>
  <c r="HN2752" i="1"/>
  <c r="AH2752" i="1"/>
  <c r="AI2752" i="1"/>
  <c r="AJ2752" i="1"/>
  <c r="HP2752" i="1"/>
  <c r="HN2751" i="1"/>
  <c r="AH2751" i="1"/>
  <c r="AI2751" i="1"/>
  <c r="AJ2751" i="1"/>
  <c r="HP2751" i="1"/>
  <c r="HN2750" i="1"/>
  <c r="AH2750" i="1"/>
  <c r="AI2750" i="1"/>
  <c r="AJ2750" i="1"/>
  <c r="HP2750" i="1"/>
  <c r="HN2749" i="1"/>
  <c r="AH2749" i="1"/>
  <c r="AI2749" i="1"/>
  <c r="AJ2749" i="1"/>
  <c r="HP2749" i="1"/>
  <c r="HN2748" i="1"/>
  <c r="AH2748" i="1"/>
  <c r="AI2748" i="1"/>
  <c r="AJ2748" i="1"/>
  <c r="HP2748" i="1"/>
  <c r="HN2747" i="1"/>
  <c r="AH2747" i="1"/>
  <c r="AI2747" i="1"/>
  <c r="AJ2747" i="1"/>
  <c r="HP2747" i="1"/>
  <c r="HN2746" i="1"/>
  <c r="AH2746" i="1"/>
  <c r="AI2746" i="1"/>
  <c r="AJ2746" i="1"/>
  <c r="HP2746" i="1"/>
  <c r="HN2745" i="1"/>
  <c r="AH2745" i="1"/>
  <c r="AI2745" i="1"/>
  <c r="AJ2745" i="1"/>
  <c r="HP2745" i="1"/>
  <c r="HP2744" i="1"/>
  <c r="AH2744" i="1"/>
  <c r="AJ2744" i="1"/>
  <c r="AI2744" i="1"/>
  <c r="HN2744" i="1"/>
  <c r="HN2743" i="1"/>
  <c r="AH2743" i="1"/>
  <c r="AI2743" i="1"/>
  <c r="AJ2743" i="1"/>
  <c r="HP2743" i="1"/>
  <c r="HN2742" i="1"/>
  <c r="AH2742" i="1"/>
  <c r="AI2742" i="1"/>
  <c r="AJ2742" i="1"/>
  <c r="HP2742" i="1"/>
  <c r="HN2741" i="1"/>
  <c r="AH2741" i="1"/>
  <c r="AI2741" i="1"/>
  <c r="AJ2741" i="1"/>
  <c r="HP2741" i="1"/>
  <c r="HN2740" i="1"/>
  <c r="AH2740" i="1"/>
  <c r="AI2740" i="1"/>
  <c r="AJ2740" i="1"/>
  <c r="HP2740" i="1"/>
  <c r="HN2739" i="1"/>
  <c r="AH2739" i="1"/>
  <c r="AI2739" i="1"/>
  <c r="AJ2739" i="1"/>
  <c r="HP2739" i="1"/>
  <c r="HN2738" i="1"/>
  <c r="AH2738" i="1"/>
  <c r="AI2738" i="1"/>
  <c r="AJ2738" i="1"/>
  <c r="HP2738" i="1"/>
  <c r="HN2737" i="1"/>
  <c r="AH2737" i="1"/>
  <c r="AI2737" i="1"/>
  <c r="AJ2737" i="1"/>
  <c r="HP2737" i="1"/>
  <c r="HN2736" i="1"/>
  <c r="AH2736" i="1"/>
  <c r="AI2736" i="1"/>
  <c r="AJ2736" i="1"/>
  <c r="HP2736" i="1"/>
  <c r="HN2735" i="1"/>
  <c r="HP2734" i="1"/>
  <c r="AH2735" i="1"/>
  <c r="AI2735" i="1"/>
  <c r="AJ2735" i="1"/>
  <c r="HP2735" i="1"/>
  <c r="HN2734" i="1"/>
  <c r="AH2734" i="1"/>
  <c r="AI2734" i="1"/>
  <c r="AJ2734" i="1"/>
  <c r="HN2733" i="1"/>
  <c r="AH2733" i="1"/>
  <c r="AI2733" i="1"/>
  <c r="AJ2733" i="1"/>
  <c r="HP2733" i="1"/>
  <c r="HN2732" i="1"/>
  <c r="AH2732" i="1"/>
  <c r="AI2732" i="1"/>
  <c r="AJ2732" i="1"/>
  <c r="HP2732" i="1"/>
  <c r="HN2731" i="1"/>
  <c r="AH2731" i="1"/>
  <c r="AI2731" i="1"/>
  <c r="AJ2731" i="1"/>
  <c r="HP2731" i="1"/>
  <c r="HN2730" i="1"/>
  <c r="AH2730" i="1"/>
  <c r="AI2730" i="1"/>
  <c r="AJ2730" i="1"/>
  <c r="HP2730" i="1"/>
  <c r="HN2729" i="1"/>
  <c r="AH2729" i="1"/>
  <c r="AI2729" i="1"/>
  <c r="AJ2729" i="1"/>
  <c r="HP2729" i="1"/>
  <c r="HP2728" i="1"/>
  <c r="AJ2728" i="1"/>
  <c r="AI2728" i="1"/>
  <c r="AH2728" i="1"/>
  <c r="HN2728" i="1"/>
  <c r="HP2727" i="1"/>
  <c r="AJ2727" i="1"/>
  <c r="AI2727" i="1"/>
  <c r="AH2727" i="1"/>
  <c r="HN2727" i="1"/>
  <c r="HN2726" i="1"/>
  <c r="AH2726" i="1"/>
  <c r="AI2726" i="1"/>
  <c r="AJ2726" i="1"/>
  <c r="HP2726" i="1"/>
  <c r="HN2725" i="1"/>
  <c r="AH2725" i="1"/>
  <c r="AI2725" i="1"/>
  <c r="AJ2725" i="1"/>
  <c r="HP2725" i="1"/>
  <c r="HN2724" i="1"/>
  <c r="AH2724" i="1"/>
  <c r="AI2724" i="1"/>
  <c r="AJ2724" i="1"/>
  <c r="HP2724" i="1"/>
  <c r="HP2723" i="1"/>
  <c r="AJ2723" i="1"/>
  <c r="AI2723" i="1"/>
  <c r="AH2723" i="1"/>
  <c r="HN2723" i="1"/>
  <c r="HN2722" i="1"/>
  <c r="AH2722" i="1"/>
  <c r="AI2722" i="1"/>
  <c r="AJ2722" i="1"/>
  <c r="HP2722" i="1"/>
  <c r="HN2721" i="1"/>
  <c r="AH2721" i="1"/>
  <c r="AI2721" i="1"/>
  <c r="AJ2721" i="1"/>
  <c r="HP2721" i="1"/>
  <c r="HN2720" i="1"/>
  <c r="AH2720" i="1"/>
  <c r="AI2720" i="1"/>
  <c r="AJ2720" i="1"/>
  <c r="HP2720" i="1"/>
  <c r="HN2719" i="1"/>
  <c r="AH2719" i="1"/>
  <c r="AI2719" i="1"/>
  <c r="AJ2719" i="1"/>
  <c r="HP2719" i="1"/>
  <c r="HP2718" i="1"/>
  <c r="AJ2718" i="1"/>
  <c r="AI2718" i="1"/>
  <c r="AH2718" i="1"/>
  <c r="HN2718" i="1"/>
  <c r="HN2717" i="1"/>
  <c r="AH2717" i="1"/>
  <c r="AI2717" i="1"/>
  <c r="AJ2717" i="1"/>
  <c r="HP2717" i="1"/>
  <c r="HN2716" i="1"/>
  <c r="AH2716" i="1"/>
  <c r="AI2716" i="1"/>
  <c r="AJ2716" i="1"/>
  <c r="HP2716" i="1"/>
  <c r="HN2715" i="1"/>
  <c r="AH2715" i="1"/>
  <c r="AI2715" i="1"/>
  <c r="AJ2715" i="1"/>
  <c r="HP2715" i="1"/>
  <c r="HN2714" i="1"/>
  <c r="AH2714" i="1"/>
  <c r="AI2714" i="1"/>
  <c r="AJ2714" i="1"/>
  <c r="HP2714" i="1"/>
  <c r="HN2713" i="1"/>
  <c r="AH2713" i="1"/>
  <c r="AI2713" i="1"/>
  <c r="AJ2713" i="1"/>
  <c r="HP2713" i="1"/>
  <c r="HN2712" i="1"/>
  <c r="AH2712" i="1"/>
  <c r="AI2712" i="1"/>
  <c r="AJ2712" i="1"/>
  <c r="HP2712" i="1"/>
  <c r="HN2711" i="1"/>
  <c r="AH2711" i="1"/>
  <c r="AI2711" i="1"/>
  <c r="AJ2711" i="1"/>
  <c r="HP2711" i="1"/>
  <c r="HN2710" i="1"/>
  <c r="AH2710" i="1"/>
  <c r="AI2710" i="1"/>
  <c r="AJ2710" i="1"/>
  <c r="HP2710" i="1"/>
  <c r="HN2709" i="1"/>
  <c r="AH2709" i="1"/>
  <c r="AI2709" i="1"/>
  <c r="AJ2709" i="1"/>
  <c r="HP2709" i="1"/>
  <c r="HN2708" i="1"/>
  <c r="AH2708" i="1"/>
  <c r="AI2708" i="1"/>
  <c r="AJ2708" i="1"/>
  <c r="HP2708" i="1"/>
  <c r="HN2707" i="1"/>
  <c r="AH2707" i="1"/>
  <c r="AI2707" i="1"/>
  <c r="AJ2707" i="1"/>
  <c r="HP2707" i="1"/>
  <c r="HN2706" i="1"/>
  <c r="AH2706" i="1"/>
  <c r="AI2706" i="1"/>
  <c r="AJ2706" i="1"/>
  <c r="HP2706" i="1"/>
  <c r="HN2705" i="1"/>
  <c r="AH2705" i="1"/>
  <c r="AI2705" i="1"/>
  <c r="AJ2705" i="1"/>
  <c r="HP2705" i="1"/>
  <c r="HN2704" i="1"/>
  <c r="AH2704" i="1"/>
  <c r="AI2704" i="1"/>
  <c r="AJ2704" i="1"/>
  <c r="HP2704" i="1"/>
  <c r="HN2703" i="1"/>
  <c r="AH2703" i="1"/>
  <c r="AI2703" i="1"/>
  <c r="AJ2703" i="1"/>
  <c r="HP2703" i="1"/>
  <c r="HN2702" i="1"/>
  <c r="AH2702" i="1"/>
  <c r="AI2702" i="1"/>
  <c r="AJ2702" i="1"/>
  <c r="HP2702" i="1"/>
  <c r="HN2701" i="1"/>
  <c r="AH2701" i="1"/>
  <c r="AI2701" i="1"/>
  <c r="AJ2701" i="1"/>
  <c r="HP2701" i="1"/>
  <c r="HN2700" i="1"/>
  <c r="AH2700" i="1"/>
  <c r="AI2700" i="1"/>
  <c r="AJ2700" i="1"/>
  <c r="HP2700" i="1"/>
  <c r="HN2699" i="1"/>
  <c r="AH2699" i="1"/>
  <c r="AI2699" i="1"/>
  <c r="AJ2699" i="1"/>
  <c r="HP2699" i="1"/>
  <c r="HN2698" i="1"/>
  <c r="AH2698" i="1"/>
  <c r="AI2698" i="1"/>
  <c r="AJ2698" i="1"/>
  <c r="HP2698" i="1"/>
  <c r="HN2697" i="1"/>
  <c r="AH2697" i="1"/>
  <c r="AI2697" i="1"/>
  <c r="AJ2697" i="1"/>
  <c r="HP2697" i="1"/>
  <c r="HN2696" i="1"/>
  <c r="AH2696" i="1"/>
  <c r="AI2696" i="1"/>
  <c r="AJ2696" i="1"/>
  <c r="HP2696" i="1"/>
  <c r="HN2695" i="1"/>
  <c r="AH2695" i="1"/>
  <c r="AI2695" i="1"/>
  <c r="AJ2695" i="1"/>
  <c r="HP2695" i="1"/>
  <c r="HN2694" i="1"/>
  <c r="AH2694" i="1"/>
  <c r="AI2694" i="1"/>
  <c r="AJ2694" i="1"/>
  <c r="HP2694" i="1"/>
  <c r="HN2693" i="1"/>
  <c r="AH2693" i="1"/>
  <c r="AI2693" i="1"/>
  <c r="AJ2693" i="1"/>
  <c r="HP2693" i="1"/>
  <c r="HN2692" i="1"/>
  <c r="AH2692" i="1"/>
  <c r="AI2692" i="1"/>
  <c r="AJ2692" i="1"/>
  <c r="HP2692" i="1"/>
  <c r="AH2691" i="1"/>
  <c r="AI2691" i="1"/>
  <c r="AJ2691" i="1"/>
  <c r="HP2691" i="1"/>
  <c r="HN2691" i="1"/>
  <c r="HN2690" i="1"/>
  <c r="AH2690" i="1"/>
  <c r="AI2690" i="1"/>
  <c r="AJ2690" i="1"/>
  <c r="HP2690" i="1"/>
  <c r="HN2689" i="1"/>
  <c r="AH2689" i="1"/>
  <c r="AI2689" i="1"/>
  <c r="AJ2689" i="1"/>
  <c r="HP2689" i="1"/>
  <c r="HN2688" i="1"/>
  <c r="AH2688" i="1"/>
  <c r="AI2688" i="1"/>
  <c r="AJ2688" i="1"/>
  <c r="HP2688" i="1"/>
  <c r="HN2687" i="1"/>
  <c r="AH2687" i="1"/>
  <c r="AI2687" i="1"/>
  <c r="AJ2687" i="1"/>
  <c r="HP2687" i="1"/>
  <c r="HN2686" i="1"/>
  <c r="AH2686" i="1"/>
  <c r="AI2686" i="1"/>
  <c r="AJ2686" i="1"/>
  <c r="HP2686" i="1"/>
  <c r="HN2685" i="1"/>
  <c r="AH2685" i="1"/>
  <c r="AI2685" i="1"/>
  <c r="AJ2685" i="1"/>
  <c r="HP2685" i="1"/>
  <c r="HN2684" i="1"/>
  <c r="AH2684" i="1"/>
  <c r="AI2684" i="1"/>
  <c r="AJ2684" i="1"/>
  <c r="HP2684" i="1"/>
  <c r="HN2683" i="1"/>
  <c r="AH2683" i="1"/>
  <c r="AI2683" i="1"/>
  <c r="AJ2683" i="1"/>
  <c r="HP2683" i="1"/>
  <c r="HN2682" i="1"/>
  <c r="AH2682" i="1"/>
  <c r="AI2682" i="1"/>
  <c r="AJ2682" i="1"/>
  <c r="HP2682" i="1"/>
  <c r="HN2681" i="1"/>
  <c r="AH2681" i="1"/>
  <c r="AI2681" i="1"/>
  <c r="AJ2681" i="1"/>
  <c r="HP2681" i="1"/>
  <c r="HN2680" i="1"/>
  <c r="AH2680" i="1"/>
  <c r="AI2680" i="1"/>
  <c r="AJ2680" i="1"/>
  <c r="HP2680" i="1"/>
  <c r="HN2679" i="1"/>
  <c r="AH2679" i="1"/>
  <c r="AI2679" i="1"/>
  <c r="AJ2679" i="1"/>
  <c r="HP2679" i="1"/>
  <c r="HN2678" i="1"/>
  <c r="AH2678" i="1"/>
  <c r="AI2678" i="1"/>
  <c r="AJ2678" i="1"/>
  <c r="HP2678" i="1"/>
  <c r="HN2677" i="1"/>
  <c r="AH2677" i="1"/>
  <c r="AI2677" i="1"/>
  <c r="AJ2677" i="1"/>
  <c r="HP2677" i="1"/>
  <c r="HN2676" i="1"/>
  <c r="AH2676" i="1"/>
  <c r="AI2676" i="1"/>
  <c r="AJ2676" i="1"/>
  <c r="HP2676" i="1"/>
  <c r="HN2675" i="1"/>
  <c r="AH2675" i="1"/>
  <c r="AI2675" i="1"/>
  <c r="AJ2675" i="1"/>
  <c r="HP2675" i="1"/>
  <c r="HN2674" i="1"/>
  <c r="AH2674" i="1"/>
  <c r="AI2674" i="1"/>
  <c r="AJ2674" i="1"/>
  <c r="HP2674" i="1"/>
  <c r="HN2673" i="1"/>
  <c r="AH2673" i="1"/>
  <c r="AI2673" i="1"/>
  <c r="AJ2673" i="1"/>
  <c r="HP2673" i="1"/>
  <c r="HN2672" i="1"/>
  <c r="AH2672" i="1"/>
  <c r="AI2672" i="1"/>
  <c r="AJ2672" i="1"/>
  <c r="HP2672" i="1"/>
  <c r="HN2671" i="1"/>
  <c r="AH2671" i="1"/>
  <c r="AI2671" i="1"/>
  <c r="AJ2671" i="1"/>
  <c r="HP2671" i="1"/>
  <c r="HN2670" i="1"/>
  <c r="AH2670" i="1"/>
  <c r="AI2670" i="1"/>
  <c r="AJ2670" i="1"/>
  <c r="HP2670" i="1"/>
  <c r="HN2669" i="1"/>
  <c r="AH2669" i="1"/>
  <c r="AI2669" i="1"/>
  <c r="AJ2669" i="1"/>
  <c r="HP2669" i="1"/>
  <c r="HN2668" i="1"/>
  <c r="AH2668" i="1"/>
  <c r="AI2668" i="1"/>
  <c r="AJ2668" i="1"/>
  <c r="HP2668" i="1"/>
  <c r="HN2667" i="1"/>
  <c r="AH2667" i="1"/>
  <c r="AI2667" i="1"/>
  <c r="AJ2667" i="1"/>
  <c r="HP2667" i="1"/>
  <c r="HN2666" i="1"/>
  <c r="AH2666" i="1"/>
  <c r="AI2666" i="1"/>
  <c r="AJ2666" i="1"/>
  <c r="HP2666" i="1"/>
  <c r="HN2665" i="1"/>
  <c r="AH2665" i="1"/>
  <c r="AI2665" i="1"/>
  <c r="AJ2665" i="1"/>
  <c r="HP2665" i="1"/>
  <c r="HN2664" i="1"/>
  <c r="AH2664" i="1"/>
  <c r="AI2664" i="1"/>
  <c r="AJ2664" i="1"/>
  <c r="HP2664" i="1"/>
  <c r="HN2662" i="1"/>
  <c r="HP2662" i="1"/>
  <c r="HN2663" i="1"/>
  <c r="HP2663" i="1"/>
  <c r="AH2662" i="1"/>
  <c r="AI2662" i="1"/>
  <c r="AJ2662" i="1"/>
  <c r="AH2663" i="1"/>
  <c r="AI2663" i="1"/>
  <c r="AJ2663" i="1"/>
  <c r="HN2661" i="1"/>
  <c r="AH2661" i="1"/>
  <c r="AI2661" i="1"/>
  <c r="AJ2661" i="1"/>
  <c r="HP2661" i="1"/>
  <c r="HN2660" i="1"/>
  <c r="AH2660" i="1"/>
  <c r="AI2660" i="1"/>
  <c r="AJ2660" i="1"/>
  <c r="HP2660" i="1"/>
  <c r="HN2659" i="1"/>
  <c r="AH2659" i="1"/>
  <c r="AI2659" i="1"/>
  <c r="AJ2659" i="1"/>
  <c r="HP2659" i="1"/>
  <c r="HN2657" i="1"/>
  <c r="HP2657" i="1"/>
  <c r="HN2658" i="1"/>
  <c r="HP2658" i="1"/>
  <c r="AH2657" i="1"/>
  <c r="AI2657" i="1"/>
  <c r="AJ2657" i="1"/>
  <c r="AH2658" i="1"/>
  <c r="AI2658" i="1"/>
  <c r="AJ2658" i="1"/>
  <c r="HN2656" i="1"/>
  <c r="AH2656" i="1"/>
  <c r="AI2656" i="1"/>
  <c r="AJ2656" i="1"/>
  <c r="HP2656" i="1"/>
  <c r="HN2655" i="1"/>
  <c r="AH2655" i="1"/>
  <c r="AI2655" i="1"/>
  <c r="AJ2655" i="1"/>
  <c r="HP2655" i="1"/>
  <c r="EB7" i="1"/>
  <c r="EN7" i="1" s="1"/>
  <c r="EZ7" i="1" s="1"/>
  <c r="FL7" i="1" s="1"/>
  <c r="FX7" i="1" s="1"/>
  <c r="EA7" i="1"/>
  <c r="EM7" i="1" s="1"/>
  <c r="EY7" i="1" s="1"/>
  <c r="FK7" i="1" s="1"/>
  <c r="FW7" i="1" s="1"/>
  <c r="DZ7" i="1"/>
  <c r="EL7" i="1" s="1"/>
  <c r="EX7" i="1" s="1"/>
  <c r="FJ7" i="1" s="1"/>
  <c r="FV7" i="1" s="1"/>
  <c r="DY7" i="1"/>
  <c r="EK7" i="1" s="1"/>
  <c r="EW7" i="1" s="1"/>
  <c r="FI7" i="1" s="1"/>
  <c r="FU7" i="1" s="1"/>
  <c r="EB6" i="1"/>
  <c r="EN6" i="1" s="1"/>
  <c r="EZ6" i="1" s="1"/>
  <c r="FL6" i="1" s="1"/>
  <c r="FX6" i="1" s="1"/>
  <c r="EA6" i="1"/>
  <c r="EM6" i="1" s="1"/>
  <c r="EY6" i="1" s="1"/>
  <c r="FK6" i="1" s="1"/>
  <c r="FW6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EB5" i="1"/>
  <c r="EN5" i="1" s="1"/>
  <c r="EZ5" i="1" s="1"/>
  <c r="FL5" i="1" s="1"/>
  <c r="FX5" i="1" s="1"/>
  <c r="EA5" i="1"/>
  <c r="EM5" i="1" s="1"/>
  <c r="EY5" i="1" s="1"/>
  <c r="FK5" i="1" s="1"/>
  <c r="FW5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EB4" i="1"/>
  <c r="EN4" i="1" s="1"/>
  <c r="EZ4" i="1" s="1"/>
  <c r="FL4" i="1" s="1"/>
  <c r="FX4" i="1" s="1"/>
  <c r="EA4" i="1"/>
  <c r="EM4" i="1" s="1"/>
  <c r="EY4" i="1" s="1"/>
  <c r="FK4" i="1" s="1"/>
  <c r="FW4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Y3" i="1"/>
  <c r="EK3" i="1" s="1"/>
  <c r="EW3" i="1" s="1"/>
  <c r="FI3" i="1" s="1"/>
  <c r="FU3" i="1" s="1"/>
  <c r="HN2654" i="1"/>
  <c r="AH2654" i="1"/>
  <c r="AI2654" i="1"/>
  <c r="AJ2654" i="1"/>
  <c r="HP2654" i="1"/>
  <c r="HN2653" i="1"/>
  <c r="AH2653" i="1"/>
  <c r="AI2653" i="1"/>
  <c r="AJ2653" i="1"/>
  <c r="HP2653" i="1"/>
  <c r="HP2652" i="1"/>
  <c r="HN2652" i="1"/>
  <c r="AJ2652" i="1"/>
  <c r="AI2652" i="1"/>
  <c r="AH2652" i="1"/>
  <c r="HN2651" i="1"/>
  <c r="AH2651" i="1"/>
  <c r="AI2651" i="1"/>
  <c r="AJ2651" i="1"/>
  <c r="HP2651" i="1"/>
  <c r="HN2650" i="1"/>
  <c r="AH2650" i="1"/>
  <c r="AI2650" i="1"/>
  <c r="AJ2650" i="1"/>
  <c r="HP2650" i="1"/>
  <c r="HN2649" i="1"/>
  <c r="AH2649" i="1"/>
  <c r="AI2649" i="1"/>
  <c r="AJ2649" i="1"/>
  <c r="HP2649" i="1"/>
  <c r="HN2648" i="1"/>
  <c r="AH2648" i="1"/>
  <c r="AI2648" i="1"/>
  <c r="AJ2648" i="1"/>
  <c r="HP2648" i="1"/>
  <c r="HN2647" i="1"/>
  <c r="AH2647" i="1"/>
  <c r="AI2647" i="1"/>
  <c r="AJ2647" i="1"/>
  <c r="HP2647" i="1"/>
  <c r="HN2646" i="1"/>
  <c r="AH2646" i="1"/>
  <c r="AI2646" i="1"/>
  <c r="AJ2646" i="1"/>
  <c r="HP2646" i="1"/>
  <c r="HN2645" i="1"/>
  <c r="AH2645" i="1"/>
  <c r="AI2645" i="1"/>
  <c r="AJ2645" i="1"/>
  <c r="HP2645" i="1"/>
  <c r="HP2644" i="1"/>
  <c r="AJ2644" i="1"/>
  <c r="AI2644" i="1"/>
  <c r="AH2644" i="1"/>
  <c r="HN2644" i="1"/>
  <c r="HN2643" i="1"/>
  <c r="AH2643" i="1"/>
  <c r="AI2643" i="1"/>
  <c r="AJ2643" i="1"/>
  <c r="HP2643" i="1"/>
  <c r="HN2642" i="1"/>
  <c r="AH2642" i="1"/>
  <c r="AI2642" i="1"/>
  <c r="AJ2642" i="1"/>
  <c r="HP2642" i="1"/>
  <c r="HN2641" i="1"/>
  <c r="AH2641" i="1"/>
  <c r="AI2641" i="1"/>
  <c r="AJ2641" i="1"/>
  <c r="HP2641" i="1"/>
  <c r="HN2640" i="1"/>
  <c r="AH2640" i="1"/>
  <c r="AI2640" i="1"/>
  <c r="AJ2640" i="1"/>
  <c r="HP2640" i="1"/>
  <c r="HN2639" i="1"/>
  <c r="AH2639" i="1"/>
  <c r="AI2639" i="1"/>
  <c r="AJ2639" i="1"/>
  <c r="HP2639" i="1"/>
  <c r="HN2638" i="1"/>
  <c r="AH2638" i="1"/>
  <c r="AI2638" i="1"/>
  <c r="AJ2638" i="1"/>
  <c r="HP2638" i="1"/>
  <c r="HN2637" i="1"/>
  <c r="AH2637" i="1"/>
  <c r="AI2637" i="1"/>
  <c r="AJ2637" i="1"/>
  <c r="HP2637" i="1"/>
  <c r="HN2636" i="1"/>
  <c r="AH2636" i="1"/>
  <c r="AI2636" i="1"/>
  <c r="AJ2636" i="1"/>
  <c r="HP2636" i="1"/>
  <c r="HN2635" i="1"/>
  <c r="AH2635" i="1"/>
  <c r="AI2635" i="1"/>
  <c r="AJ2635" i="1"/>
  <c r="HP2635" i="1"/>
  <c r="HN2634" i="1"/>
  <c r="AH2634" i="1"/>
  <c r="AI2634" i="1"/>
  <c r="AJ2634" i="1"/>
  <c r="HP2634" i="1"/>
  <c r="HN2633" i="1"/>
  <c r="AH2633" i="1"/>
  <c r="AI2633" i="1"/>
  <c r="AJ2633" i="1"/>
  <c r="HP2633" i="1"/>
  <c r="HN2632" i="1"/>
  <c r="AH2632" i="1"/>
  <c r="AI2632" i="1"/>
  <c r="AJ2632" i="1"/>
  <c r="HP2632" i="1"/>
  <c r="HN2631" i="1"/>
  <c r="AH2631" i="1"/>
  <c r="AI2631" i="1"/>
  <c r="AJ2631" i="1"/>
  <c r="HP2631" i="1"/>
  <c r="HN2630" i="1"/>
  <c r="AH2630" i="1"/>
  <c r="AI2630" i="1"/>
  <c r="AJ2630" i="1"/>
  <c r="HP2630" i="1"/>
  <c r="HN2629" i="1"/>
  <c r="AH2629" i="1"/>
  <c r="AI2629" i="1"/>
  <c r="AJ2629" i="1"/>
  <c r="HP2629" i="1"/>
  <c r="HN2628" i="1"/>
  <c r="AH2628" i="1"/>
  <c r="AI2628" i="1"/>
  <c r="AJ2628" i="1"/>
  <c r="HP2628" i="1"/>
  <c r="HN2627" i="1"/>
  <c r="AH2627" i="1"/>
  <c r="AI2627" i="1"/>
  <c r="AJ2627" i="1"/>
  <c r="HP2627" i="1"/>
  <c r="HN2626" i="1"/>
  <c r="AH2626" i="1"/>
  <c r="AI2626" i="1"/>
  <c r="AJ2626" i="1"/>
  <c r="HP2626" i="1"/>
  <c r="HN2625" i="1"/>
  <c r="AH2625" i="1"/>
  <c r="AI2625" i="1"/>
  <c r="AJ2625" i="1"/>
  <c r="HP2625" i="1"/>
  <c r="HN2624" i="1"/>
  <c r="AH2624" i="1"/>
  <c r="AI2624" i="1"/>
  <c r="AJ2624" i="1"/>
  <c r="HP2624" i="1"/>
  <c r="HP2623" i="1"/>
  <c r="AJ2623" i="1"/>
  <c r="AI2623" i="1"/>
  <c r="AH2623" i="1"/>
  <c r="HN2623" i="1"/>
  <c r="HN2622" i="1"/>
  <c r="AH2622" i="1"/>
  <c r="AI2622" i="1"/>
  <c r="AJ2622" i="1"/>
  <c r="HP2622" i="1"/>
  <c r="HN2621" i="1"/>
  <c r="AH2621" i="1"/>
  <c r="AI2621" i="1"/>
  <c r="AJ2621" i="1"/>
  <c r="HP2621" i="1"/>
  <c r="HP2617" i="1"/>
  <c r="HP2618" i="1"/>
  <c r="HP2619" i="1"/>
  <c r="HP2620" i="1"/>
  <c r="AJ2620" i="1"/>
  <c r="AI2620" i="1"/>
  <c r="AH2620" i="1"/>
  <c r="HN2620" i="1"/>
  <c r="HN2619" i="1"/>
  <c r="AH2619" i="1"/>
  <c r="AI2619" i="1"/>
  <c r="AJ2619" i="1"/>
  <c r="HN2618" i="1"/>
  <c r="AH2618" i="1"/>
  <c r="AI2618" i="1"/>
  <c r="AJ2618" i="1"/>
  <c r="HN2617" i="1"/>
  <c r="AH2617" i="1"/>
  <c r="AI2617" i="1"/>
  <c r="AJ2617" i="1"/>
  <c r="HN2616" i="1"/>
  <c r="AH2616" i="1"/>
  <c r="AI2616" i="1"/>
  <c r="AJ2616" i="1"/>
  <c r="HP2616" i="1"/>
  <c r="HN2615" i="1"/>
  <c r="AH2615" i="1"/>
  <c r="AI2615" i="1"/>
  <c r="AJ2615" i="1"/>
  <c r="HP2615" i="1"/>
  <c r="HN2614" i="1"/>
  <c r="AH2614" i="1"/>
  <c r="AI2614" i="1"/>
  <c r="AJ2614" i="1"/>
  <c r="HP2614" i="1"/>
  <c r="HN2613" i="1"/>
  <c r="AH2613" i="1"/>
  <c r="AI2613" i="1"/>
  <c r="AJ2613" i="1"/>
  <c r="HP2613" i="1"/>
  <c r="HN2612" i="1"/>
  <c r="AH2612" i="1"/>
  <c r="AI2612" i="1"/>
  <c r="AJ2612" i="1"/>
  <c r="HP2612" i="1"/>
  <c r="HN2611" i="1"/>
  <c r="AH2611" i="1"/>
  <c r="AI2611" i="1"/>
  <c r="AJ2611" i="1"/>
  <c r="HP2611" i="1"/>
  <c r="HN2610" i="1"/>
  <c r="AH2610" i="1"/>
  <c r="AI2610" i="1"/>
  <c r="AJ2610" i="1"/>
  <c r="HP2610" i="1"/>
  <c r="HN2609" i="1"/>
  <c r="AH2609" i="1"/>
  <c r="AI2609" i="1"/>
  <c r="AJ2609" i="1"/>
  <c r="HP2609" i="1"/>
  <c r="HN2608" i="1"/>
  <c r="AH2608" i="1"/>
  <c r="AI2608" i="1"/>
  <c r="AJ2608" i="1"/>
  <c r="HP2608" i="1"/>
  <c r="HN2607" i="1"/>
  <c r="AH2607" i="1"/>
  <c r="AI2607" i="1"/>
  <c r="AJ2607" i="1"/>
  <c r="HP2607" i="1"/>
  <c r="HN2606" i="1"/>
  <c r="AH2606" i="1"/>
  <c r="AI2606" i="1"/>
  <c r="AJ2606" i="1"/>
  <c r="HP2606" i="1"/>
  <c r="HN2605" i="1"/>
  <c r="AH2605" i="1"/>
  <c r="AI2605" i="1"/>
  <c r="AJ2605" i="1"/>
  <c r="HP2605" i="1"/>
  <c r="HN2604" i="1"/>
  <c r="AH2604" i="1"/>
  <c r="AI2604" i="1"/>
  <c r="AJ2604" i="1"/>
  <c r="HP2604" i="1"/>
  <c r="HN2603" i="1"/>
  <c r="AH2603" i="1"/>
  <c r="AI2603" i="1"/>
  <c r="AJ2603" i="1"/>
  <c r="HP2603" i="1"/>
  <c r="HN2602" i="1"/>
  <c r="AH2602" i="1"/>
  <c r="AI2602" i="1"/>
  <c r="AJ2602" i="1"/>
  <c r="HP2602" i="1"/>
  <c r="HN2601" i="1"/>
  <c r="AH2601" i="1"/>
  <c r="AI2601" i="1"/>
  <c r="AJ2601" i="1"/>
  <c r="HP2601" i="1"/>
  <c r="HN2600" i="1"/>
  <c r="AH2600" i="1"/>
  <c r="AI2600" i="1"/>
  <c r="AJ2600" i="1"/>
  <c r="HP2600" i="1"/>
  <c r="HN2599" i="1"/>
  <c r="AH2599" i="1"/>
  <c r="AI2599" i="1"/>
  <c r="AJ2599" i="1"/>
  <c r="HP2599" i="1"/>
  <c r="HN2598" i="1"/>
  <c r="AH2598" i="1"/>
  <c r="AI2598" i="1"/>
  <c r="AJ2598" i="1"/>
  <c r="HP2598" i="1"/>
  <c r="HN2597" i="1"/>
  <c r="AH2597" i="1"/>
  <c r="AI2597" i="1"/>
  <c r="AJ2597" i="1"/>
  <c r="HP2597" i="1"/>
  <c r="HN2596" i="1"/>
  <c r="AH2596" i="1"/>
  <c r="AI2596" i="1"/>
  <c r="AJ2596" i="1"/>
  <c r="HO2596" i="1"/>
  <c r="HP2596" i="1"/>
  <c r="HN2595" i="1"/>
  <c r="AH2595" i="1"/>
  <c r="AI2595" i="1"/>
  <c r="AJ2595" i="1"/>
  <c r="HO2595" i="1"/>
  <c r="HP2595" i="1"/>
  <c r="HN2594" i="1"/>
  <c r="HO2594" i="1"/>
  <c r="HP2594" i="1"/>
  <c r="AH2594" i="1"/>
  <c r="AI2594" i="1"/>
  <c r="AJ2594" i="1"/>
  <c r="HN2593" i="1"/>
  <c r="AH2593" i="1"/>
  <c r="AI2593" i="1"/>
  <c r="AJ2593" i="1"/>
  <c r="HO2593" i="1"/>
  <c r="HP2593" i="1"/>
  <c r="HP2592" i="1"/>
  <c r="HO2592" i="1"/>
  <c r="AJ2592" i="1"/>
  <c r="AI2592" i="1"/>
  <c r="AH2592" i="1"/>
  <c r="HN2592" i="1"/>
  <c r="HN2591" i="1"/>
  <c r="AH2591" i="1"/>
  <c r="AI2591" i="1"/>
  <c r="AJ2591" i="1"/>
  <c r="HO2591" i="1"/>
  <c r="HP2591" i="1"/>
  <c r="HN2590" i="1"/>
  <c r="AH2590" i="1"/>
  <c r="AI2590" i="1"/>
  <c r="AJ2590" i="1"/>
  <c r="HO2590" i="1"/>
  <c r="HP2590" i="1"/>
  <c r="HN2589" i="1"/>
  <c r="AH2589" i="1"/>
  <c r="AI2589" i="1"/>
  <c r="AJ2589" i="1"/>
  <c r="HO2589" i="1"/>
  <c r="HP2589" i="1"/>
  <c r="HN2588" i="1"/>
  <c r="AH2588" i="1"/>
  <c r="AI2588" i="1"/>
  <c r="AJ2588" i="1"/>
  <c r="HO2588" i="1"/>
  <c r="HP2588" i="1"/>
  <c r="HN2587" i="1"/>
  <c r="AH2587" i="1"/>
  <c r="AI2587" i="1"/>
  <c r="AJ2587" i="1"/>
  <c r="HO2587" i="1"/>
  <c r="HP2587" i="1"/>
  <c r="HN2586" i="1"/>
  <c r="AH2586" i="1"/>
  <c r="AI2586" i="1"/>
  <c r="AJ2586" i="1"/>
  <c r="HO2586" i="1"/>
  <c r="HP2586" i="1"/>
  <c r="HN2585" i="1"/>
  <c r="AH2585" i="1"/>
  <c r="AI2585" i="1"/>
  <c r="AJ2585" i="1"/>
  <c r="HO2585" i="1"/>
  <c r="HP2585" i="1"/>
  <c r="HN2584" i="1"/>
  <c r="AH2584" i="1"/>
  <c r="AI2584" i="1"/>
  <c r="AJ2584" i="1"/>
  <c r="HO2584" i="1"/>
  <c r="HP2584" i="1"/>
  <c r="HN2583" i="1"/>
  <c r="AH2583" i="1"/>
  <c r="AI2583" i="1"/>
  <c r="AJ2583" i="1"/>
  <c r="HO2583" i="1"/>
  <c r="HP2583" i="1"/>
  <c r="HN2582" i="1"/>
  <c r="AH2582" i="1"/>
  <c r="AI2582" i="1"/>
  <c r="AJ2582" i="1"/>
  <c r="HO2582" i="1"/>
  <c r="HP2582" i="1"/>
  <c r="HN2581" i="1"/>
  <c r="AH2581" i="1"/>
  <c r="AI2581" i="1"/>
  <c r="AJ2581" i="1"/>
  <c r="HO2581" i="1"/>
  <c r="HP2581" i="1"/>
  <c r="HN2580" i="1"/>
  <c r="AH2580" i="1"/>
  <c r="AI2580" i="1"/>
  <c r="AJ2580" i="1"/>
  <c r="HO2580" i="1"/>
  <c r="HP2580" i="1"/>
  <c r="HN2579" i="1"/>
  <c r="AH2579" i="1"/>
  <c r="AI2579" i="1"/>
  <c r="AJ2579" i="1"/>
  <c r="HO2579" i="1"/>
  <c r="HP2579" i="1"/>
  <c r="HN2578" i="1"/>
  <c r="AH2578" i="1"/>
  <c r="AI2578" i="1"/>
  <c r="AJ2578" i="1"/>
  <c r="HO2578" i="1"/>
  <c r="HP2578" i="1"/>
  <c r="HN2577" i="1"/>
  <c r="AH2577" i="1"/>
  <c r="AI2577" i="1"/>
  <c r="AJ2577" i="1"/>
  <c r="HO2577" i="1"/>
  <c r="HP2577" i="1"/>
  <c r="HN2576" i="1"/>
  <c r="AH2576" i="1"/>
  <c r="AI2576" i="1"/>
  <c r="AJ2576" i="1"/>
  <c r="HO2576" i="1"/>
  <c r="HP2576" i="1"/>
  <c r="HN2575" i="1"/>
  <c r="AH2575" i="1"/>
  <c r="AI2575" i="1"/>
  <c r="AJ2575" i="1"/>
  <c r="HO2575" i="1"/>
  <c r="HP2575" i="1"/>
  <c r="HN2574" i="1"/>
  <c r="AH2574" i="1"/>
  <c r="AI2574" i="1"/>
  <c r="AJ2574" i="1"/>
  <c r="HO2574" i="1"/>
  <c r="HP2574" i="1"/>
  <c r="HN2573" i="1"/>
  <c r="AH2573" i="1"/>
  <c r="AI2573" i="1"/>
  <c r="AJ2573" i="1"/>
  <c r="HO2573" i="1"/>
  <c r="HP2573" i="1"/>
  <c r="HN2572" i="1"/>
  <c r="AH2572" i="1"/>
  <c r="AI2572" i="1"/>
  <c r="AJ2572" i="1"/>
  <c r="HO2572" i="1"/>
  <c r="HP2572" i="1"/>
  <c r="HN2571" i="1"/>
  <c r="AH2571" i="1"/>
  <c r="AI2571" i="1"/>
  <c r="AJ2571" i="1"/>
  <c r="HO2571" i="1"/>
  <c r="HP2571" i="1"/>
  <c r="HN2570" i="1"/>
  <c r="AH2570" i="1"/>
  <c r="AI2570" i="1"/>
  <c r="AJ2570" i="1"/>
  <c r="HO2570" i="1"/>
  <c r="HP2570" i="1"/>
  <c r="HN2569" i="1"/>
  <c r="AH2569" i="1"/>
  <c r="AI2569" i="1"/>
  <c r="AJ2569" i="1"/>
  <c r="HO2569" i="1"/>
  <c r="HP2569" i="1"/>
  <c r="HN2568" i="1"/>
  <c r="AH2568" i="1"/>
  <c r="AI2568" i="1"/>
  <c r="AJ2568" i="1"/>
  <c r="HO2568" i="1"/>
  <c r="HP2568" i="1"/>
  <c r="HN2567" i="1"/>
  <c r="AH2567" i="1"/>
  <c r="AI2567" i="1"/>
  <c r="AJ2567" i="1"/>
  <c r="HO2567" i="1"/>
  <c r="HP2567" i="1"/>
  <c r="HN2566" i="1"/>
  <c r="AH2566" i="1"/>
  <c r="AI2566" i="1"/>
  <c r="AJ2566" i="1"/>
  <c r="HO2566" i="1"/>
  <c r="HP2566" i="1"/>
  <c r="HN2565" i="1"/>
  <c r="AH2565" i="1"/>
  <c r="AI2565" i="1"/>
  <c r="AJ2565" i="1"/>
  <c r="HO2565" i="1"/>
  <c r="HP2565" i="1"/>
  <c r="HN2564" i="1"/>
  <c r="AH2564" i="1"/>
  <c r="AI2564" i="1"/>
  <c r="AJ2564" i="1"/>
  <c r="HO2564" i="1"/>
  <c r="HP2564" i="1"/>
  <c r="HN2563" i="1"/>
  <c r="AH2563" i="1"/>
  <c r="AI2563" i="1"/>
  <c r="AJ2563" i="1"/>
  <c r="HO2563" i="1"/>
  <c r="HP2563" i="1"/>
  <c r="HN2562" i="1"/>
  <c r="AH2562" i="1"/>
  <c r="AI2562" i="1"/>
  <c r="AJ2562" i="1"/>
  <c r="HO2562" i="1"/>
  <c r="HP2562" i="1"/>
  <c r="HN2561" i="1"/>
  <c r="AH2561" i="1"/>
  <c r="AI2561" i="1"/>
  <c r="AJ2561" i="1"/>
  <c r="HO2561" i="1"/>
  <c r="HP2561" i="1"/>
  <c r="HN2560" i="1"/>
  <c r="AH2560" i="1"/>
  <c r="AI2560" i="1"/>
  <c r="AJ2560" i="1"/>
  <c r="HO2560" i="1"/>
  <c r="HP2560" i="1"/>
  <c r="HP2559" i="1"/>
  <c r="HO2559" i="1"/>
  <c r="AJ2559" i="1"/>
  <c r="AI2559" i="1"/>
  <c r="AH2559" i="1"/>
  <c r="HN2559" i="1"/>
  <c r="HN2558" i="1"/>
  <c r="AH2558" i="1"/>
  <c r="AI2558" i="1"/>
  <c r="AJ2558" i="1"/>
  <c r="HO2558" i="1"/>
  <c r="HP2558" i="1"/>
  <c r="HN2557" i="1"/>
  <c r="AH2557" i="1"/>
  <c r="AI2557" i="1"/>
  <c r="AJ2557" i="1"/>
  <c r="HO2557" i="1"/>
  <c r="HP2557" i="1"/>
  <c r="AH2556" i="1"/>
  <c r="AI2556" i="1"/>
  <c r="AJ2556" i="1"/>
  <c r="HO2556" i="1"/>
  <c r="HP2556" i="1"/>
  <c r="HN2556" i="1"/>
  <c r="HN2555" i="1"/>
  <c r="AH2555" i="1"/>
  <c r="AI2555" i="1"/>
  <c r="AJ2555" i="1"/>
  <c r="HO2555" i="1"/>
  <c r="HP2555" i="1"/>
  <c r="HN2554" i="1"/>
  <c r="AH2554" i="1"/>
  <c r="AI2554" i="1"/>
  <c r="AJ2554" i="1"/>
  <c r="HO2554" i="1"/>
  <c r="HP2554" i="1"/>
  <c r="HN2553" i="1"/>
  <c r="AH2553" i="1"/>
  <c r="AI2553" i="1"/>
  <c r="AJ2553" i="1"/>
  <c r="HO2553" i="1"/>
  <c r="HP2553" i="1"/>
  <c r="HN2552" i="1"/>
  <c r="AH2552" i="1"/>
  <c r="AI2552" i="1"/>
  <c r="AJ2552" i="1"/>
  <c r="HO2552" i="1"/>
  <c r="HP2552" i="1"/>
  <c r="HN2551" i="1"/>
  <c r="AH2551" i="1"/>
  <c r="AI2551" i="1"/>
  <c r="AJ2551" i="1"/>
  <c r="HO2551" i="1"/>
  <c r="HP2551" i="1"/>
  <c r="HN2550" i="1"/>
  <c r="AH2550" i="1"/>
  <c r="AI2550" i="1"/>
  <c r="AJ2550" i="1"/>
  <c r="HO2550" i="1"/>
  <c r="HP2550" i="1"/>
  <c r="AH2549" i="1"/>
  <c r="AI2549" i="1"/>
  <c r="AJ2549" i="1"/>
  <c r="HO2549" i="1"/>
  <c r="HP2549" i="1"/>
  <c r="HN2549" i="1"/>
  <c r="HN2548" i="1"/>
  <c r="AH2548" i="1"/>
  <c r="AI2548" i="1"/>
  <c r="AJ2548" i="1"/>
  <c r="HO2548" i="1"/>
  <c r="HP2548" i="1"/>
  <c r="HN2547" i="1"/>
  <c r="AH2547" i="1"/>
  <c r="AI2547" i="1"/>
  <c r="AJ2547" i="1"/>
  <c r="HO2547" i="1"/>
  <c r="HP2547" i="1"/>
  <c r="HN2546" i="1"/>
  <c r="AH2546" i="1"/>
  <c r="AI2546" i="1"/>
  <c r="AJ2546" i="1"/>
  <c r="HO2546" i="1"/>
  <c r="HP2546" i="1"/>
  <c r="HN2545" i="1"/>
  <c r="AH2545" i="1"/>
  <c r="AI2545" i="1"/>
  <c r="AJ2545" i="1"/>
  <c r="HO2545" i="1"/>
  <c r="HP2545" i="1"/>
  <c r="HN2544" i="1"/>
  <c r="AH2544" i="1"/>
  <c r="AI2544" i="1"/>
  <c r="AJ2544" i="1"/>
  <c r="HO2544" i="1"/>
  <c r="HP2544" i="1"/>
  <c r="HN2543" i="1"/>
  <c r="AH2543" i="1"/>
  <c r="AI2543" i="1"/>
  <c r="AJ2543" i="1"/>
  <c r="HO2543" i="1"/>
  <c r="HP2543" i="1"/>
  <c r="HN2542" i="1"/>
  <c r="AH2542" i="1"/>
  <c r="AI2542" i="1"/>
  <c r="AJ2542" i="1"/>
  <c r="HO2542" i="1"/>
  <c r="HP2542" i="1"/>
  <c r="HN2541" i="1"/>
  <c r="AH2541" i="1"/>
  <c r="AI2541" i="1"/>
  <c r="AJ2541" i="1"/>
  <c r="HO2541" i="1"/>
  <c r="HP2541" i="1"/>
  <c r="HN2540" i="1"/>
  <c r="AH2540" i="1"/>
  <c r="AI2540" i="1"/>
  <c r="AJ2540" i="1"/>
  <c r="HO2540" i="1"/>
  <c r="HP2540" i="1"/>
  <c r="HN2539" i="1"/>
  <c r="AH2539" i="1"/>
  <c r="AI2539" i="1"/>
  <c r="AJ2539" i="1"/>
  <c r="HO2539" i="1"/>
  <c r="HP2539" i="1"/>
  <c r="HN2538" i="1"/>
  <c r="AH2538" i="1"/>
  <c r="AI2538" i="1"/>
  <c r="AJ2538" i="1"/>
  <c r="HO2538" i="1"/>
  <c r="HP2538" i="1"/>
  <c r="HN2537" i="1"/>
  <c r="AH2537" i="1"/>
  <c r="AI2537" i="1"/>
  <c r="AJ2537" i="1"/>
  <c r="HO2537" i="1"/>
  <c r="HP2537" i="1"/>
  <c r="HN2536" i="1"/>
  <c r="AH2536" i="1"/>
  <c r="AI2536" i="1"/>
  <c r="AJ2536" i="1"/>
  <c r="HO2536" i="1"/>
  <c r="HP2536" i="1"/>
  <c r="HN2535" i="1"/>
  <c r="AH2535" i="1"/>
  <c r="AI2535" i="1"/>
  <c r="AJ2535" i="1"/>
  <c r="HO2535" i="1"/>
  <c r="HP2535" i="1"/>
  <c r="HN2534" i="1"/>
  <c r="AH2534" i="1"/>
  <c r="AI2534" i="1"/>
  <c r="AJ2534" i="1"/>
  <c r="HO2534" i="1"/>
  <c r="HP2534" i="1"/>
  <c r="HN2533" i="1"/>
  <c r="AH2533" i="1"/>
  <c r="AI2533" i="1"/>
  <c r="AJ2533" i="1"/>
  <c r="HO2533" i="1"/>
  <c r="HP2533" i="1"/>
  <c r="HN2532" i="1"/>
  <c r="AH2532" i="1"/>
  <c r="AI2532" i="1"/>
  <c r="AJ2532" i="1"/>
  <c r="HO2532" i="1"/>
  <c r="HP2532" i="1"/>
  <c r="HN2531" i="1"/>
  <c r="AH2531" i="1"/>
  <c r="AI2531" i="1"/>
  <c r="AJ2531" i="1"/>
  <c r="HO2531" i="1"/>
  <c r="HP2531" i="1"/>
  <c r="HN2530" i="1"/>
  <c r="AH2530" i="1"/>
  <c r="AI2530" i="1"/>
  <c r="AJ2530" i="1"/>
  <c r="HO2530" i="1"/>
  <c r="HP2530" i="1"/>
  <c r="HN2529" i="1"/>
  <c r="AH2529" i="1"/>
  <c r="AI2529" i="1"/>
  <c r="AJ2529" i="1"/>
  <c r="HO2529" i="1"/>
  <c r="HP2529" i="1"/>
  <c r="HN2528" i="1"/>
  <c r="AH2528" i="1"/>
  <c r="AI2528" i="1"/>
  <c r="AJ2528" i="1"/>
  <c r="HO2528" i="1"/>
  <c r="HP2528" i="1"/>
  <c r="HN2527" i="1"/>
  <c r="AH2527" i="1"/>
  <c r="AI2527" i="1"/>
  <c r="AJ2527" i="1"/>
  <c r="HO2527" i="1"/>
  <c r="HP2527" i="1"/>
  <c r="HN2526" i="1"/>
  <c r="AH2526" i="1"/>
  <c r="AI2526" i="1"/>
  <c r="AJ2526" i="1"/>
  <c r="HO2526" i="1"/>
  <c r="HP2526" i="1"/>
  <c r="HN2525" i="1"/>
  <c r="AH2525" i="1"/>
  <c r="AI2525" i="1"/>
  <c r="AJ2525" i="1"/>
  <c r="HO2525" i="1"/>
  <c r="HP2525" i="1"/>
  <c r="HN2524" i="1"/>
  <c r="AH2524" i="1"/>
  <c r="AI2524" i="1"/>
  <c r="AJ2524" i="1"/>
  <c r="HO2524" i="1"/>
  <c r="HP2524" i="1"/>
  <c r="HN2523" i="1"/>
  <c r="AH2523" i="1"/>
  <c r="AI2523" i="1"/>
  <c r="AJ2523" i="1"/>
  <c r="HO2523" i="1"/>
  <c r="HP2523" i="1"/>
  <c r="HN2522" i="1"/>
  <c r="AH2522" i="1"/>
  <c r="AI2522" i="1"/>
  <c r="AJ2522" i="1"/>
  <c r="HO2522" i="1"/>
  <c r="HP2522" i="1"/>
  <c r="HN2521" i="1"/>
  <c r="AH2521" i="1"/>
  <c r="AI2521" i="1"/>
  <c r="AJ2521" i="1"/>
  <c r="HO2521" i="1"/>
  <c r="HP2521" i="1"/>
  <c r="HP2520" i="1"/>
  <c r="HO2520" i="1"/>
  <c r="AJ2520" i="1"/>
  <c r="AI2520" i="1"/>
  <c r="AH2520" i="1"/>
  <c r="HN2520" i="1"/>
  <c r="HN2519" i="1"/>
  <c r="AH2519" i="1"/>
  <c r="AI2519" i="1"/>
  <c r="AJ2519" i="1"/>
  <c r="HO2519" i="1"/>
  <c r="HP2519" i="1"/>
  <c r="HN2518" i="1"/>
  <c r="AH2518" i="1"/>
  <c r="AI2518" i="1"/>
  <c r="AJ2518" i="1"/>
  <c r="HO2518" i="1"/>
  <c r="HP2518" i="1"/>
  <c r="HN2517" i="1"/>
  <c r="AH2517" i="1"/>
  <c r="AI2517" i="1"/>
  <c r="AJ2517" i="1"/>
  <c r="HO2517" i="1"/>
  <c r="HP2517" i="1"/>
  <c r="HN2516" i="1"/>
  <c r="AH2516" i="1"/>
  <c r="AI2516" i="1"/>
  <c r="AJ2516" i="1"/>
  <c r="HO2516" i="1"/>
  <c r="HP2516" i="1"/>
  <c r="HN2515" i="1"/>
  <c r="AH2515" i="1"/>
  <c r="AI2515" i="1"/>
  <c r="AJ2515" i="1"/>
  <c r="HO2515" i="1"/>
  <c r="HP2515" i="1"/>
  <c r="DU3" i="1"/>
  <c r="EG3" i="1" s="1"/>
  <c r="ES3" i="1" s="1"/>
  <c r="FE3" i="1" s="1"/>
  <c r="HQ3" i="1"/>
  <c r="HU3" i="1"/>
  <c r="DU4" i="1"/>
  <c r="EG4" i="1" s="1"/>
  <c r="ES4" i="1" s="1"/>
  <c r="FE4" i="1" s="1"/>
  <c r="DV4" i="1"/>
  <c r="ED4" i="1" s="1"/>
  <c r="EP4" i="1" s="1"/>
  <c r="FB4" i="1" s="1"/>
  <c r="FN4" i="1" s="1"/>
  <c r="FZ4" i="1" s="1"/>
  <c r="DW4" i="1"/>
  <c r="EI4" i="1" s="1"/>
  <c r="EU4" i="1" s="1"/>
  <c r="FG4" i="1" s="1"/>
  <c r="DX4" i="1"/>
  <c r="EJ4" i="1" s="1"/>
  <c r="EV4" i="1" s="1"/>
  <c r="FH4" i="1" s="1"/>
  <c r="HQ4" i="1"/>
  <c r="HR4" i="1"/>
  <c r="HU4" i="1"/>
  <c r="HV4" i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J5" i="1" s="1"/>
  <c r="EV5" i="1" s="1"/>
  <c r="FH5" i="1" s="1"/>
  <c r="HQ5" i="1"/>
  <c r="HR5" i="1"/>
  <c r="HU5" i="1"/>
  <c r="HV5" i="1"/>
  <c r="DU6" i="1"/>
  <c r="EC6" i="1" s="1"/>
  <c r="EO6" i="1" s="1"/>
  <c r="FA6" i="1" s="1"/>
  <c r="FM6" i="1" s="1"/>
  <c r="FY6" i="1" s="1"/>
  <c r="DV6" i="1"/>
  <c r="EH6" i="1" s="1"/>
  <c r="ET6" i="1" s="1"/>
  <c r="FF6" i="1" s="1"/>
  <c r="DW6" i="1"/>
  <c r="EE6" i="1" s="1"/>
  <c r="EQ6" i="1" s="1"/>
  <c r="FC6" i="1" s="1"/>
  <c r="FO6" i="1" s="1"/>
  <c r="GA6" i="1" s="1"/>
  <c r="DX6" i="1"/>
  <c r="EJ6" i="1" s="1"/>
  <c r="EV6" i="1" s="1"/>
  <c r="FH6" i="1" s="1"/>
  <c r="HQ6" i="1"/>
  <c r="HR6" i="1"/>
  <c r="HU6" i="1"/>
  <c r="HV6" i="1"/>
  <c r="DU7" i="1"/>
  <c r="EC7" i="1" s="1"/>
  <c r="EO7" i="1" s="1"/>
  <c r="FA7" i="1" s="1"/>
  <c r="FM7" i="1" s="1"/>
  <c r="FY7" i="1" s="1"/>
  <c r="DV7" i="1"/>
  <c r="ED7" i="1" s="1"/>
  <c r="EP7" i="1" s="1"/>
  <c r="FB7" i="1" s="1"/>
  <c r="FN7" i="1" s="1"/>
  <c r="FZ7" i="1" s="1"/>
  <c r="DW7" i="1"/>
  <c r="EE7" i="1" s="1"/>
  <c r="EQ7" i="1" s="1"/>
  <c r="FC7" i="1" s="1"/>
  <c r="FO7" i="1" s="1"/>
  <c r="GA7" i="1" s="1"/>
  <c r="DX7" i="1"/>
  <c r="EJ7" i="1" s="1"/>
  <c r="EV7" i="1" s="1"/>
  <c r="FH7" i="1" s="1"/>
  <c r="HQ7" i="1"/>
  <c r="HR7" i="1"/>
  <c r="HU7" i="1"/>
  <c r="HV7" i="1"/>
  <c r="AJ8" i="1"/>
  <c r="HO8" i="1"/>
  <c r="HP8" i="1"/>
  <c r="AJ9" i="1"/>
  <c r="HO9" i="1"/>
  <c r="HP9" i="1"/>
  <c r="AJ10" i="1"/>
  <c r="HO10" i="1"/>
  <c r="HP10" i="1"/>
  <c r="AJ11" i="1"/>
  <c r="HO11" i="1"/>
  <c r="HP11" i="1"/>
  <c r="AJ12" i="1"/>
  <c r="HO12" i="1"/>
  <c r="HP12" i="1"/>
  <c r="AJ13" i="1"/>
  <c r="HO13" i="1"/>
  <c r="HP13" i="1"/>
  <c r="AJ14" i="1"/>
  <c r="HO14" i="1"/>
  <c r="HP14" i="1"/>
  <c r="AJ15" i="1"/>
  <c r="HO15" i="1"/>
  <c r="HP15" i="1"/>
  <c r="AJ16" i="1"/>
  <c r="HO16" i="1"/>
  <c r="HP16" i="1"/>
  <c r="AJ17" i="1"/>
  <c r="HO17" i="1"/>
  <c r="HP17" i="1"/>
  <c r="AJ18" i="1"/>
  <c r="HO18" i="1"/>
  <c r="HP18" i="1"/>
  <c r="AJ19" i="1"/>
  <c r="HO19" i="1"/>
  <c r="HP19" i="1"/>
  <c r="AJ20" i="1"/>
  <c r="HO20" i="1"/>
  <c r="HP20" i="1"/>
  <c r="AJ21" i="1"/>
  <c r="HO21" i="1"/>
  <c r="HP21" i="1"/>
  <c r="AJ22" i="1"/>
  <c r="HO22" i="1"/>
  <c r="HP22" i="1"/>
  <c r="AJ23" i="1"/>
  <c r="HO23" i="1"/>
  <c r="HP23" i="1"/>
  <c r="AJ24" i="1"/>
  <c r="HO24" i="1"/>
  <c r="HP24" i="1"/>
  <c r="AJ25" i="1"/>
  <c r="HO25" i="1"/>
  <c r="HP25" i="1"/>
  <c r="AJ26" i="1"/>
  <c r="HO26" i="1"/>
  <c r="HP26" i="1"/>
  <c r="AJ27" i="1"/>
  <c r="HO27" i="1"/>
  <c r="HP27" i="1"/>
  <c r="AJ28" i="1"/>
  <c r="HO28" i="1"/>
  <c r="HP28" i="1"/>
  <c r="AJ29" i="1"/>
  <c r="HO29" i="1"/>
  <c r="HP29" i="1"/>
  <c r="AJ30" i="1"/>
  <c r="HO30" i="1"/>
  <c r="HP30" i="1"/>
  <c r="AJ31" i="1"/>
  <c r="HO31" i="1"/>
  <c r="HP31" i="1"/>
  <c r="AJ32" i="1"/>
  <c r="HO32" i="1"/>
  <c r="HP32" i="1"/>
  <c r="AJ33" i="1"/>
  <c r="HO33" i="1"/>
  <c r="HP33" i="1"/>
  <c r="AJ34" i="1"/>
  <c r="HO34" i="1"/>
  <c r="HP34" i="1"/>
  <c r="AJ35" i="1"/>
  <c r="HO35" i="1"/>
  <c r="HP35" i="1"/>
  <c r="AJ36" i="1"/>
  <c r="HO36" i="1"/>
  <c r="HP36" i="1"/>
  <c r="AJ37" i="1"/>
  <c r="HO37" i="1"/>
  <c r="HP37" i="1"/>
  <c r="AJ38" i="1"/>
  <c r="HO38" i="1"/>
  <c r="HP38" i="1"/>
  <c r="AJ39" i="1"/>
  <c r="HO39" i="1"/>
  <c r="HP39" i="1"/>
  <c r="AJ40" i="1"/>
  <c r="HO40" i="1"/>
  <c r="HP40" i="1"/>
  <c r="AJ41" i="1"/>
  <c r="HO41" i="1"/>
  <c r="HP41" i="1"/>
  <c r="AJ42" i="1"/>
  <c r="HO42" i="1"/>
  <c r="HP42" i="1"/>
  <c r="AJ43" i="1"/>
  <c r="HO43" i="1"/>
  <c r="HP43" i="1"/>
  <c r="AJ44" i="1"/>
  <c r="HO44" i="1"/>
  <c r="HP44" i="1"/>
  <c r="AJ45" i="1"/>
  <c r="HO45" i="1"/>
  <c r="HP45" i="1"/>
  <c r="AJ46" i="1"/>
  <c r="HO46" i="1"/>
  <c r="HP46" i="1"/>
  <c r="AJ47" i="1"/>
  <c r="HO47" i="1"/>
  <c r="HP47" i="1"/>
  <c r="AJ48" i="1"/>
  <c r="HO48" i="1"/>
  <c r="HP48" i="1"/>
  <c r="AJ49" i="1"/>
  <c r="HO49" i="1"/>
  <c r="HP49" i="1"/>
  <c r="AJ50" i="1"/>
  <c r="HO50" i="1"/>
  <c r="HP50" i="1"/>
  <c r="AJ51" i="1"/>
  <c r="HO51" i="1"/>
  <c r="HP51" i="1"/>
  <c r="AJ52" i="1"/>
  <c r="HO52" i="1"/>
  <c r="HP52" i="1"/>
  <c r="AJ53" i="1"/>
  <c r="HO53" i="1"/>
  <c r="HP53" i="1"/>
  <c r="AJ54" i="1"/>
  <c r="HO54" i="1"/>
  <c r="HP54" i="1"/>
  <c r="AJ55" i="1"/>
  <c r="HO55" i="1"/>
  <c r="HP55" i="1"/>
  <c r="AJ56" i="1"/>
  <c r="HO56" i="1"/>
  <c r="HP56" i="1"/>
  <c r="AJ57" i="1"/>
  <c r="HO57" i="1"/>
  <c r="HP57" i="1"/>
  <c r="AJ58" i="1"/>
  <c r="HO58" i="1"/>
  <c r="HP58" i="1"/>
  <c r="AJ59" i="1"/>
  <c r="HO59" i="1"/>
  <c r="HP59" i="1"/>
  <c r="AJ60" i="1"/>
  <c r="HO60" i="1"/>
  <c r="HP60" i="1"/>
  <c r="AJ61" i="1"/>
  <c r="HO61" i="1"/>
  <c r="HP61" i="1"/>
  <c r="AJ62" i="1"/>
  <c r="HO62" i="1"/>
  <c r="HP62" i="1"/>
  <c r="AJ63" i="1"/>
  <c r="HO63" i="1"/>
  <c r="HP63" i="1"/>
  <c r="AJ64" i="1"/>
  <c r="HO64" i="1"/>
  <c r="HP64" i="1"/>
  <c r="AJ65" i="1"/>
  <c r="HO65" i="1"/>
  <c r="HP65" i="1"/>
  <c r="AJ66" i="1"/>
  <c r="HO66" i="1"/>
  <c r="HP66" i="1"/>
  <c r="AJ67" i="1"/>
  <c r="HO67" i="1"/>
  <c r="HP67" i="1"/>
  <c r="AJ68" i="1"/>
  <c r="HO68" i="1"/>
  <c r="HP68" i="1"/>
  <c r="AJ69" i="1"/>
  <c r="HO69" i="1"/>
  <c r="HP69" i="1"/>
  <c r="AJ70" i="1"/>
  <c r="HO70" i="1"/>
  <c r="HP70" i="1"/>
  <c r="AJ71" i="1"/>
  <c r="HO71" i="1"/>
  <c r="HP71" i="1"/>
  <c r="AJ72" i="1"/>
  <c r="HO72" i="1"/>
  <c r="HP72" i="1"/>
  <c r="AJ73" i="1"/>
  <c r="HO73" i="1"/>
  <c r="HP73" i="1"/>
  <c r="AJ74" i="1"/>
  <c r="HO74" i="1"/>
  <c r="HP74" i="1"/>
  <c r="AJ75" i="1"/>
  <c r="HO75" i="1"/>
  <c r="HP75" i="1"/>
  <c r="AJ76" i="1"/>
  <c r="HO76" i="1"/>
  <c r="HP76" i="1"/>
  <c r="AJ77" i="1"/>
  <c r="HO77" i="1"/>
  <c r="HP77" i="1"/>
  <c r="AJ78" i="1"/>
  <c r="HO78" i="1"/>
  <c r="HP78" i="1"/>
  <c r="AJ79" i="1"/>
  <c r="HO79" i="1"/>
  <c r="HP79" i="1"/>
  <c r="AJ80" i="1"/>
  <c r="HO80" i="1"/>
  <c r="HP80" i="1"/>
  <c r="AJ81" i="1"/>
  <c r="HO81" i="1"/>
  <c r="HP81" i="1"/>
  <c r="AJ82" i="1"/>
  <c r="HO82" i="1"/>
  <c r="HP82" i="1"/>
  <c r="AJ83" i="1"/>
  <c r="HO83" i="1"/>
  <c r="HP83" i="1"/>
  <c r="AJ84" i="1"/>
  <c r="HO84" i="1"/>
  <c r="HP84" i="1"/>
  <c r="AJ85" i="1"/>
  <c r="HO85" i="1"/>
  <c r="HP85" i="1"/>
  <c r="AJ86" i="1"/>
  <c r="HO86" i="1"/>
  <c r="HP86" i="1"/>
  <c r="AJ87" i="1"/>
  <c r="HO87" i="1"/>
  <c r="HP87" i="1"/>
  <c r="AJ88" i="1"/>
  <c r="HO88" i="1"/>
  <c r="HP88" i="1"/>
  <c r="AJ89" i="1"/>
  <c r="HO89" i="1"/>
  <c r="HP89" i="1"/>
  <c r="AJ90" i="1"/>
  <c r="HO90" i="1"/>
  <c r="HP90" i="1"/>
  <c r="AJ91" i="1"/>
  <c r="HO91" i="1"/>
  <c r="HP91" i="1"/>
  <c r="AJ92" i="1"/>
  <c r="HO92" i="1"/>
  <c r="HP92" i="1"/>
  <c r="AJ93" i="1"/>
  <c r="HO93" i="1"/>
  <c r="HP93" i="1"/>
  <c r="AJ94" i="1"/>
  <c r="HO94" i="1"/>
  <c r="HP94" i="1"/>
  <c r="AJ95" i="1"/>
  <c r="HO95" i="1"/>
  <c r="HP95" i="1"/>
  <c r="AJ96" i="1"/>
  <c r="HO96" i="1"/>
  <c r="HP96" i="1"/>
  <c r="AJ97" i="1"/>
  <c r="HO97" i="1"/>
  <c r="HP97" i="1"/>
  <c r="AJ98" i="1"/>
  <c r="HO98" i="1"/>
  <c r="HP98" i="1"/>
  <c r="AJ99" i="1"/>
  <c r="HO99" i="1"/>
  <c r="HP99" i="1"/>
  <c r="AJ100" i="1"/>
  <c r="HO100" i="1"/>
  <c r="HP100" i="1"/>
  <c r="AJ101" i="1"/>
  <c r="HO101" i="1"/>
  <c r="HP101" i="1"/>
  <c r="AJ102" i="1"/>
  <c r="HO102" i="1"/>
  <c r="HP102" i="1"/>
  <c r="AJ103" i="1"/>
  <c r="HO103" i="1"/>
  <c r="HP103" i="1"/>
  <c r="AJ104" i="1"/>
  <c r="HO104" i="1"/>
  <c r="HP104" i="1"/>
  <c r="AJ105" i="1"/>
  <c r="HO105" i="1"/>
  <c r="HP105" i="1"/>
  <c r="AJ106" i="1"/>
  <c r="HO106" i="1"/>
  <c r="HP106" i="1"/>
  <c r="AJ107" i="1"/>
  <c r="HO107" i="1"/>
  <c r="HP107" i="1"/>
  <c r="AJ108" i="1"/>
  <c r="HO108" i="1"/>
  <c r="HP108" i="1"/>
  <c r="AJ109" i="1"/>
  <c r="HO109" i="1"/>
  <c r="HP109" i="1"/>
  <c r="AJ110" i="1"/>
  <c r="HO110" i="1"/>
  <c r="HP110" i="1"/>
  <c r="AJ111" i="1"/>
  <c r="HO111" i="1"/>
  <c r="HP111" i="1"/>
  <c r="AJ112" i="1"/>
  <c r="HO112" i="1"/>
  <c r="HP112" i="1"/>
  <c r="AJ113" i="1"/>
  <c r="HO113" i="1"/>
  <c r="HP113" i="1"/>
  <c r="AJ114" i="1"/>
  <c r="HO114" i="1"/>
  <c r="HP114" i="1"/>
  <c r="AJ115" i="1"/>
  <c r="HO115" i="1"/>
  <c r="HP115" i="1"/>
  <c r="AJ116" i="1"/>
  <c r="HO116" i="1"/>
  <c r="HP116" i="1"/>
  <c r="AJ117" i="1"/>
  <c r="HO117" i="1"/>
  <c r="HP117" i="1"/>
  <c r="AJ118" i="1"/>
  <c r="HO118" i="1"/>
  <c r="HP118" i="1"/>
  <c r="AJ119" i="1"/>
  <c r="HO119" i="1"/>
  <c r="HP119" i="1"/>
  <c r="AJ120" i="1"/>
  <c r="HO120" i="1"/>
  <c r="HP120" i="1"/>
  <c r="AJ121" i="1"/>
  <c r="HO121" i="1"/>
  <c r="HP121" i="1"/>
  <c r="AJ122" i="1"/>
  <c r="HO122" i="1"/>
  <c r="HP122" i="1"/>
  <c r="AJ123" i="1"/>
  <c r="HO123" i="1"/>
  <c r="HP123" i="1"/>
  <c r="AJ124" i="1"/>
  <c r="HO124" i="1"/>
  <c r="HP124" i="1"/>
  <c r="AJ125" i="1"/>
  <c r="HO125" i="1"/>
  <c r="HP125" i="1"/>
  <c r="AJ126" i="1"/>
  <c r="HO126" i="1"/>
  <c r="HP126" i="1"/>
  <c r="AJ127" i="1"/>
  <c r="HO127" i="1"/>
  <c r="HP127" i="1"/>
  <c r="AJ128" i="1"/>
  <c r="HO128" i="1"/>
  <c r="HP128" i="1"/>
  <c r="AJ129" i="1"/>
  <c r="HO129" i="1"/>
  <c r="HP129" i="1"/>
  <c r="AJ130" i="1"/>
  <c r="HO130" i="1"/>
  <c r="HP130" i="1"/>
  <c r="AJ131" i="1"/>
  <c r="HO131" i="1"/>
  <c r="HP131" i="1"/>
  <c r="AJ132" i="1"/>
  <c r="HO132" i="1"/>
  <c r="HP132" i="1"/>
  <c r="AJ133" i="1"/>
  <c r="HO133" i="1"/>
  <c r="HP133" i="1"/>
  <c r="AJ134" i="1"/>
  <c r="HO134" i="1"/>
  <c r="HP134" i="1"/>
  <c r="AJ135" i="1"/>
  <c r="HO135" i="1"/>
  <c r="HP135" i="1"/>
  <c r="AJ136" i="1"/>
  <c r="HO136" i="1"/>
  <c r="HP136" i="1"/>
  <c r="AJ137" i="1"/>
  <c r="HO137" i="1"/>
  <c r="HP137" i="1"/>
  <c r="AJ138" i="1"/>
  <c r="HO138" i="1"/>
  <c r="HP138" i="1"/>
  <c r="AJ139" i="1"/>
  <c r="HO139" i="1"/>
  <c r="HP139" i="1"/>
  <c r="AJ140" i="1"/>
  <c r="HO140" i="1"/>
  <c r="HP140" i="1"/>
  <c r="AJ141" i="1"/>
  <c r="HO141" i="1"/>
  <c r="HP141" i="1"/>
  <c r="AJ142" i="1"/>
  <c r="HO142" i="1"/>
  <c r="HP142" i="1"/>
  <c r="AJ143" i="1"/>
  <c r="HO143" i="1"/>
  <c r="HP143" i="1"/>
  <c r="AJ144" i="1"/>
  <c r="HO144" i="1"/>
  <c r="HP144" i="1"/>
  <c r="AJ145" i="1"/>
  <c r="HO145" i="1"/>
  <c r="HP145" i="1"/>
  <c r="AJ146" i="1"/>
  <c r="HO146" i="1"/>
  <c r="HP146" i="1"/>
  <c r="AJ147" i="1"/>
  <c r="HO147" i="1"/>
  <c r="HP147" i="1"/>
  <c r="AJ148" i="1"/>
  <c r="HO148" i="1"/>
  <c r="HP148" i="1"/>
  <c r="AJ149" i="1"/>
  <c r="HO149" i="1"/>
  <c r="HP149" i="1"/>
  <c r="AJ150" i="1"/>
  <c r="HO150" i="1"/>
  <c r="HP150" i="1"/>
  <c r="AJ151" i="1"/>
  <c r="HO151" i="1"/>
  <c r="HP151" i="1"/>
  <c r="AJ152" i="1"/>
  <c r="HO152" i="1"/>
  <c r="HP152" i="1"/>
  <c r="AJ153" i="1"/>
  <c r="HO153" i="1"/>
  <c r="HP153" i="1"/>
  <c r="AJ154" i="1"/>
  <c r="HO154" i="1"/>
  <c r="HP154" i="1"/>
  <c r="AJ155" i="1"/>
  <c r="HO155" i="1"/>
  <c r="HP155" i="1"/>
  <c r="AJ156" i="1"/>
  <c r="HO156" i="1"/>
  <c r="HP156" i="1"/>
  <c r="AJ157" i="1"/>
  <c r="HO157" i="1"/>
  <c r="HP157" i="1"/>
  <c r="AJ158" i="1"/>
  <c r="HO158" i="1"/>
  <c r="HP158" i="1"/>
  <c r="AJ159" i="1"/>
  <c r="HO159" i="1"/>
  <c r="HP159" i="1"/>
  <c r="AJ160" i="1"/>
  <c r="HO160" i="1"/>
  <c r="HP160" i="1"/>
  <c r="AJ161" i="1"/>
  <c r="HO161" i="1"/>
  <c r="HP161" i="1"/>
  <c r="AJ162" i="1"/>
  <c r="HO162" i="1"/>
  <c r="HP162" i="1"/>
  <c r="AJ163" i="1"/>
  <c r="HO163" i="1"/>
  <c r="HP163" i="1"/>
  <c r="AJ164" i="1"/>
  <c r="HO164" i="1"/>
  <c r="HP164" i="1"/>
  <c r="AJ165" i="1"/>
  <c r="HO165" i="1"/>
  <c r="HP165" i="1"/>
  <c r="AJ166" i="1"/>
  <c r="HO166" i="1"/>
  <c r="HP166" i="1"/>
  <c r="AJ167" i="1"/>
  <c r="HO167" i="1"/>
  <c r="HP167" i="1"/>
  <c r="AJ168" i="1"/>
  <c r="HO168" i="1"/>
  <c r="HP168" i="1"/>
  <c r="AJ169" i="1"/>
  <c r="HO169" i="1"/>
  <c r="HP169" i="1"/>
  <c r="AJ170" i="1"/>
  <c r="HO170" i="1"/>
  <c r="HP170" i="1"/>
  <c r="AJ171" i="1"/>
  <c r="HO171" i="1"/>
  <c r="HP171" i="1"/>
  <c r="AJ172" i="1"/>
  <c r="HO172" i="1"/>
  <c r="HP172" i="1"/>
  <c r="AJ173" i="1"/>
  <c r="HO173" i="1"/>
  <c r="HP173" i="1"/>
  <c r="AJ174" i="1"/>
  <c r="HO174" i="1"/>
  <c r="HP174" i="1"/>
  <c r="AJ175" i="1"/>
  <c r="HO175" i="1"/>
  <c r="HP175" i="1"/>
  <c r="AJ176" i="1"/>
  <c r="HO176" i="1"/>
  <c r="HP176" i="1"/>
  <c r="AJ177" i="1"/>
  <c r="HO177" i="1"/>
  <c r="HP177" i="1"/>
  <c r="AJ178" i="1"/>
  <c r="HO178" i="1"/>
  <c r="HP178" i="1"/>
  <c r="AJ179" i="1"/>
  <c r="HO179" i="1"/>
  <c r="HP179" i="1"/>
  <c r="AJ180" i="1"/>
  <c r="HO180" i="1"/>
  <c r="HP180" i="1"/>
  <c r="AJ181" i="1"/>
  <c r="HO181" i="1"/>
  <c r="HP181" i="1"/>
  <c r="AJ182" i="1"/>
  <c r="HO182" i="1"/>
  <c r="HP182" i="1"/>
  <c r="AJ183" i="1"/>
  <c r="HO183" i="1"/>
  <c r="HP183" i="1"/>
  <c r="AJ184" i="1"/>
  <c r="HO184" i="1"/>
  <c r="HP184" i="1"/>
  <c r="AJ185" i="1"/>
  <c r="HO185" i="1"/>
  <c r="HP185" i="1"/>
  <c r="AJ186" i="1"/>
  <c r="HO186" i="1"/>
  <c r="HP186" i="1"/>
  <c r="AJ187" i="1"/>
  <c r="HO187" i="1"/>
  <c r="HP187" i="1"/>
  <c r="AJ188" i="1"/>
  <c r="HO188" i="1"/>
  <c r="HP188" i="1"/>
  <c r="AJ189" i="1"/>
  <c r="HO189" i="1"/>
  <c r="HP189" i="1"/>
  <c r="AJ190" i="1"/>
  <c r="HO190" i="1"/>
  <c r="HP190" i="1"/>
  <c r="AJ191" i="1"/>
  <c r="HO191" i="1"/>
  <c r="HP191" i="1"/>
  <c r="AJ192" i="1"/>
  <c r="HO192" i="1"/>
  <c r="HP192" i="1"/>
  <c r="AJ193" i="1"/>
  <c r="HO193" i="1"/>
  <c r="HP193" i="1"/>
  <c r="AJ194" i="1"/>
  <c r="HO194" i="1"/>
  <c r="HP194" i="1"/>
  <c r="AJ195" i="1"/>
  <c r="HO195" i="1"/>
  <c r="HP195" i="1"/>
  <c r="AJ196" i="1"/>
  <c r="HO196" i="1"/>
  <c r="HP196" i="1"/>
  <c r="AJ197" i="1"/>
  <c r="HO197" i="1"/>
  <c r="HP197" i="1"/>
  <c r="AJ198" i="1"/>
  <c r="HO198" i="1"/>
  <c r="HP198" i="1"/>
  <c r="AJ199" i="1"/>
  <c r="HO199" i="1"/>
  <c r="HP199" i="1"/>
  <c r="AJ200" i="1"/>
  <c r="HO200" i="1"/>
  <c r="HP200" i="1"/>
  <c r="AJ201" i="1"/>
  <c r="HO201" i="1"/>
  <c r="HP201" i="1"/>
  <c r="AJ202" i="1"/>
  <c r="HO202" i="1"/>
  <c r="HP202" i="1"/>
  <c r="AJ203" i="1"/>
  <c r="HO203" i="1"/>
  <c r="HP203" i="1"/>
  <c r="AJ204" i="1"/>
  <c r="HO204" i="1"/>
  <c r="HP204" i="1"/>
  <c r="AJ205" i="1"/>
  <c r="HO205" i="1"/>
  <c r="HP205" i="1"/>
  <c r="AJ206" i="1"/>
  <c r="HO206" i="1"/>
  <c r="HP206" i="1"/>
  <c r="AJ207" i="1"/>
  <c r="HO207" i="1"/>
  <c r="HP207" i="1"/>
  <c r="AJ208" i="1"/>
  <c r="HO208" i="1"/>
  <c r="HP208" i="1"/>
  <c r="AJ209" i="1"/>
  <c r="HO209" i="1"/>
  <c r="HP209" i="1"/>
  <c r="AJ210" i="1"/>
  <c r="HO210" i="1"/>
  <c r="HP210" i="1"/>
  <c r="AJ211" i="1"/>
  <c r="HO211" i="1"/>
  <c r="HP211" i="1"/>
  <c r="AJ212" i="1"/>
  <c r="HO212" i="1"/>
  <c r="HP212" i="1"/>
  <c r="AJ213" i="1"/>
  <c r="HO213" i="1"/>
  <c r="HP213" i="1"/>
  <c r="AJ214" i="1"/>
  <c r="HO214" i="1"/>
  <c r="HP214" i="1"/>
  <c r="AJ215" i="1"/>
  <c r="HO215" i="1"/>
  <c r="HP215" i="1"/>
  <c r="AJ216" i="1"/>
  <c r="HO216" i="1"/>
  <c r="HP216" i="1"/>
  <c r="AJ217" i="1"/>
  <c r="HO217" i="1"/>
  <c r="HP217" i="1"/>
  <c r="AJ218" i="1"/>
  <c r="HO218" i="1"/>
  <c r="HP218" i="1"/>
  <c r="AJ219" i="1"/>
  <c r="HO219" i="1"/>
  <c r="HP219" i="1"/>
  <c r="AJ220" i="1"/>
  <c r="HO220" i="1"/>
  <c r="HP220" i="1"/>
  <c r="AJ221" i="1"/>
  <c r="HO221" i="1"/>
  <c r="HP221" i="1"/>
  <c r="AJ222" i="1"/>
  <c r="HO222" i="1"/>
  <c r="HP222" i="1"/>
  <c r="AJ223" i="1"/>
  <c r="HO223" i="1"/>
  <c r="HP223" i="1"/>
  <c r="AJ224" i="1"/>
  <c r="HO224" i="1"/>
  <c r="HP224" i="1"/>
  <c r="AJ225" i="1"/>
  <c r="HO225" i="1"/>
  <c r="HP225" i="1"/>
  <c r="AJ226" i="1"/>
  <c r="HO226" i="1"/>
  <c r="HP226" i="1"/>
  <c r="AJ227" i="1"/>
  <c r="HO227" i="1"/>
  <c r="HP227" i="1"/>
  <c r="AJ228" i="1"/>
  <c r="HO228" i="1"/>
  <c r="HP228" i="1"/>
  <c r="AJ229" i="1"/>
  <c r="HO229" i="1"/>
  <c r="HP229" i="1"/>
  <c r="AJ230" i="1"/>
  <c r="HO230" i="1"/>
  <c r="HP230" i="1"/>
  <c r="AJ231" i="1"/>
  <c r="HO231" i="1"/>
  <c r="HP231" i="1"/>
  <c r="AJ232" i="1"/>
  <c r="HO232" i="1"/>
  <c r="HP232" i="1"/>
  <c r="AJ233" i="1"/>
  <c r="HO233" i="1"/>
  <c r="HP233" i="1"/>
  <c r="AJ234" i="1"/>
  <c r="HO234" i="1"/>
  <c r="HP234" i="1"/>
  <c r="AJ235" i="1"/>
  <c r="HO235" i="1"/>
  <c r="HP235" i="1"/>
  <c r="AJ236" i="1"/>
  <c r="HO236" i="1"/>
  <c r="HP236" i="1"/>
  <c r="AJ237" i="1"/>
  <c r="HO237" i="1"/>
  <c r="HP237" i="1"/>
  <c r="AJ238" i="1"/>
  <c r="HO238" i="1"/>
  <c r="HP238" i="1"/>
  <c r="AJ239" i="1"/>
  <c r="HO239" i="1"/>
  <c r="HP239" i="1"/>
  <c r="AJ240" i="1"/>
  <c r="HO240" i="1"/>
  <c r="HP240" i="1"/>
  <c r="AJ241" i="1"/>
  <c r="HO241" i="1"/>
  <c r="HP241" i="1"/>
  <c r="AJ242" i="1"/>
  <c r="HO242" i="1"/>
  <c r="HP242" i="1"/>
  <c r="AJ243" i="1"/>
  <c r="HO243" i="1"/>
  <c r="HP243" i="1"/>
  <c r="AJ244" i="1"/>
  <c r="HO244" i="1"/>
  <c r="HP244" i="1"/>
  <c r="AJ245" i="1"/>
  <c r="HO245" i="1"/>
  <c r="HP245" i="1"/>
  <c r="AJ246" i="1"/>
  <c r="HO246" i="1"/>
  <c r="HP246" i="1"/>
  <c r="AJ247" i="1"/>
  <c r="HO247" i="1"/>
  <c r="HP247" i="1"/>
  <c r="AJ248" i="1"/>
  <c r="HO248" i="1"/>
  <c r="HP248" i="1"/>
  <c r="AJ249" i="1"/>
  <c r="HO249" i="1"/>
  <c r="HP249" i="1"/>
  <c r="AJ250" i="1"/>
  <c r="HO250" i="1"/>
  <c r="HP250" i="1"/>
  <c r="AJ251" i="1"/>
  <c r="HO251" i="1"/>
  <c r="HP251" i="1"/>
  <c r="AJ252" i="1"/>
  <c r="HO252" i="1"/>
  <c r="HP252" i="1"/>
  <c r="AJ253" i="1"/>
  <c r="HO253" i="1"/>
  <c r="HP253" i="1"/>
  <c r="AJ254" i="1"/>
  <c r="HO254" i="1"/>
  <c r="HP254" i="1"/>
  <c r="AJ255" i="1"/>
  <c r="HO255" i="1"/>
  <c r="HP255" i="1"/>
  <c r="AJ256" i="1"/>
  <c r="HO256" i="1"/>
  <c r="HP256" i="1"/>
  <c r="AJ257" i="1"/>
  <c r="HO257" i="1"/>
  <c r="HP257" i="1"/>
  <c r="AJ258" i="1"/>
  <c r="HO258" i="1"/>
  <c r="HP258" i="1"/>
  <c r="AJ259" i="1"/>
  <c r="HO259" i="1"/>
  <c r="HP259" i="1"/>
  <c r="AJ260" i="1"/>
  <c r="HO260" i="1"/>
  <c r="HP260" i="1"/>
  <c r="AJ261" i="1"/>
  <c r="HO261" i="1"/>
  <c r="HP261" i="1"/>
  <c r="AJ262" i="1"/>
  <c r="HO262" i="1"/>
  <c r="HP262" i="1"/>
  <c r="AJ263" i="1"/>
  <c r="HO263" i="1"/>
  <c r="HP263" i="1"/>
  <c r="AJ264" i="1"/>
  <c r="HO264" i="1"/>
  <c r="HP264" i="1"/>
  <c r="AJ265" i="1"/>
  <c r="HO265" i="1"/>
  <c r="HP265" i="1"/>
  <c r="AJ266" i="1"/>
  <c r="HO266" i="1"/>
  <c r="HP266" i="1"/>
  <c r="AJ267" i="1"/>
  <c r="HO267" i="1"/>
  <c r="HP267" i="1"/>
  <c r="AJ268" i="1"/>
  <c r="HO268" i="1"/>
  <c r="HP268" i="1"/>
  <c r="AJ269" i="1"/>
  <c r="HO269" i="1"/>
  <c r="HP269" i="1"/>
  <c r="AJ270" i="1"/>
  <c r="HN270" i="1"/>
  <c r="HO270" i="1"/>
  <c r="HP270" i="1"/>
  <c r="AJ271" i="1"/>
  <c r="HN271" i="1"/>
  <c r="HO271" i="1"/>
  <c r="HP271" i="1"/>
  <c r="AJ272" i="1"/>
  <c r="HN272" i="1"/>
  <c r="HO272" i="1"/>
  <c r="HP272" i="1"/>
  <c r="AJ273" i="1"/>
  <c r="HN273" i="1"/>
  <c r="HO273" i="1"/>
  <c r="HP273" i="1"/>
  <c r="AJ274" i="1"/>
  <c r="HN274" i="1"/>
  <c r="HO274" i="1"/>
  <c r="HP274" i="1"/>
  <c r="AJ275" i="1"/>
  <c r="HN275" i="1"/>
  <c r="HO275" i="1"/>
  <c r="HP275" i="1"/>
  <c r="AJ276" i="1"/>
  <c r="HN276" i="1"/>
  <c r="HO276" i="1"/>
  <c r="HP276" i="1"/>
  <c r="AJ277" i="1"/>
  <c r="HN277" i="1"/>
  <c r="HO277" i="1"/>
  <c r="HP277" i="1"/>
  <c r="AJ278" i="1"/>
  <c r="HN278" i="1"/>
  <c r="HO278" i="1"/>
  <c r="HP278" i="1"/>
  <c r="AJ279" i="1"/>
  <c r="HN279" i="1"/>
  <c r="HO279" i="1"/>
  <c r="HP279" i="1"/>
  <c r="AJ280" i="1"/>
  <c r="HN280" i="1"/>
  <c r="HO280" i="1"/>
  <c r="HP280" i="1"/>
  <c r="AJ281" i="1"/>
  <c r="HN281" i="1"/>
  <c r="HO281" i="1"/>
  <c r="HP281" i="1"/>
  <c r="AJ282" i="1"/>
  <c r="HN282" i="1"/>
  <c r="HO282" i="1"/>
  <c r="HP282" i="1"/>
  <c r="AJ283" i="1"/>
  <c r="HN283" i="1"/>
  <c r="HO283" i="1"/>
  <c r="HP283" i="1"/>
  <c r="AJ284" i="1"/>
  <c r="HN284" i="1"/>
  <c r="HO284" i="1"/>
  <c r="HP284" i="1"/>
  <c r="AJ285" i="1"/>
  <c r="HN285" i="1"/>
  <c r="HO285" i="1"/>
  <c r="HP285" i="1"/>
  <c r="AJ286" i="1"/>
  <c r="HN286" i="1"/>
  <c r="HO286" i="1"/>
  <c r="HP286" i="1"/>
  <c r="AJ287" i="1"/>
  <c r="HN287" i="1"/>
  <c r="HO287" i="1"/>
  <c r="HP287" i="1"/>
  <c r="AJ288" i="1"/>
  <c r="HN288" i="1"/>
  <c r="HO288" i="1"/>
  <c r="HP288" i="1"/>
  <c r="AJ289" i="1"/>
  <c r="HN289" i="1"/>
  <c r="HO289" i="1"/>
  <c r="HP289" i="1"/>
  <c r="AJ290" i="1"/>
  <c r="HN290" i="1"/>
  <c r="HO290" i="1"/>
  <c r="HP290" i="1"/>
  <c r="AJ291" i="1"/>
  <c r="HN291" i="1"/>
  <c r="HO291" i="1"/>
  <c r="HP291" i="1"/>
  <c r="AJ292" i="1"/>
  <c r="HN292" i="1"/>
  <c r="HO292" i="1"/>
  <c r="HP292" i="1"/>
  <c r="AJ293" i="1"/>
  <c r="HN293" i="1"/>
  <c r="HO293" i="1"/>
  <c r="HP293" i="1"/>
  <c r="AJ294" i="1"/>
  <c r="HN294" i="1"/>
  <c r="HO294" i="1"/>
  <c r="HP294" i="1"/>
  <c r="AJ295" i="1"/>
  <c r="HN295" i="1"/>
  <c r="HO295" i="1"/>
  <c r="HP295" i="1"/>
  <c r="AJ296" i="1"/>
  <c r="HN296" i="1"/>
  <c r="HO296" i="1"/>
  <c r="HP296" i="1"/>
  <c r="AJ297" i="1"/>
  <c r="HN297" i="1"/>
  <c r="HO297" i="1"/>
  <c r="HP297" i="1"/>
  <c r="AJ298" i="1"/>
  <c r="HN298" i="1"/>
  <c r="HO298" i="1"/>
  <c r="HP298" i="1"/>
  <c r="AJ299" i="1"/>
  <c r="HN299" i="1"/>
  <c r="HO299" i="1"/>
  <c r="HP299" i="1"/>
  <c r="AJ300" i="1"/>
  <c r="HN300" i="1"/>
  <c r="HO300" i="1"/>
  <c r="HP300" i="1"/>
  <c r="AJ301" i="1"/>
  <c r="HN301" i="1"/>
  <c r="HO301" i="1"/>
  <c r="HP301" i="1"/>
  <c r="AJ302" i="1"/>
  <c r="HN302" i="1"/>
  <c r="HO302" i="1"/>
  <c r="HP302" i="1"/>
  <c r="AJ303" i="1"/>
  <c r="HN303" i="1"/>
  <c r="HO303" i="1"/>
  <c r="HP303" i="1"/>
  <c r="AJ304" i="1"/>
  <c r="HN304" i="1"/>
  <c r="HO304" i="1"/>
  <c r="HP304" i="1"/>
  <c r="AJ305" i="1"/>
  <c r="HN305" i="1"/>
  <c r="HO305" i="1"/>
  <c r="HP305" i="1"/>
  <c r="AJ306" i="1"/>
  <c r="HN306" i="1"/>
  <c r="HO306" i="1"/>
  <c r="HP306" i="1"/>
  <c r="AJ307" i="1"/>
  <c r="HN307" i="1"/>
  <c r="HO307" i="1"/>
  <c r="HP307" i="1"/>
  <c r="AJ308" i="1"/>
  <c r="HN308" i="1"/>
  <c r="HO308" i="1"/>
  <c r="HP308" i="1"/>
  <c r="AJ309" i="1"/>
  <c r="HN309" i="1"/>
  <c r="HO309" i="1"/>
  <c r="HP309" i="1"/>
  <c r="AJ310" i="1"/>
  <c r="HN310" i="1"/>
  <c r="HO310" i="1"/>
  <c r="HP310" i="1"/>
  <c r="AJ311" i="1"/>
  <c r="HN311" i="1"/>
  <c r="HO311" i="1"/>
  <c r="HP311" i="1"/>
  <c r="AJ312" i="1"/>
  <c r="HN312" i="1"/>
  <c r="HO312" i="1"/>
  <c r="HP312" i="1"/>
  <c r="AJ313" i="1"/>
  <c r="HN313" i="1"/>
  <c r="HO313" i="1"/>
  <c r="HP313" i="1"/>
  <c r="AJ314" i="1"/>
  <c r="HN314" i="1"/>
  <c r="HO314" i="1"/>
  <c r="HP314" i="1"/>
  <c r="AJ315" i="1"/>
  <c r="HN315" i="1"/>
  <c r="HO315" i="1"/>
  <c r="HP315" i="1"/>
  <c r="AJ316" i="1"/>
  <c r="HN316" i="1"/>
  <c r="HO316" i="1"/>
  <c r="HP316" i="1"/>
  <c r="AJ317" i="1"/>
  <c r="HN317" i="1"/>
  <c r="HO317" i="1"/>
  <c r="HP317" i="1"/>
  <c r="AJ318" i="1"/>
  <c r="HN318" i="1"/>
  <c r="HO318" i="1"/>
  <c r="HP318" i="1"/>
  <c r="AJ319" i="1"/>
  <c r="HN319" i="1"/>
  <c r="HO319" i="1"/>
  <c r="HP319" i="1"/>
  <c r="AJ320" i="1"/>
  <c r="HN320" i="1"/>
  <c r="HO320" i="1"/>
  <c r="HP320" i="1"/>
  <c r="AJ321" i="1"/>
  <c r="HN321" i="1"/>
  <c r="HO321" i="1"/>
  <c r="HP321" i="1"/>
  <c r="AJ322" i="1"/>
  <c r="HN322" i="1"/>
  <c r="HO322" i="1"/>
  <c r="HP322" i="1"/>
  <c r="AJ323" i="1"/>
  <c r="HN323" i="1"/>
  <c r="HO323" i="1"/>
  <c r="HP323" i="1"/>
  <c r="AJ324" i="1"/>
  <c r="HN324" i="1"/>
  <c r="HO324" i="1"/>
  <c r="HP324" i="1"/>
  <c r="AJ325" i="1"/>
  <c r="HN325" i="1"/>
  <c r="HO325" i="1"/>
  <c r="HP325" i="1"/>
  <c r="AJ326" i="1"/>
  <c r="HN326" i="1"/>
  <c r="HO326" i="1"/>
  <c r="HP326" i="1"/>
  <c r="AJ327" i="1"/>
  <c r="HN327" i="1"/>
  <c r="HO327" i="1"/>
  <c r="HP327" i="1"/>
  <c r="AJ328" i="1"/>
  <c r="HN328" i="1"/>
  <c r="HO328" i="1"/>
  <c r="HP328" i="1"/>
  <c r="AJ329" i="1"/>
  <c r="HN329" i="1"/>
  <c r="HO329" i="1"/>
  <c r="HP329" i="1"/>
  <c r="AJ330" i="1"/>
  <c r="HN330" i="1"/>
  <c r="HO330" i="1"/>
  <c r="HP330" i="1"/>
  <c r="AJ331" i="1"/>
  <c r="HN331" i="1"/>
  <c r="HO331" i="1"/>
  <c r="HP331" i="1"/>
  <c r="AJ332" i="1"/>
  <c r="HN332" i="1"/>
  <c r="HO332" i="1"/>
  <c r="HP332" i="1"/>
  <c r="AJ333" i="1"/>
  <c r="HN333" i="1"/>
  <c r="HO333" i="1"/>
  <c r="HP333" i="1"/>
  <c r="AJ334" i="1"/>
  <c r="HN334" i="1"/>
  <c r="HO334" i="1"/>
  <c r="HP334" i="1"/>
  <c r="AJ335" i="1"/>
  <c r="HN335" i="1"/>
  <c r="HO335" i="1"/>
  <c r="HP335" i="1"/>
  <c r="AJ336" i="1"/>
  <c r="HN336" i="1"/>
  <c r="HO336" i="1"/>
  <c r="HP336" i="1"/>
  <c r="AJ337" i="1"/>
  <c r="HN337" i="1"/>
  <c r="HO337" i="1"/>
  <c r="HP337" i="1"/>
  <c r="AJ338" i="1"/>
  <c r="HN338" i="1"/>
  <c r="HO338" i="1"/>
  <c r="HP338" i="1"/>
  <c r="AJ339" i="1"/>
  <c r="HN339" i="1"/>
  <c r="HO339" i="1"/>
  <c r="HP339" i="1"/>
  <c r="AJ340" i="1"/>
  <c r="HN340" i="1"/>
  <c r="HO340" i="1"/>
  <c r="HP340" i="1"/>
  <c r="AJ341" i="1"/>
  <c r="HN341" i="1"/>
  <c r="HO341" i="1"/>
  <c r="HP341" i="1"/>
  <c r="AJ342" i="1"/>
  <c r="HN342" i="1"/>
  <c r="HO342" i="1"/>
  <c r="HP342" i="1"/>
  <c r="AJ343" i="1"/>
  <c r="HN343" i="1"/>
  <c r="HO343" i="1"/>
  <c r="HP343" i="1"/>
  <c r="AJ344" i="1"/>
  <c r="HN344" i="1"/>
  <c r="HO344" i="1"/>
  <c r="HP344" i="1"/>
  <c r="AJ345" i="1"/>
  <c r="HN345" i="1"/>
  <c r="HO345" i="1"/>
  <c r="HP345" i="1"/>
  <c r="AJ346" i="1"/>
  <c r="HN346" i="1"/>
  <c r="HO346" i="1"/>
  <c r="HP346" i="1"/>
  <c r="AJ347" i="1"/>
  <c r="HN347" i="1"/>
  <c r="HO347" i="1"/>
  <c r="HP347" i="1"/>
  <c r="AJ348" i="1"/>
  <c r="HN348" i="1"/>
  <c r="HO348" i="1"/>
  <c r="HP348" i="1"/>
  <c r="AJ349" i="1"/>
  <c r="HN349" i="1"/>
  <c r="HO349" i="1"/>
  <c r="HP349" i="1"/>
  <c r="AJ350" i="1"/>
  <c r="HN350" i="1"/>
  <c r="HO350" i="1"/>
  <c r="HP350" i="1"/>
  <c r="AJ351" i="1"/>
  <c r="HN351" i="1"/>
  <c r="HO351" i="1"/>
  <c r="HP351" i="1"/>
  <c r="AJ352" i="1"/>
  <c r="HN352" i="1"/>
  <c r="HO352" i="1"/>
  <c r="HP352" i="1"/>
  <c r="AJ353" i="1"/>
  <c r="HN353" i="1"/>
  <c r="HO353" i="1"/>
  <c r="HP353" i="1"/>
  <c r="AJ354" i="1"/>
  <c r="HN354" i="1"/>
  <c r="HO354" i="1"/>
  <c r="HP354" i="1"/>
  <c r="AJ355" i="1"/>
  <c r="HN355" i="1"/>
  <c r="HO355" i="1"/>
  <c r="HP355" i="1"/>
  <c r="AJ356" i="1"/>
  <c r="HN356" i="1"/>
  <c r="HO356" i="1"/>
  <c r="HP356" i="1"/>
  <c r="AJ357" i="1"/>
  <c r="HN357" i="1"/>
  <c r="HO357" i="1"/>
  <c r="HP357" i="1"/>
  <c r="AJ358" i="1"/>
  <c r="HN358" i="1"/>
  <c r="HO358" i="1"/>
  <c r="HP358" i="1"/>
  <c r="AJ359" i="1"/>
  <c r="HN359" i="1"/>
  <c r="HO359" i="1"/>
  <c r="HP359" i="1"/>
  <c r="AJ360" i="1"/>
  <c r="HN360" i="1"/>
  <c r="HO360" i="1"/>
  <c r="HP360" i="1"/>
  <c r="AJ361" i="1"/>
  <c r="HN361" i="1"/>
  <c r="HO361" i="1"/>
  <c r="HP361" i="1"/>
  <c r="AJ362" i="1"/>
  <c r="HN362" i="1"/>
  <c r="HO362" i="1"/>
  <c r="HP362" i="1"/>
  <c r="AJ363" i="1"/>
  <c r="HN363" i="1"/>
  <c r="HO363" i="1"/>
  <c r="HP363" i="1"/>
  <c r="AJ364" i="1"/>
  <c r="HN364" i="1"/>
  <c r="HO364" i="1"/>
  <c r="HP364" i="1"/>
  <c r="AJ365" i="1"/>
  <c r="HN365" i="1"/>
  <c r="HO365" i="1"/>
  <c r="HP365" i="1"/>
  <c r="AJ366" i="1"/>
  <c r="HN366" i="1"/>
  <c r="HO366" i="1"/>
  <c r="HP366" i="1"/>
  <c r="AJ367" i="1"/>
  <c r="HN367" i="1"/>
  <c r="HO367" i="1"/>
  <c r="HP367" i="1"/>
  <c r="AJ368" i="1"/>
  <c r="HN368" i="1"/>
  <c r="HO368" i="1"/>
  <c r="HP368" i="1"/>
  <c r="AJ369" i="1"/>
  <c r="HN369" i="1"/>
  <c r="HO369" i="1"/>
  <c r="HP369" i="1"/>
  <c r="AJ370" i="1"/>
  <c r="HN370" i="1"/>
  <c r="HO370" i="1"/>
  <c r="HP370" i="1"/>
  <c r="AJ371" i="1"/>
  <c r="HN371" i="1"/>
  <c r="HO371" i="1"/>
  <c r="HP371" i="1"/>
  <c r="AJ372" i="1"/>
  <c r="HN372" i="1"/>
  <c r="HO372" i="1"/>
  <c r="HP372" i="1"/>
  <c r="AJ373" i="1"/>
  <c r="HN373" i="1"/>
  <c r="HO373" i="1"/>
  <c r="HP373" i="1"/>
  <c r="AJ374" i="1"/>
  <c r="HN374" i="1"/>
  <c r="HO374" i="1"/>
  <c r="HP374" i="1"/>
  <c r="AJ375" i="1"/>
  <c r="HN375" i="1"/>
  <c r="HO375" i="1"/>
  <c r="HP375" i="1"/>
  <c r="AJ376" i="1"/>
  <c r="HN376" i="1"/>
  <c r="HO376" i="1"/>
  <c r="HP376" i="1"/>
  <c r="AJ377" i="1"/>
  <c r="HN377" i="1"/>
  <c r="HO377" i="1"/>
  <c r="HP377" i="1"/>
  <c r="AJ378" i="1"/>
  <c r="HN378" i="1"/>
  <c r="HO378" i="1"/>
  <c r="HP378" i="1"/>
  <c r="AJ379" i="1"/>
  <c r="HN379" i="1"/>
  <c r="HO379" i="1"/>
  <c r="HP379" i="1"/>
  <c r="AJ380" i="1"/>
  <c r="HN380" i="1"/>
  <c r="HO380" i="1"/>
  <c r="HP380" i="1"/>
  <c r="AJ381" i="1"/>
  <c r="HN381" i="1"/>
  <c r="HO381" i="1"/>
  <c r="HP381" i="1"/>
  <c r="AJ382" i="1"/>
  <c r="HN382" i="1"/>
  <c r="HO382" i="1"/>
  <c r="HP382" i="1"/>
  <c r="AJ383" i="1"/>
  <c r="HN383" i="1"/>
  <c r="HO383" i="1"/>
  <c r="HP383" i="1"/>
  <c r="AJ384" i="1"/>
  <c r="HN384" i="1"/>
  <c r="HO384" i="1"/>
  <c r="HP384" i="1"/>
  <c r="AJ385" i="1"/>
  <c r="HN385" i="1"/>
  <c r="HO385" i="1"/>
  <c r="HP385" i="1"/>
  <c r="AJ386" i="1"/>
  <c r="HN386" i="1"/>
  <c r="HO386" i="1"/>
  <c r="HP386" i="1"/>
  <c r="AJ387" i="1"/>
  <c r="HN387" i="1"/>
  <c r="HO387" i="1"/>
  <c r="HP387" i="1"/>
  <c r="AJ388" i="1"/>
  <c r="HN388" i="1"/>
  <c r="HO388" i="1"/>
  <c r="HP388" i="1"/>
  <c r="AJ389" i="1"/>
  <c r="HN389" i="1"/>
  <c r="HO389" i="1"/>
  <c r="HP389" i="1"/>
  <c r="AJ390" i="1"/>
  <c r="HN390" i="1"/>
  <c r="HO390" i="1"/>
  <c r="HP390" i="1"/>
  <c r="AJ391" i="1"/>
  <c r="HN391" i="1"/>
  <c r="HO391" i="1"/>
  <c r="HP391" i="1"/>
  <c r="AJ392" i="1"/>
  <c r="HN392" i="1"/>
  <c r="HO392" i="1"/>
  <c r="HP392" i="1"/>
  <c r="AJ393" i="1"/>
  <c r="HN393" i="1"/>
  <c r="HO393" i="1"/>
  <c r="HP393" i="1"/>
  <c r="AJ394" i="1"/>
  <c r="HN394" i="1"/>
  <c r="HO394" i="1"/>
  <c r="HP394" i="1"/>
  <c r="AJ395" i="1"/>
  <c r="HN395" i="1"/>
  <c r="HO395" i="1"/>
  <c r="HP395" i="1"/>
  <c r="AJ396" i="1"/>
  <c r="HN396" i="1"/>
  <c r="HO396" i="1"/>
  <c r="HP396" i="1"/>
  <c r="AJ397" i="1"/>
  <c r="HN397" i="1"/>
  <c r="HO397" i="1"/>
  <c r="HP397" i="1"/>
  <c r="AJ398" i="1"/>
  <c r="HN398" i="1"/>
  <c r="HO398" i="1"/>
  <c r="HP398" i="1"/>
  <c r="AJ399" i="1"/>
  <c r="HN399" i="1"/>
  <c r="HO399" i="1"/>
  <c r="HP399" i="1"/>
  <c r="AJ400" i="1"/>
  <c r="HN400" i="1"/>
  <c r="HO400" i="1"/>
  <c r="HP400" i="1"/>
  <c r="AJ401" i="1"/>
  <c r="HN401" i="1"/>
  <c r="HO401" i="1"/>
  <c r="HP401" i="1"/>
  <c r="AJ402" i="1"/>
  <c r="HN402" i="1"/>
  <c r="HO402" i="1"/>
  <c r="HP402" i="1"/>
  <c r="AJ403" i="1"/>
  <c r="HN403" i="1"/>
  <c r="HO403" i="1"/>
  <c r="HP403" i="1"/>
  <c r="AJ404" i="1"/>
  <c r="HN404" i="1"/>
  <c r="HO404" i="1"/>
  <c r="HP404" i="1"/>
  <c r="AJ405" i="1"/>
  <c r="HN405" i="1"/>
  <c r="HO405" i="1"/>
  <c r="HP405" i="1"/>
  <c r="AJ406" i="1"/>
  <c r="HN406" i="1"/>
  <c r="HO406" i="1"/>
  <c r="HP406" i="1"/>
  <c r="AJ407" i="1"/>
  <c r="HN407" i="1"/>
  <c r="HO407" i="1"/>
  <c r="HP407" i="1"/>
  <c r="AJ408" i="1"/>
  <c r="HN408" i="1"/>
  <c r="HO408" i="1"/>
  <c r="HP408" i="1"/>
  <c r="AJ409" i="1"/>
  <c r="HN409" i="1"/>
  <c r="HO409" i="1"/>
  <c r="HP409" i="1"/>
  <c r="AJ410" i="1"/>
  <c r="HN410" i="1"/>
  <c r="HO410" i="1"/>
  <c r="HP410" i="1"/>
  <c r="AJ411" i="1"/>
  <c r="HN411" i="1"/>
  <c r="HO411" i="1"/>
  <c r="HP411" i="1"/>
  <c r="AJ412" i="1"/>
  <c r="HN412" i="1"/>
  <c r="HO412" i="1"/>
  <c r="HP412" i="1"/>
  <c r="AJ413" i="1"/>
  <c r="HN413" i="1"/>
  <c r="HO413" i="1"/>
  <c r="HP413" i="1"/>
  <c r="AJ414" i="1"/>
  <c r="HN414" i="1"/>
  <c r="HO414" i="1"/>
  <c r="HP414" i="1"/>
  <c r="AJ415" i="1"/>
  <c r="HN415" i="1"/>
  <c r="HO415" i="1"/>
  <c r="HP415" i="1"/>
  <c r="AJ416" i="1"/>
  <c r="HN416" i="1"/>
  <c r="HO416" i="1"/>
  <c r="HP416" i="1"/>
  <c r="AJ417" i="1"/>
  <c r="HN417" i="1"/>
  <c r="HO417" i="1"/>
  <c r="HP417" i="1"/>
  <c r="AJ418" i="1"/>
  <c r="HN418" i="1"/>
  <c r="HO418" i="1"/>
  <c r="HP418" i="1"/>
  <c r="AJ419" i="1"/>
  <c r="HN419" i="1"/>
  <c r="HO419" i="1"/>
  <c r="HP419" i="1"/>
  <c r="AJ420" i="1"/>
  <c r="HN420" i="1"/>
  <c r="HO420" i="1"/>
  <c r="HP420" i="1"/>
  <c r="AJ421" i="1"/>
  <c r="HN421" i="1"/>
  <c r="HO421" i="1"/>
  <c r="HP421" i="1"/>
  <c r="AJ422" i="1"/>
  <c r="HN422" i="1"/>
  <c r="HO422" i="1"/>
  <c r="HP422" i="1"/>
  <c r="AJ423" i="1"/>
  <c r="HN423" i="1"/>
  <c r="HO423" i="1"/>
  <c r="HP423" i="1"/>
  <c r="AJ424" i="1"/>
  <c r="HN424" i="1"/>
  <c r="HO424" i="1"/>
  <c r="HP424" i="1"/>
  <c r="AJ425" i="1"/>
  <c r="HN425" i="1"/>
  <c r="HO425" i="1"/>
  <c r="HP425" i="1"/>
  <c r="AJ426" i="1"/>
  <c r="HN426" i="1"/>
  <c r="HO426" i="1"/>
  <c r="HP426" i="1"/>
  <c r="AJ427" i="1"/>
  <c r="HN427" i="1"/>
  <c r="HO427" i="1"/>
  <c r="HP427" i="1"/>
  <c r="AJ428" i="1"/>
  <c r="HN428" i="1"/>
  <c r="HO428" i="1"/>
  <c r="HP428" i="1"/>
  <c r="AJ429" i="1"/>
  <c r="HN429" i="1"/>
  <c r="HO429" i="1"/>
  <c r="HP429" i="1"/>
  <c r="AJ430" i="1"/>
  <c r="HN430" i="1"/>
  <c r="HO430" i="1"/>
  <c r="HP430" i="1"/>
  <c r="AJ431" i="1"/>
  <c r="HN431" i="1"/>
  <c r="HO431" i="1"/>
  <c r="HP431" i="1"/>
  <c r="AJ432" i="1"/>
  <c r="HN432" i="1"/>
  <c r="HO432" i="1"/>
  <c r="HP432" i="1"/>
  <c r="AJ433" i="1"/>
  <c r="HN433" i="1"/>
  <c r="HO433" i="1"/>
  <c r="HP433" i="1"/>
  <c r="AJ434" i="1"/>
  <c r="HN434" i="1"/>
  <c r="HO434" i="1"/>
  <c r="HP434" i="1"/>
  <c r="AJ435" i="1"/>
  <c r="HN435" i="1"/>
  <c r="HO435" i="1"/>
  <c r="HP435" i="1"/>
  <c r="AJ436" i="1"/>
  <c r="HN436" i="1"/>
  <c r="HO436" i="1"/>
  <c r="HP436" i="1"/>
  <c r="AJ437" i="1"/>
  <c r="HN437" i="1"/>
  <c r="HO437" i="1"/>
  <c r="HP437" i="1"/>
  <c r="AJ438" i="1"/>
  <c r="HN438" i="1"/>
  <c r="HO438" i="1"/>
  <c r="HP438" i="1"/>
  <c r="AJ439" i="1"/>
  <c r="HN439" i="1"/>
  <c r="HO439" i="1"/>
  <c r="HP439" i="1"/>
  <c r="AJ440" i="1"/>
  <c r="HN440" i="1"/>
  <c r="HO440" i="1"/>
  <c r="HP440" i="1"/>
  <c r="AJ441" i="1"/>
  <c r="HN441" i="1"/>
  <c r="HO441" i="1"/>
  <c r="HP441" i="1"/>
  <c r="AJ442" i="1"/>
  <c r="HN442" i="1"/>
  <c r="HO442" i="1"/>
  <c r="HP442" i="1"/>
  <c r="AJ443" i="1"/>
  <c r="HN443" i="1"/>
  <c r="HO443" i="1"/>
  <c r="HP443" i="1"/>
  <c r="AJ444" i="1"/>
  <c r="HN444" i="1"/>
  <c r="HO444" i="1"/>
  <c r="HP444" i="1"/>
  <c r="AJ445" i="1"/>
  <c r="HN445" i="1"/>
  <c r="HO445" i="1"/>
  <c r="HP445" i="1"/>
  <c r="AJ446" i="1"/>
  <c r="HN446" i="1"/>
  <c r="HO446" i="1"/>
  <c r="HP446" i="1"/>
  <c r="AJ447" i="1"/>
  <c r="HN447" i="1"/>
  <c r="HO447" i="1"/>
  <c r="HP447" i="1"/>
  <c r="AJ448" i="1"/>
  <c r="HN448" i="1"/>
  <c r="HO448" i="1"/>
  <c r="HP448" i="1"/>
  <c r="AJ449" i="1"/>
  <c r="HN449" i="1"/>
  <c r="HO449" i="1"/>
  <c r="HP449" i="1"/>
  <c r="AJ450" i="1"/>
  <c r="HN450" i="1"/>
  <c r="HO450" i="1"/>
  <c r="HP450" i="1"/>
  <c r="AJ451" i="1"/>
  <c r="HN451" i="1"/>
  <c r="HO451" i="1"/>
  <c r="HP451" i="1"/>
  <c r="AJ452" i="1"/>
  <c r="HN452" i="1"/>
  <c r="HO452" i="1"/>
  <c r="HP452" i="1"/>
  <c r="AJ453" i="1"/>
  <c r="HN453" i="1"/>
  <c r="HO453" i="1"/>
  <c r="HP453" i="1"/>
  <c r="AJ454" i="1"/>
  <c r="HN454" i="1"/>
  <c r="HO454" i="1"/>
  <c r="HP454" i="1"/>
  <c r="AJ455" i="1"/>
  <c r="HN455" i="1"/>
  <c r="HO455" i="1"/>
  <c r="HP455" i="1"/>
  <c r="AJ456" i="1"/>
  <c r="HN456" i="1"/>
  <c r="HO456" i="1"/>
  <c r="HP456" i="1"/>
  <c r="AJ457" i="1"/>
  <c r="HN457" i="1"/>
  <c r="HO457" i="1"/>
  <c r="HP457" i="1"/>
  <c r="AJ458" i="1"/>
  <c r="HN458" i="1"/>
  <c r="HO458" i="1"/>
  <c r="HP458" i="1"/>
  <c r="AJ459" i="1"/>
  <c r="HN459" i="1"/>
  <c r="HO459" i="1"/>
  <c r="HP459" i="1"/>
  <c r="AJ460" i="1"/>
  <c r="HN460" i="1"/>
  <c r="HO460" i="1"/>
  <c r="HP460" i="1"/>
  <c r="AJ461" i="1"/>
  <c r="HN461" i="1"/>
  <c r="HO461" i="1"/>
  <c r="HP461" i="1"/>
  <c r="AJ462" i="1"/>
  <c r="HN462" i="1"/>
  <c r="HO462" i="1"/>
  <c r="HP462" i="1"/>
  <c r="AJ463" i="1"/>
  <c r="HN463" i="1"/>
  <c r="HO463" i="1"/>
  <c r="HP463" i="1"/>
  <c r="AJ464" i="1"/>
  <c r="HN464" i="1"/>
  <c r="HO464" i="1"/>
  <c r="HP464" i="1"/>
  <c r="AJ465" i="1"/>
  <c r="HN465" i="1"/>
  <c r="HO465" i="1"/>
  <c r="HP465" i="1"/>
  <c r="AJ466" i="1"/>
  <c r="HN466" i="1"/>
  <c r="HO466" i="1"/>
  <c r="HP466" i="1"/>
  <c r="AJ467" i="1"/>
  <c r="HN467" i="1"/>
  <c r="HO467" i="1"/>
  <c r="HP467" i="1"/>
  <c r="AJ468" i="1"/>
  <c r="HN468" i="1"/>
  <c r="HO468" i="1"/>
  <c r="HP468" i="1"/>
  <c r="AJ469" i="1"/>
  <c r="HN469" i="1"/>
  <c r="HO469" i="1"/>
  <c r="HP469" i="1"/>
  <c r="AJ470" i="1"/>
  <c r="HN470" i="1"/>
  <c r="HO470" i="1"/>
  <c r="HP470" i="1"/>
  <c r="AJ471" i="1"/>
  <c r="HN471" i="1"/>
  <c r="HO471" i="1"/>
  <c r="HP471" i="1"/>
  <c r="AJ472" i="1"/>
  <c r="HN472" i="1"/>
  <c r="HO472" i="1"/>
  <c r="HP472" i="1"/>
  <c r="AJ473" i="1"/>
  <c r="HN473" i="1"/>
  <c r="HO473" i="1"/>
  <c r="HP473" i="1"/>
  <c r="AJ474" i="1"/>
  <c r="HN474" i="1"/>
  <c r="HO474" i="1"/>
  <c r="HP474" i="1"/>
  <c r="AJ475" i="1"/>
  <c r="HN475" i="1"/>
  <c r="HO475" i="1"/>
  <c r="HP475" i="1"/>
  <c r="AJ476" i="1"/>
  <c r="HN476" i="1"/>
  <c r="HO476" i="1"/>
  <c r="HP476" i="1"/>
  <c r="AJ477" i="1"/>
  <c r="HN477" i="1"/>
  <c r="HO477" i="1"/>
  <c r="HP477" i="1"/>
  <c r="AJ478" i="1"/>
  <c r="HN478" i="1"/>
  <c r="HO478" i="1"/>
  <c r="HP478" i="1"/>
  <c r="AJ479" i="1"/>
  <c r="HN479" i="1"/>
  <c r="HO479" i="1"/>
  <c r="HP479" i="1"/>
  <c r="AJ480" i="1"/>
  <c r="HN480" i="1"/>
  <c r="HO480" i="1"/>
  <c r="HP480" i="1"/>
  <c r="AJ481" i="1"/>
  <c r="HN481" i="1"/>
  <c r="HO481" i="1"/>
  <c r="HP481" i="1"/>
  <c r="AJ482" i="1"/>
  <c r="HN482" i="1"/>
  <c r="HO482" i="1"/>
  <c r="HP482" i="1"/>
  <c r="AJ483" i="1"/>
  <c r="HN483" i="1"/>
  <c r="HO483" i="1"/>
  <c r="HP483" i="1"/>
  <c r="AJ484" i="1"/>
  <c r="HN484" i="1"/>
  <c r="HO484" i="1"/>
  <c r="HP484" i="1"/>
  <c r="AJ485" i="1"/>
  <c r="HN485" i="1"/>
  <c r="HO485" i="1"/>
  <c r="HP485" i="1"/>
  <c r="AJ486" i="1"/>
  <c r="HN486" i="1"/>
  <c r="HO486" i="1"/>
  <c r="HP486" i="1"/>
  <c r="AJ487" i="1"/>
  <c r="HN487" i="1"/>
  <c r="HO487" i="1"/>
  <c r="HP487" i="1"/>
  <c r="AJ488" i="1"/>
  <c r="HN488" i="1"/>
  <c r="HO488" i="1"/>
  <c r="HP488" i="1"/>
  <c r="AJ489" i="1"/>
  <c r="HN489" i="1"/>
  <c r="HO489" i="1"/>
  <c r="HP489" i="1"/>
  <c r="AJ490" i="1"/>
  <c r="HN490" i="1"/>
  <c r="HO490" i="1"/>
  <c r="HP490" i="1"/>
  <c r="AJ491" i="1"/>
  <c r="HN491" i="1"/>
  <c r="HO491" i="1"/>
  <c r="HP491" i="1"/>
  <c r="AJ492" i="1"/>
  <c r="HN492" i="1"/>
  <c r="HO492" i="1"/>
  <c r="HP492" i="1"/>
  <c r="AJ493" i="1"/>
  <c r="HN493" i="1"/>
  <c r="HO493" i="1"/>
  <c r="HP493" i="1"/>
  <c r="AJ494" i="1"/>
  <c r="HN494" i="1"/>
  <c r="HO494" i="1"/>
  <c r="HP494" i="1"/>
  <c r="AJ495" i="1"/>
  <c r="HN495" i="1"/>
  <c r="HO495" i="1"/>
  <c r="HP495" i="1"/>
  <c r="AJ496" i="1"/>
  <c r="HN496" i="1"/>
  <c r="HO496" i="1"/>
  <c r="HP496" i="1"/>
  <c r="AJ497" i="1"/>
  <c r="HN497" i="1"/>
  <c r="HO497" i="1"/>
  <c r="HP497" i="1"/>
  <c r="AJ498" i="1"/>
  <c r="HN498" i="1"/>
  <c r="HO498" i="1"/>
  <c r="HP498" i="1"/>
  <c r="AJ499" i="1"/>
  <c r="HN499" i="1"/>
  <c r="HO499" i="1"/>
  <c r="HP499" i="1"/>
  <c r="AJ500" i="1"/>
  <c r="HN500" i="1"/>
  <c r="HO500" i="1"/>
  <c r="HP500" i="1"/>
  <c r="AJ501" i="1"/>
  <c r="HN501" i="1"/>
  <c r="HO501" i="1"/>
  <c r="HP501" i="1"/>
  <c r="AJ502" i="1"/>
  <c r="HN502" i="1"/>
  <c r="HO502" i="1"/>
  <c r="HP502" i="1"/>
  <c r="AJ503" i="1"/>
  <c r="HN503" i="1"/>
  <c r="HO503" i="1"/>
  <c r="HP503" i="1"/>
  <c r="AJ504" i="1"/>
  <c r="HN504" i="1"/>
  <c r="HO504" i="1"/>
  <c r="HP504" i="1"/>
  <c r="AJ505" i="1"/>
  <c r="HN505" i="1"/>
  <c r="HO505" i="1"/>
  <c r="HP505" i="1"/>
  <c r="AJ506" i="1"/>
  <c r="HN506" i="1"/>
  <c r="HO506" i="1"/>
  <c r="HP506" i="1"/>
  <c r="AJ507" i="1"/>
  <c r="HN507" i="1"/>
  <c r="HO507" i="1"/>
  <c r="HP507" i="1"/>
  <c r="AJ508" i="1"/>
  <c r="HN508" i="1"/>
  <c r="HO508" i="1"/>
  <c r="HP508" i="1"/>
  <c r="AJ509" i="1"/>
  <c r="HN509" i="1"/>
  <c r="HO509" i="1"/>
  <c r="HP509" i="1"/>
  <c r="AJ510" i="1"/>
  <c r="HN510" i="1"/>
  <c r="HO510" i="1"/>
  <c r="HP510" i="1"/>
  <c r="AJ511" i="1"/>
  <c r="HN511" i="1"/>
  <c r="HO511" i="1"/>
  <c r="HP511" i="1"/>
  <c r="AJ512" i="1"/>
  <c r="HN512" i="1"/>
  <c r="HO512" i="1"/>
  <c r="HP512" i="1"/>
  <c r="AJ513" i="1"/>
  <c r="HN513" i="1"/>
  <c r="HO513" i="1"/>
  <c r="HP513" i="1"/>
  <c r="AJ514" i="1"/>
  <c r="HN514" i="1"/>
  <c r="HO514" i="1"/>
  <c r="HP514" i="1"/>
  <c r="AJ515" i="1"/>
  <c r="HN515" i="1"/>
  <c r="HO515" i="1"/>
  <c r="HP515" i="1"/>
  <c r="AJ516" i="1"/>
  <c r="HN516" i="1"/>
  <c r="HO516" i="1"/>
  <c r="HP516" i="1"/>
  <c r="AJ517" i="1"/>
  <c r="HN517" i="1"/>
  <c r="HO517" i="1"/>
  <c r="HP517" i="1"/>
  <c r="AJ518" i="1"/>
  <c r="HN518" i="1"/>
  <c r="HO518" i="1"/>
  <c r="HP518" i="1"/>
  <c r="AJ519" i="1"/>
  <c r="HN519" i="1"/>
  <c r="HO519" i="1"/>
  <c r="HP519" i="1"/>
  <c r="AJ520" i="1"/>
  <c r="HN520" i="1"/>
  <c r="HO520" i="1"/>
  <c r="HP520" i="1"/>
  <c r="AJ521" i="1"/>
  <c r="HN521" i="1"/>
  <c r="HO521" i="1"/>
  <c r="HP521" i="1"/>
  <c r="AJ522" i="1"/>
  <c r="HN522" i="1"/>
  <c r="HO522" i="1"/>
  <c r="HP522" i="1"/>
  <c r="AJ523" i="1"/>
  <c r="HN523" i="1"/>
  <c r="HO523" i="1"/>
  <c r="HP523" i="1"/>
  <c r="AJ524" i="1"/>
  <c r="HN524" i="1"/>
  <c r="HO524" i="1"/>
  <c r="HP524" i="1"/>
  <c r="AJ525" i="1"/>
  <c r="HN525" i="1"/>
  <c r="HO525" i="1"/>
  <c r="HP525" i="1"/>
  <c r="AJ526" i="1"/>
  <c r="HN526" i="1"/>
  <c r="HO526" i="1"/>
  <c r="HP526" i="1"/>
  <c r="AJ527" i="1"/>
  <c r="HN527" i="1"/>
  <c r="HO527" i="1"/>
  <c r="HP527" i="1"/>
  <c r="AJ528" i="1"/>
  <c r="HN528" i="1"/>
  <c r="HO528" i="1"/>
  <c r="HP528" i="1"/>
  <c r="AJ529" i="1"/>
  <c r="HN529" i="1"/>
  <c r="HO529" i="1"/>
  <c r="HP529" i="1"/>
  <c r="AJ530" i="1"/>
  <c r="HN530" i="1"/>
  <c r="HO530" i="1"/>
  <c r="HP530" i="1"/>
  <c r="AJ531" i="1"/>
  <c r="HN531" i="1"/>
  <c r="HO531" i="1"/>
  <c r="HP531" i="1"/>
  <c r="AJ532" i="1"/>
  <c r="HN532" i="1"/>
  <c r="HO532" i="1"/>
  <c r="HP532" i="1"/>
  <c r="AJ533" i="1"/>
  <c r="HN533" i="1"/>
  <c r="HO533" i="1"/>
  <c r="HP533" i="1"/>
  <c r="AJ534" i="1"/>
  <c r="HN534" i="1"/>
  <c r="HO534" i="1"/>
  <c r="HP534" i="1"/>
  <c r="AJ535" i="1"/>
  <c r="HN535" i="1"/>
  <c r="HO535" i="1"/>
  <c r="HP535" i="1"/>
  <c r="AJ536" i="1"/>
  <c r="HN536" i="1"/>
  <c r="HO536" i="1"/>
  <c r="HP536" i="1"/>
  <c r="AJ537" i="1"/>
  <c r="HN537" i="1"/>
  <c r="HO537" i="1"/>
  <c r="HP537" i="1"/>
  <c r="AJ538" i="1"/>
  <c r="HN538" i="1"/>
  <c r="HO538" i="1"/>
  <c r="HP538" i="1"/>
  <c r="AJ539" i="1"/>
  <c r="HN539" i="1"/>
  <c r="HO539" i="1"/>
  <c r="HP539" i="1"/>
  <c r="AJ540" i="1"/>
  <c r="HN540" i="1"/>
  <c r="HO540" i="1"/>
  <c r="HP540" i="1"/>
  <c r="AJ541" i="1"/>
  <c r="HN541" i="1"/>
  <c r="HO541" i="1"/>
  <c r="HP541" i="1"/>
  <c r="AJ542" i="1"/>
  <c r="HN542" i="1"/>
  <c r="HO542" i="1"/>
  <c r="HP542" i="1"/>
  <c r="AJ543" i="1"/>
  <c r="HN543" i="1"/>
  <c r="HO543" i="1"/>
  <c r="HP543" i="1"/>
  <c r="AJ544" i="1"/>
  <c r="HN544" i="1"/>
  <c r="HO544" i="1"/>
  <c r="HP544" i="1"/>
  <c r="AJ545" i="1"/>
  <c r="HN545" i="1"/>
  <c r="HO545" i="1"/>
  <c r="HP545" i="1"/>
  <c r="AJ546" i="1"/>
  <c r="HN546" i="1"/>
  <c r="HO546" i="1"/>
  <c r="HP546" i="1"/>
  <c r="AJ547" i="1"/>
  <c r="HN547" i="1"/>
  <c r="HO547" i="1"/>
  <c r="HP547" i="1"/>
  <c r="AJ548" i="1"/>
  <c r="HN548" i="1"/>
  <c r="HO548" i="1"/>
  <c r="HP548" i="1"/>
  <c r="AJ549" i="1"/>
  <c r="HN549" i="1"/>
  <c r="HO549" i="1"/>
  <c r="HP549" i="1"/>
  <c r="AJ550" i="1"/>
  <c r="HN550" i="1"/>
  <c r="HO550" i="1"/>
  <c r="HP550" i="1"/>
  <c r="AJ551" i="1"/>
  <c r="HN551" i="1"/>
  <c r="HO551" i="1"/>
  <c r="HP551" i="1"/>
  <c r="AJ552" i="1"/>
  <c r="HN552" i="1"/>
  <c r="HO552" i="1"/>
  <c r="HP552" i="1"/>
  <c r="AJ553" i="1"/>
  <c r="HN553" i="1"/>
  <c r="HO553" i="1"/>
  <c r="HP553" i="1"/>
  <c r="AJ554" i="1"/>
  <c r="HN554" i="1"/>
  <c r="HO554" i="1"/>
  <c r="HP554" i="1"/>
  <c r="AJ555" i="1"/>
  <c r="HN555" i="1"/>
  <c r="HO555" i="1"/>
  <c r="HP555" i="1"/>
  <c r="AJ556" i="1"/>
  <c r="HN556" i="1"/>
  <c r="HO556" i="1"/>
  <c r="HP556" i="1"/>
  <c r="AJ557" i="1"/>
  <c r="HN557" i="1"/>
  <c r="HO557" i="1"/>
  <c r="HP557" i="1"/>
  <c r="AJ558" i="1"/>
  <c r="HN558" i="1"/>
  <c r="HO558" i="1"/>
  <c r="HP558" i="1"/>
  <c r="AJ559" i="1"/>
  <c r="HN559" i="1"/>
  <c r="HO559" i="1"/>
  <c r="HP559" i="1"/>
  <c r="AJ560" i="1"/>
  <c r="HN560" i="1"/>
  <c r="HO560" i="1"/>
  <c r="HP560" i="1"/>
  <c r="AJ561" i="1"/>
  <c r="HN561" i="1"/>
  <c r="HO561" i="1"/>
  <c r="HP561" i="1"/>
  <c r="AJ562" i="1"/>
  <c r="HN562" i="1"/>
  <c r="HO562" i="1"/>
  <c r="HP562" i="1"/>
  <c r="AJ563" i="1"/>
  <c r="HN563" i="1"/>
  <c r="HO563" i="1"/>
  <c r="HP563" i="1"/>
  <c r="AJ564" i="1"/>
  <c r="HN564" i="1"/>
  <c r="HO564" i="1"/>
  <c r="HP564" i="1"/>
  <c r="AJ565" i="1"/>
  <c r="HN565" i="1"/>
  <c r="HO565" i="1"/>
  <c r="HP565" i="1"/>
  <c r="AJ566" i="1"/>
  <c r="HN566" i="1"/>
  <c r="HO566" i="1"/>
  <c r="HP566" i="1"/>
  <c r="AJ567" i="1"/>
  <c r="HN567" i="1"/>
  <c r="HO567" i="1"/>
  <c r="HP567" i="1"/>
  <c r="AJ568" i="1"/>
  <c r="HN568" i="1"/>
  <c r="HO568" i="1"/>
  <c r="HP568" i="1"/>
  <c r="AJ569" i="1"/>
  <c r="HN569" i="1"/>
  <c r="HO569" i="1"/>
  <c r="HP569" i="1"/>
  <c r="AJ570" i="1"/>
  <c r="HN570" i="1"/>
  <c r="HO570" i="1"/>
  <c r="HP570" i="1"/>
  <c r="AJ571" i="1"/>
  <c r="HN571" i="1"/>
  <c r="HO571" i="1"/>
  <c r="HP571" i="1"/>
  <c r="AJ572" i="1"/>
  <c r="HN572" i="1"/>
  <c r="HO572" i="1"/>
  <c r="HP572" i="1"/>
  <c r="AJ573" i="1"/>
  <c r="HN573" i="1"/>
  <c r="HO573" i="1"/>
  <c r="HP573" i="1"/>
  <c r="AJ574" i="1"/>
  <c r="HN574" i="1"/>
  <c r="HO574" i="1"/>
  <c r="HP574" i="1"/>
  <c r="AJ575" i="1"/>
  <c r="HN575" i="1"/>
  <c r="HO575" i="1"/>
  <c r="HP575" i="1"/>
  <c r="AJ576" i="1"/>
  <c r="HN576" i="1"/>
  <c r="HO576" i="1"/>
  <c r="HP576" i="1"/>
  <c r="AJ577" i="1"/>
  <c r="HN577" i="1"/>
  <c r="HO577" i="1"/>
  <c r="HP577" i="1"/>
  <c r="AJ578" i="1"/>
  <c r="HN578" i="1"/>
  <c r="HO578" i="1"/>
  <c r="HP578" i="1"/>
  <c r="AJ579" i="1"/>
  <c r="HN579" i="1"/>
  <c r="HO579" i="1"/>
  <c r="HP579" i="1"/>
  <c r="AJ580" i="1"/>
  <c r="HN580" i="1"/>
  <c r="HO580" i="1"/>
  <c r="HP580" i="1"/>
  <c r="AJ581" i="1"/>
  <c r="HN581" i="1"/>
  <c r="HO581" i="1"/>
  <c r="HP581" i="1"/>
  <c r="AJ582" i="1"/>
  <c r="HN582" i="1"/>
  <c r="HO582" i="1"/>
  <c r="HP582" i="1"/>
  <c r="AJ583" i="1"/>
  <c r="HN583" i="1"/>
  <c r="HO583" i="1"/>
  <c r="HP583" i="1"/>
  <c r="AJ584" i="1"/>
  <c r="HN584" i="1"/>
  <c r="HO584" i="1"/>
  <c r="HP584" i="1"/>
  <c r="AJ585" i="1"/>
  <c r="HN585" i="1"/>
  <c r="HO585" i="1"/>
  <c r="HP585" i="1"/>
  <c r="AJ586" i="1"/>
  <c r="HN586" i="1"/>
  <c r="HO586" i="1"/>
  <c r="HP586" i="1"/>
  <c r="AJ587" i="1"/>
  <c r="HN587" i="1"/>
  <c r="HO587" i="1"/>
  <c r="HP587" i="1"/>
  <c r="AJ588" i="1"/>
  <c r="HN588" i="1"/>
  <c r="HO588" i="1"/>
  <c r="HP588" i="1"/>
  <c r="AJ589" i="1"/>
  <c r="HN589" i="1"/>
  <c r="HO589" i="1"/>
  <c r="HP589" i="1"/>
  <c r="AJ590" i="1"/>
  <c r="HN590" i="1"/>
  <c r="HO590" i="1"/>
  <c r="HP590" i="1"/>
  <c r="AJ591" i="1"/>
  <c r="HN591" i="1"/>
  <c r="HO591" i="1"/>
  <c r="HP591" i="1"/>
  <c r="AJ592" i="1"/>
  <c r="HN592" i="1"/>
  <c r="HO592" i="1"/>
  <c r="HP592" i="1"/>
  <c r="AJ593" i="1"/>
  <c r="HN593" i="1"/>
  <c r="HO593" i="1"/>
  <c r="HP593" i="1"/>
  <c r="AJ594" i="1"/>
  <c r="HN594" i="1"/>
  <c r="HO594" i="1"/>
  <c r="HP594" i="1"/>
  <c r="AJ595" i="1"/>
  <c r="HN595" i="1"/>
  <c r="HO595" i="1"/>
  <c r="HP595" i="1"/>
  <c r="AJ596" i="1"/>
  <c r="HN596" i="1"/>
  <c r="HO596" i="1"/>
  <c r="HP596" i="1"/>
  <c r="AJ597" i="1"/>
  <c r="HN597" i="1"/>
  <c r="HO597" i="1"/>
  <c r="HP597" i="1"/>
  <c r="AJ598" i="1"/>
  <c r="HN598" i="1"/>
  <c r="HO598" i="1"/>
  <c r="HP598" i="1"/>
  <c r="AJ599" i="1"/>
  <c r="HN599" i="1"/>
  <c r="HO599" i="1"/>
  <c r="HP599" i="1"/>
  <c r="AJ600" i="1"/>
  <c r="HN600" i="1"/>
  <c r="HO600" i="1"/>
  <c r="HP600" i="1"/>
  <c r="AJ601" i="1"/>
  <c r="HN601" i="1"/>
  <c r="HO601" i="1"/>
  <c r="HP601" i="1"/>
  <c r="AJ602" i="1"/>
  <c r="HN602" i="1"/>
  <c r="HO602" i="1"/>
  <c r="HP602" i="1"/>
  <c r="AJ603" i="1"/>
  <c r="HN603" i="1"/>
  <c r="HO603" i="1"/>
  <c r="HP603" i="1"/>
  <c r="AJ604" i="1"/>
  <c r="HN604" i="1"/>
  <c r="HO604" i="1"/>
  <c r="HP604" i="1"/>
  <c r="AJ605" i="1"/>
  <c r="HN605" i="1"/>
  <c r="HO605" i="1"/>
  <c r="HP605" i="1"/>
  <c r="AJ606" i="1"/>
  <c r="HN606" i="1"/>
  <c r="HO606" i="1"/>
  <c r="HP606" i="1"/>
  <c r="AJ607" i="1"/>
  <c r="HN607" i="1"/>
  <c r="HO607" i="1"/>
  <c r="HP607" i="1"/>
  <c r="AJ608" i="1"/>
  <c r="HN608" i="1"/>
  <c r="HO608" i="1"/>
  <c r="HP608" i="1"/>
  <c r="AJ609" i="1"/>
  <c r="HN609" i="1"/>
  <c r="HO609" i="1"/>
  <c r="HP609" i="1"/>
  <c r="AJ610" i="1"/>
  <c r="HN610" i="1"/>
  <c r="HO610" i="1"/>
  <c r="HP610" i="1"/>
  <c r="AJ611" i="1"/>
  <c r="HN611" i="1"/>
  <c r="HO611" i="1"/>
  <c r="HP611" i="1"/>
  <c r="AJ612" i="1"/>
  <c r="HN612" i="1"/>
  <c r="HO612" i="1"/>
  <c r="HP612" i="1"/>
  <c r="AJ613" i="1"/>
  <c r="HN613" i="1"/>
  <c r="HO613" i="1"/>
  <c r="HP613" i="1"/>
  <c r="AJ614" i="1"/>
  <c r="HN614" i="1"/>
  <c r="HO614" i="1"/>
  <c r="HP614" i="1"/>
  <c r="AJ615" i="1"/>
  <c r="HN615" i="1"/>
  <c r="HO615" i="1"/>
  <c r="HP615" i="1"/>
  <c r="AJ616" i="1"/>
  <c r="HN616" i="1"/>
  <c r="HO616" i="1"/>
  <c r="HP616" i="1"/>
  <c r="AJ617" i="1"/>
  <c r="HN617" i="1"/>
  <c r="HO617" i="1"/>
  <c r="HP617" i="1"/>
  <c r="AJ618" i="1"/>
  <c r="HN618" i="1"/>
  <c r="HO618" i="1"/>
  <c r="HP618" i="1"/>
  <c r="AJ619" i="1"/>
  <c r="HN619" i="1"/>
  <c r="HO619" i="1"/>
  <c r="HP619" i="1"/>
  <c r="AJ620" i="1"/>
  <c r="HN620" i="1"/>
  <c r="HO620" i="1"/>
  <c r="HP620" i="1"/>
  <c r="AJ621" i="1"/>
  <c r="HN621" i="1"/>
  <c r="HO621" i="1"/>
  <c r="HP621" i="1"/>
  <c r="AJ622" i="1"/>
  <c r="HN622" i="1"/>
  <c r="HO622" i="1"/>
  <c r="HP622" i="1"/>
  <c r="AJ623" i="1"/>
  <c r="HN623" i="1"/>
  <c r="HO623" i="1"/>
  <c r="HP623" i="1"/>
  <c r="AJ624" i="1"/>
  <c r="HN624" i="1"/>
  <c r="HO624" i="1"/>
  <c r="HP624" i="1"/>
  <c r="AJ625" i="1"/>
  <c r="HN625" i="1"/>
  <c r="HO625" i="1"/>
  <c r="HP625" i="1"/>
  <c r="AJ626" i="1"/>
  <c r="HN626" i="1"/>
  <c r="HO626" i="1"/>
  <c r="HP626" i="1"/>
  <c r="AJ627" i="1"/>
  <c r="HN627" i="1"/>
  <c r="HO627" i="1"/>
  <c r="HP627" i="1"/>
  <c r="AJ628" i="1"/>
  <c r="HN628" i="1"/>
  <c r="HO628" i="1"/>
  <c r="HP628" i="1"/>
  <c r="AJ629" i="1"/>
  <c r="HN629" i="1"/>
  <c r="HO629" i="1"/>
  <c r="HP629" i="1"/>
  <c r="AJ630" i="1"/>
  <c r="HN630" i="1"/>
  <c r="HO630" i="1"/>
  <c r="HP630" i="1"/>
  <c r="AJ631" i="1"/>
  <c r="HN631" i="1"/>
  <c r="HO631" i="1"/>
  <c r="HP631" i="1"/>
  <c r="AJ632" i="1"/>
  <c r="HN632" i="1"/>
  <c r="HO632" i="1"/>
  <c r="HP632" i="1"/>
  <c r="AJ633" i="1"/>
  <c r="HN633" i="1"/>
  <c r="HO633" i="1"/>
  <c r="HP633" i="1"/>
  <c r="AJ634" i="1"/>
  <c r="HN634" i="1"/>
  <c r="HO634" i="1"/>
  <c r="HP634" i="1"/>
  <c r="AJ635" i="1"/>
  <c r="HN635" i="1"/>
  <c r="HO635" i="1"/>
  <c r="HP635" i="1"/>
  <c r="AJ636" i="1"/>
  <c r="HN636" i="1"/>
  <c r="HO636" i="1"/>
  <c r="HP636" i="1"/>
  <c r="AJ637" i="1"/>
  <c r="HN637" i="1"/>
  <c r="HO637" i="1"/>
  <c r="HP637" i="1"/>
  <c r="AJ638" i="1"/>
  <c r="HN638" i="1"/>
  <c r="HO638" i="1"/>
  <c r="HP638" i="1"/>
  <c r="AJ639" i="1"/>
  <c r="HN639" i="1"/>
  <c r="HO639" i="1"/>
  <c r="HP639" i="1"/>
  <c r="AJ640" i="1"/>
  <c r="HN640" i="1"/>
  <c r="HO640" i="1"/>
  <c r="HP640" i="1"/>
  <c r="AJ641" i="1"/>
  <c r="HN641" i="1"/>
  <c r="HO641" i="1"/>
  <c r="HP641" i="1"/>
  <c r="AJ642" i="1"/>
  <c r="HN642" i="1"/>
  <c r="HO642" i="1"/>
  <c r="HP642" i="1"/>
  <c r="AJ643" i="1"/>
  <c r="HN643" i="1"/>
  <c r="HO643" i="1"/>
  <c r="HP643" i="1"/>
  <c r="AJ644" i="1"/>
  <c r="HN644" i="1"/>
  <c r="HO644" i="1"/>
  <c r="HP644" i="1"/>
  <c r="AJ645" i="1"/>
  <c r="HN645" i="1"/>
  <c r="HO645" i="1"/>
  <c r="HP645" i="1"/>
  <c r="AJ646" i="1"/>
  <c r="HN646" i="1"/>
  <c r="HO646" i="1"/>
  <c r="HP646" i="1"/>
  <c r="AJ647" i="1"/>
  <c r="HN647" i="1"/>
  <c r="HO647" i="1"/>
  <c r="HP647" i="1"/>
  <c r="AJ648" i="1"/>
  <c r="HN648" i="1"/>
  <c r="HO648" i="1"/>
  <c r="HP648" i="1"/>
  <c r="AJ649" i="1"/>
  <c r="HN649" i="1"/>
  <c r="HO649" i="1"/>
  <c r="HP649" i="1"/>
  <c r="AJ650" i="1"/>
  <c r="HN650" i="1"/>
  <c r="HO650" i="1"/>
  <c r="HP650" i="1"/>
  <c r="AJ651" i="1"/>
  <c r="HN651" i="1"/>
  <c r="HO651" i="1"/>
  <c r="HP651" i="1"/>
  <c r="AJ652" i="1"/>
  <c r="HN652" i="1"/>
  <c r="HO652" i="1"/>
  <c r="HP652" i="1"/>
  <c r="AJ653" i="1"/>
  <c r="HN653" i="1"/>
  <c r="HO653" i="1"/>
  <c r="HP653" i="1"/>
  <c r="AJ654" i="1"/>
  <c r="HN654" i="1"/>
  <c r="HO654" i="1"/>
  <c r="HP654" i="1"/>
  <c r="AJ655" i="1"/>
  <c r="HN655" i="1"/>
  <c r="HO655" i="1"/>
  <c r="HP655" i="1"/>
  <c r="AJ656" i="1"/>
  <c r="HN656" i="1"/>
  <c r="HO656" i="1"/>
  <c r="HP656" i="1"/>
  <c r="AJ657" i="1"/>
  <c r="HN657" i="1"/>
  <c r="HO657" i="1"/>
  <c r="HP657" i="1"/>
  <c r="AJ658" i="1"/>
  <c r="HN658" i="1"/>
  <c r="HO658" i="1"/>
  <c r="HP658" i="1"/>
  <c r="AJ659" i="1"/>
  <c r="HN659" i="1"/>
  <c r="HO659" i="1"/>
  <c r="HP659" i="1"/>
  <c r="AJ660" i="1"/>
  <c r="HN660" i="1"/>
  <c r="HO660" i="1"/>
  <c r="HP660" i="1"/>
  <c r="AJ661" i="1"/>
  <c r="HN661" i="1"/>
  <c r="HO661" i="1"/>
  <c r="HP661" i="1"/>
  <c r="AJ662" i="1"/>
  <c r="HN662" i="1"/>
  <c r="HO662" i="1"/>
  <c r="HP662" i="1"/>
  <c r="AJ663" i="1"/>
  <c r="HN663" i="1"/>
  <c r="HO663" i="1"/>
  <c r="HP663" i="1"/>
  <c r="AJ664" i="1"/>
  <c r="HN664" i="1"/>
  <c r="HO664" i="1"/>
  <c r="HP664" i="1"/>
  <c r="AJ665" i="1"/>
  <c r="HN665" i="1"/>
  <c r="HO665" i="1"/>
  <c r="HP665" i="1"/>
  <c r="AJ666" i="1"/>
  <c r="HN666" i="1"/>
  <c r="HO666" i="1"/>
  <c r="HP666" i="1"/>
  <c r="AJ667" i="1"/>
  <c r="HN667" i="1"/>
  <c r="HO667" i="1"/>
  <c r="HP667" i="1"/>
  <c r="AJ668" i="1"/>
  <c r="HN668" i="1"/>
  <c r="HO668" i="1"/>
  <c r="HP668" i="1"/>
  <c r="AJ669" i="1"/>
  <c r="HN669" i="1"/>
  <c r="HO669" i="1"/>
  <c r="HP669" i="1"/>
  <c r="AJ670" i="1"/>
  <c r="HN670" i="1"/>
  <c r="HO670" i="1"/>
  <c r="HP670" i="1"/>
  <c r="AJ671" i="1"/>
  <c r="HN671" i="1"/>
  <c r="HO671" i="1"/>
  <c r="HP671" i="1"/>
  <c r="AJ672" i="1"/>
  <c r="HN672" i="1"/>
  <c r="HO672" i="1"/>
  <c r="HP672" i="1"/>
  <c r="AJ673" i="1"/>
  <c r="HN673" i="1"/>
  <c r="HO673" i="1"/>
  <c r="HP673" i="1"/>
  <c r="AJ674" i="1"/>
  <c r="HN674" i="1"/>
  <c r="HO674" i="1"/>
  <c r="HP674" i="1"/>
  <c r="AJ675" i="1"/>
  <c r="HN675" i="1"/>
  <c r="HO675" i="1"/>
  <c r="HP675" i="1"/>
  <c r="AJ676" i="1"/>
  <c r="HN676" i="1"/>
  <c r="HO676" i="1"/>
  <c r="HP676" i="1"/>
  <c r="AJ677" i="1"/>
  <c r="HN677" i="1"/>
  <c r="HO677" i="1"/>
  <c r="HP677" i="1"/>
  <c r="AJ678" i="1"/>
  <c r="HN678" i="1"/>
  <c r="HO678" i="1"/>
  <c r="HP678" i="1"/>
  <c r="AJ679" i="1"/>
  <c r="HN679" i="1"/>
  <c r="HO679" i="1"/>
  <c r="HP679" i="1"/>
  <c r="AJ680" i="1"/>
  <c r="HN680" i="1"/>
  <c r="HO680" i="1"/>
  <c r="HP680" i="1"/>
  <c r="AJ681" i="1"/>
  <c r="HN681" i="1"/>
  <c r="HO681" i="1"/>
  <c r="HP681" i="1"/>
  <c r="AJ682" i="1"/>
  <c r="HN682" i="1"/>
  <c r="HO682" i="1"/>
  <c r="HP682" i="1"/>
  <c r="AJ683" i="1"/>
  <c r="HN683" i="1"/>
  <c r="HO683" i="1"/>
  <c r="HP683" i="1"/>
  <c r="AJ684" i="1"/>
  <c r="HN684" i="1"/>
  <c r="HO684" i="1"/>
  <c r="HP684" i="1"/>
  <c r="AJ685" i="1"/>
  <c r="HN685" i="1"/>
  <c r="HO685" i="1"/>
  <c r="HP685" i="1"/>
  <c r="AJ686" i="1"/>
  <c r="HN686" i="1"/>
  <c r="HO686" i="1"/>
  <c r="HP686" i="1"/>
  <c r="AJ687" i="1"/>
  <c r="HN687" i="1"/>
  <c r="HO687" i="1"/>
  <c r="HP687" i="1"/>
  <c r="AJ688" i="1"/>
  <c r="HN688" i="1"/>
  <c r="HO688" i="1"/>
  <c r="HP688" i="1"/>
  <c r="AJ689" i="1"/>
  <c r="HN689" i="1"/>
  <c r="HO689" i="1"/>
  <c r="HP689" i="1"/>
  <c r="AJ690" i="1"/>
  <c r="HN690" i="1"/>
  <c r="HO690" i="1"/>
  <c r="HP690" i="1"/>
  <c r="AJ691" i="1"/>
  <c r="HN691" i="1"/>
  <c r="HO691" i="1"/>
  <c r="HP691" i="1"/>
  <c r="AJ692" i="1"/>
  <c r="HN692" i="1"/>
  <c r="HO692" i="1"/>
  <c r="HP692" i="1"/>
  <c r="AJ693" i="1"/>
  <c r="HN693" i="1"/>
  <c r="HO693" i="1"/>
  <c r="HP693" i="1"/>
  <c r="AJ694" i="1"/>
  <c r="HN694" i="1"/>
  <c r="HO694" i="1"/>
  <c r="HP694" i="1"/>
  <c r="AJ695" i="1"/>
  <c r="HN695" i="1"/>
  <c r="HO695" i="1"/>
  <c r="HP695" i="1"/>
  <c r="AJ696" i="1"/>
  <c r="HN696" i="1"/>
  <c r="HO696" i="1"/>
  <c r="HP696" i="1"/>
  <c r="AJ697" i="1"/>
  <c r="HN697" i="1"/>
  <c r="HO697" i="1"/>
  <c r="HP697" i="1"/>
  <c r="AJ698" i="1"/>
  <c r="HN698" i="1"/>
  <c r="HO698" i="1"/>
  <c r="HP698" i="1"/>
  <c r="AJ699" i="1"/>
  <c r="HN699" i="1"/>
  <c r="HO699" i="1"/>
  <c r="HP699" i="1"/>
  <c r="AJ700" i="1"/>
  <c r="HN700" i="1"/>
  <c r="HO700" i="1"/>
  <c r="HP700" i="1"/>
  <c r="AJ701" i="1"/>
  <c r="HN701" i="1"/>
  <c r="HO701" i="1"/>
  <c r="HP701" i="1"/>
  <c r="AJ702" i="1"/>
  <c r="HN702" i="1"/>
  <c r="HO702" i="1"/>
  <c r="HP702" i="1"/>
  <c r="AJ703" i="1"/>
  <c r="HN703" i="1"/>
  <c r="HO703" i="1"/>
  <c r="HP703" i="1"/>
  <c r="AJ704" i="1"/>
  <c r="HN704" i="1"/>
  <c r="HO704" i="1"/>
  <c r="HP704" i="1"/>
  <c r="AJ705" i="1"/>
  <c r="HN705" i="1"/>
  <c r="HO705" i="1"/>
  <c r="HP705" i="1"/>
  <c r="AJ706" i="1"/>
  <c r="HN706" i="1"/>
  <c r="HO706" i="1"/>
  <c r="HP706" i="1"/>
  <c r="AJ707" i="1"/>
  <c r="HN707" i="1"/>
  <c r="HO707" i="1"/>
  <c r="HP707" i="1"/>
  <c r="AJ708" i="1"/>
  <c r="HN708" i="1"/>
  <c r="HO708" i="1"/>
  <c r="HP708" i="1"/>
  <c r="AJ709" i="1"/>
  <c r="HN709" i="1"/>
  <c r="HO709" i="1"/>
  <c r="HP709" i="1"/>
  <c r="AJ710" i="1"/>
  <c r="HN710" i="1"/>
  <c r="HO710" i="1"/>
  <c r="HP710" i="1"/>
  <c r="AJ711" i="1"/>
  <c r="HN711" i="1"/>
  <c r="HO711" i="1"/>
  <c r="HP711" i="1"/>
  <c r="AJ712" i="1"/>
  <c r="HN712" i="1"/>
  <c r="HO712" i="1"/>
  <c r="HP712" i="1"/>
  <c r="AJ713" i="1"/>
  <c r="HN713" i="1"/>
  <c r="HO713" i="1"/>
  <c r="HP713" i="1"/>
  <c r="AJ714" i="1"/>
  <c r="HN714" i="1"/>
  <c r="HO714" i="1"/>
  <c r="HP714" i="1"/>
  <c r="AJ715" i="1"/>
  <c r="HN715" i="1"/>
  <c r="HO715" i="1"/>
  <c r="HP715" i="1"/>
  <c r="AJ716" i="1"/>
  <c r="HN716" i="1"/>
  <c r="HO716" i="1"/>
  <c r="HP716" i="1"/>
  <c r="AJ717" i="1"/>
  <c r="HN717" i="1"/>
  <c r="HO717" i="1"/>
  <c r="HP717" i="1"/>
  <c r="AJ718" i="1"/>
  <c r="HN718" i="1"/>
  <c r="HO718" i="1"/>
  <c r="HP718" i="1"/>
  <c r="AJ719" i="1"/>
  <c r="HN719" i="1"/>
  <c r="HO719" i="1"/>
  <c r="HP719" i="1"/>
  <c r="AJ720" i="1"/>
  <c r="HN720" i="1"/>
  <c r="HO720" i="1"/>
  <c r="HP720" i="1"/>
  <c r="AJ721" i="1"/>
  <c r="HN721" i="1"/>
  <c r="HO721" i="1"/>
  <c r="HP721" i="1"/>
  <c r="AJ722" i="1"/>
  <c r="HN722" i="1"/>
  <c r="HO722" i="1"/>
  <c r="HP722" i="1"/>
  <c r="AJ723" i="1"/>
  <c r="HN723" i="1"/>
  <c r="HO723" i="1"/>
  <c r="HP723" i="1"/>
  <c r="AJ724" i="1"/>
  <c r="HN724" i="1"/>
  <c r="HO724" i="1"/>
  <c r="HP724" i="1"/>
  <c r="AJ725" i="1"/>
  <c r="HN725" i="1"/>
  <c r="HO725" i="1"/>
  <c r="HP725" i="1"/>
  <c r="AJ726" i="1"/>
  <c r="HN726" i="1"/>
  <c r="HO726" i="1"/>
  <c r="HP726" i="1"/>
  <c r="AJ727" i="1"/>
  <c r="HN727" i="1"/>
  <c r="HO727" i="1"/>
  <c r="HP727" i="1"/>
  <c r="AJ728" i="1"/>
  <c r="HN728" i="1"/>
  <c r="HO728" i="1"/>
  <c r="HP728" i="1"/>
  <c r="AJ729" i="1"/>
  <c r="HN729" i="1"/>
  <c r="HO729" i="1"/>
  <c r="HP729" i="1"/>
  <c r="AJ730" i="1"/>
  <c r="HN730" i="1"/>
  <c r="HO730" i="1"/>
  <c r="HP730" i="1"/>
  <c r="AJ731" i="1"/>
  <c r="HN731" i="1"/>
  <c r="HO731" i="1"/>
  <c r="HP731" i="1"/>
  <c r="AJ732" i="1"/>
  <c r="HN732" i="1"/>
  <c r="HO732" i="1"/>
  <c r="HP732" i="1"/>
  <c r="AJ733" i="1"/>
  <c r="HN733" i="1"/>
  <c r="HO733" i="1"/>
  <c r="HP733" i="1"/>
  <c r="AJ734" i="1"/>
  <c r="HN734" i="1"/>
  <c r="HO734" i="1"/>
  <c r="HP734" i="1"/>
  <c r="AJ735" i="1"/>
  <c r="HN735" i="1"/>
  <c r="HO735" i="1"/>
  <c r="HP735" i="1"/>
  <c r="AJ736" i="1"/>
  <c r="HN736" i="1"/>
  <c r="HO736" i="1"/>
  <c r="HP736" i="1"/>
  <c r="AJ737" i="1"/>
  <c r="HN737" i="1"/>
  <c r="HO737" i="1"/>
  <c r="HP737" i="1"/>
  <c r="AJ738" i="1"/>
  <c r="HN738" i="1"/>
  <c r="HO738" i="1"/>
  <c r="HP738" i="1"/>
  <c r="AJ739" i="1"/>
  <c r="HN739" i="1"/>
  <c r="HO739" i="1"/>
  <c r="HP739" i="1"/>
  <c r="AJ740" i="1"/>
  <c r="HN740" i="1"/>
  <c r="HO740" i="1"/>
  <c r="HP740" i="1"/>
  <c r="AJ741" i="1"/>
  <c r="HN741" i="1"/>
  <c r="HO741" i="1"/>
  <c r="HP741" i="1"/>
  <c r="AJ742" i="1"/>
  <c r="HN742" i="1"/>
  <c r="HO742" i="1"/>
  <c r="HP742" i="1"/>
  <c r="AJ743" i="1"/>
  <c r="HN743" i="1"/>
  <c r="HO743" i="1"/>
  <c r="HP743" i="1"/>
  <c r="AJ744" i="1"/>
  <c r="HN744" i="1"/>
  <c r="HO744" i="1"/>
  <c r="HP744" i="1"/>
  <c r="AJ745" i="1"/>
  <c r="HN745" i="1"/>
  <c r="HO745" i="1"/>
  <c r="HP745" i="1"/>
  <c r="AJ746" i="1"/>
  <c r="HN746" i="1"/>
  <c r="HO746" i="1"/>
  <c r="HP746" i="1"/>
  <c r="AJ747" i="1"/>
  <c r="HN747" i="1"/>
  <c r="HO747" i="1"/>
  <c r="HP747" i="1"/>
  <c r="AJ748" i="1"/>
  <c r="HN748" i="1"/>
  <c r="HO748" i="1"/>
  <c r="HP748" i="1"/>
  <c r="AJ749" i="1"/>
  <c r="HN749" i="1"/>
  <c r="HO749" i="1"/>
  <c r="HP749" i="1"/>
  <c r="AJ750" i="1"/>
  <c r="HN750" i="1"/>
  <c r="HO750" i="1"/>
  <c r="HP750" i="1"/>
  <c r="AJ751" i="1"/>
  <c r="HN751" i="1"/>
  <c r="HO751" i="1"/>
  <c r="HP751" i="1"/>
  <c r="AJ752" i="1"/>
  <c r="HN752" i="1"/>
  <c r="HO752" i="1"/>
  <c r="HP752" i="1"/>
  <c r="AJ753" i="1"/>
  <c r="HN753" i="1"/>
  <c r="HO753" i="1"/>
  <c r="HP753" i="1"/>
  <c r="AJ754" i="1"/>
  <c r="HN754" i="1"/>
  <c r="HO754" i="1"/>
  <c r="HP754" i="1"/>
  <c r="AJ755" i="1"/>
  <c r="HN755" i="1"/>
  <c r="HO755" i="1"/>
  <c r="HP755" i="1"/>
  <c r="AJ756" i="1"/>
  <c r="HN756" i="1"/>
  <c r="HO756" i="1"/>
  <c r="HP756" i="1"/>
  <c r="AJ757" i="1"/>
  <c r="HN757" i="1"/>
  <c r="HO757" i="1"/>
  <c r="HP757" i="1"/>
  <c r="AJ758" i="1"/>
  <c r="HN758" i="1"/>
  <c r="HO758" i="1"/>
  <c r="HP758" i="1"/>
  <c r="AJ759" i="1"/>
  <c r="HN759" i="1"/>
  <c r="HO759" i="1"/>
  <c r="HP759" i="1"/>
  <c r="AJ760" i="1"/>
  <c r="HN760" i="1"/>
  <c r="HO760" i="1"/>
  <c r="HP760" i="1"/>
  <c r="AJ761" i="1"/>
  <c r="HN761" i="1"/>
  <c r="HO761" i="1"/>
  <c r="HP761" i="1"/>
  <c r="AJ762" i="1"/>
  <c r="HN762" i="1"/>
  <c r="HO762" i="1"/>
  <c r="HP762" i="1"/>
  <c r="AJ763" i="1"/>
  <c r="HN763" i="1"/>
  <c r="HO763" i="1"/>
  <c r="HP763" i="1"/>
  <c r="AJ764" i="1"/>
  <c r="HN764" i="1"/>
  <c r="HO764" i="1"/>
  <c r="HP764" i="1"/>
  <c r="AJ765" i="1"/>
  <c r="HN765" i="1"/>
  <c r="HO765" i="1"/>
  <c r="HP765" i="1"/>
  <c r="AJ766" i="1"/>
  <c r="HN766" i="1"/>
  <c r="HO766" i="1"/>
  <c r="HP766" i="1"/>
  <c r="AJ767" i="1"/>
  <c r="HN767" i="1"/>
  <c r="HO767" i="1"/>
  <c r="HP767" i="1"/>
  <c r="AJ768" i="1"/>
  <c r="HN768" i="1"/>
  <c r="HO768" i="1"/>
  <c r="HP768" i="1"/>
  <c r="AJ769" i="1"/>
  <c r="HN769" i="1"/>
  <c r="HO769" i="1"/>
  <c r="HP769" i="1"/>
  <c r="AJ770" i="1"/>
  <c r="HN770" i="1"/>
  <c r="HO770" i="1"/>
  <c r="HP770" i="1"/>
  <c r="AJ771" i="1"/>
  <c r="HN771" i="1"/>
  <c r="HO771" i="1"/>
  <c r="HP771" i="1"/>
  <c r="AJ772" i="1"/>
  <c r="HN772" i="1"/>
  <c r="HO772" i="1"/>
  <c r="HP772" i="1"/>
  <c r="AJ773" i="1"/>
  <c r="HN773" i="1"/>
  <c r="HO773" i="1"/>
  <c r="HP773" i="1"/>
  <c r="AJ774" i="1"/>
  <c r="HN774" i="1"/>
  <c r="HO774" i="1"/>
  <c r="HP774" i="1"/>
  <c r="AJ775" i="1"/>
  <c r="HN775" i="1"/>
  <c r="HO775" i="1"/>
  <c r="HP775" i="1"/>
  <c r="AJ776" i="1"/>
  <c r="HN776" i="1"/>
  <c r="HO776" i="1"/>
  <c r="HP776" i="1"/>
  <c r="AJ777" i="1"/>
  <c r="HN777" i="1"/>
  <c r="HO777" i="1"/>
  <c r="HP777" i="1"/>
  <c r="AJ778" i="1"/>
  <c r="HN778" i="1"/>
  <c r="HO778" i="1"/>
  <c r="HP778" i="1"/>
  <c r="AJ779" i="1"/>
  <c r="HN779" i="1"/>
  <c r="HO779" i="1"/>
  <c r="HP779" i="1"/>
  <c r="AJ780" i="1"/>
  <c r="HN780" i="1"/>
  <c r="HO780" i="1"/>
  <c r="HP780" i="1"/>
  <c r="AJ781" i="1"/>
  <c r="HN781" i="1"/>
  <c r="HO781" i="1"/>
  <c r="HP781" i="1"/>
  <c r="AJ782" i="1"/>
  <c r="HN782" i="1"/>
  <c r="HO782" i="1"/>
  <c r="HP782" i="1"/>
  <c r="AJ783" i="1"/>
  <c r="HN783" i="1"/>
  <c r="HO783" i="1"/>
  <c r="HP783" i="1"/>
  <c r="AJ784" i="1"/>
  <c r="HN784" i="1"/>
  <c r="HO784" i="1"/>
  <c r="HP784" i="1"/>
  <c r="AJ785" i="1"/>
  <c r="HN785" i="1"/>
  <c r="HO785" i="1"/>
  <c r="HP785" i="1"/>
  <c r="AJ786" i="1"/>
  <c r="HN786" i="1"/>
  <c r="HO786" i="1"/>
  <c r="HP786" i="1"/>
  <c r="AJ787" i="1"/>
  <c r="HN787" i="1"/>
  <c r="HO787" i="1"/>
  <c r="HP787" i="1"/>
  <c r="AJ788" i="1"/>
  <c r="HN788" i="1"/>
  <c r="HO788" i="1"/>
  <c r="HP788" i="1"/>
  <c r="AJ789" i="1"/>
  <c r="HN789" i="1"/>
  <c r="HO789" i="1"/>
  <c r="HP789" i="1"/>
  <c r="AJ790" i="1"/>
  <c r="HN790" i="1"/>
  <c r="HO790" i="1"/>
  <c r="HP790" i="1"/>
  <c r="AJ791" i="1"/>
  <c r="HN791" i="1"/>
  <c r="HO791" i="1"/>
  <c r="HP791" i="1"/>
  <c r="AJ792" i="1"/>
  <c r="HN792" i="1"/>
  <c r="HO792" i="1"/>
  <c r="HP792" i="1"/>
  <c r="AJ793" i="1"/>
  <c r="HN793" i="1"/>
  <c r="HO793" i="1"/>
  <c r="HP793" i="1"/>
  <c r="AJ794" i="1"/>
  <c r="HN794" i="1"/>
  <c r="HO794" i="1"/>
  <c r="HP794" i="1"/>
  <c r="AJ795" i="1"/>
  <c r="HN795" i="1"/>
  <c r="HO795" i="1"/>
  <c r="HP795" i="1"/>
  <c r="AJ796" i="1"/>
  <c r="HN796" i="1"/>
  <c r="HO796" i="1"/>
  <c r="HP796" i="1"/>
  <c r="AJ797" i="1"/>
  <c r="HN797" i="1"/>
  <c r="HO797" i="1"/>
  <c r="HP797" i="1"/>
  <c r="AJ798" i="1"/>
  <c r="HN798" i="1"/>
  <c r="HO798" i="1"/>
  <c r="HP798" i="1"/>
  <c r="AJ799" i="1"/>
  <c r="HN799" i="1"/>
  <c r="HO799" i="1"/>
  <c r="HP799" i="1"/>
  <c r="AJ800" i="1"/>
  <c r="HN800" i="1"/>
  <c r="HO800" i="1"/>
  <c r="HP800" i="1"/>
  <c r="AJ801" i="1"/>
  <c r="HN801" i="1"/>
  <c r="HO801" i="1"/>
  <c r="HP801" i="1"/>
  <c r="AJ802" i="1"/>
  <c r="HN802" i="1"/>
  <c r="HO802" i="1"/>
  <c r="HP802" i="1"/>
  <c r="AJ803" i="1"/>
  <c r="HN803" i="1"/>
  <c r="HO803" i="1"/>
  <c r="HP803" i="1"/>
  <c r="AJ804" i="1"/>
  <c r="HN804" i="1"/>
  <c r="HO804" i="1"/>
  <c r="HP804" i="1"/>
  <c r="AJ805" i="1"/>
  <c r="HN805" i="1"/>
  <c r="HO805" i="1"/>
  <c r="HP805" i="1"/>
  <c r="AJ806" i="1"/>
  <c r="HN806" i="1"/>
  <c r="HO806" i="1"/>
  <c r="HP806" i="1"/>
  <c r="AJ807" i="1"/>
  <c r="HN807" i="1"/>
  <c r="HO807" i="1"/>
  <c r="HP807" i="1"/>
  <c r="AJ808" i="1"/>
  <c r="HN808" i="1"/>
  <c r="HO808" i="1"/>
  <c r="HP808" i="1"/>
  <c r="AJ809" i="1"/>
  <c r="HN809" i="1"/>
  <c r="HO809" i="1"/>
  <c r="HP809" i="1"/>
  <c r="AJ810" i="1"/>
  <c r="HN810" i="1"/>
  <c r="HO810" i="1"/>
  <c r="HP810" i="1"/>
  <c r="AJ811" i="1"/>
  <c r="HN811" i="1"/>
  <c r="HO811" i="1"/>
  <c r="HP811" i="1"/>
  <c r="AJ812" i="1"/>
  <c r="HN812" i="1"/>
  <c r="HO812" i="1"/>
  <c r="HP812" i="1"/>
  <c r="AJ813" i="1"/>
  <c r="HN813" i="1"/>
  <c r="HO813" i="1"/>
  <c r="HP813" i="1"/>
  <c r="AJ814" i="1"/>
  <c r="HN814" i="1"/>
  <c r="HO814" i="1"/>
  <c r="HP814" i="1"/>
  <c r="AJ815" i="1"/>
  <c r="HN815" i="1"/>
  <c r="HO815" i="1"/>
  <c r="HP815" i="1"/>
  <c r="AJ816" i="1"/>
  <c r="HN816" i="1"/>
  <c r="HO816" i="1"/>
  <c r="HP816" i="1"/>
  <c r="AJ817" i="1"/>
  <c r="HN817" i="1"/>
  <c r="HO817" i="1"/>
  <c r="HP817" i="1"/>
  <c r="AJ818" i="1"/>
  <c r="HN818" i="1"/>
  <c r="HO818" i="1"/>
  <c r="HP818" i="1"/>
  <c r="AJ819" i="1"/>
  <c r="HN819" i="1"/>
  <c r="HO819" i="1"/>
  <c r="HP819" i="1"/>
  <c r="AJ820" i="1"/>
  <c r="HN820" i="1"/>
  <c r="HO820" i="1"/>
  <c r="HP820" i="1"/>
  <c r="AJ821" i="1"/>
  <c r="HN821" i="1"/>
  <c r="HO821" i="1"/>
  <c r="HP821" i="1"/>
  <c r="AJ822" i="1"/>
  <c r="HN822" i="1"/>
  <c r="HO822" i="1"/>
  <c r="HP822" i="1"/>
  <c r="AJ823" i="1"/>
  <c r="HN823" i="1"/>
  <c r="HO823" i="1"/>
  <c r="HP823" i="1"/>
  <c r="AJ824" i="1"/>
  <c r="HN824" i="1"/>
  <c r="HO824" i="1"/>
  <c r="HP824" i="1"/>
  <c r="AJ825" i="1"/>
  <c r="HN825" i="1"/>
  <c r="HO825" i="1"/>
  <c r="HP825" i="1"/>
  <c r="AJ826" i="1"/>
  <c r="HN826" i="1"/>
  <c r="HO826" i="1"/>
  <c r="HP826" i="1"/>
  <c r="AJ827" i="1"/>
  <c r="HN827" i="1"/>
  <c r="HO827" i="1"/>
  <c r="HP827" i="1"/>
  <c r="AJ828" i="1"/>
  <c r="HN828" i="1"/>
  <c r="HO828" i="1"/>
  <c r="HP828" i="1"/>
  <c r="AJ829" i="1"/>
  <c r="HN829" i="1"/>
  <c r="HO829" i="1"/>
  <c r="HP829" i="1"/>
  <c r="AJ830" i="1"/>
  <c r="HN830" i="1"/>
  <c r="HO830" i="1"/>
  <c r="HP830" i="1"/>
  <c r="AJ831" i="1"/>
  <c r="HN831" i="1"/>
  <c r="HO831" i="1"/>
  <c r="HP831" i="1"/>
  <c r="AJ832" i="1"/>
  <c r="HN832" i="1"/>
  <c r="HO832" i="1"/>
  <c r="HP832" i="1"/>
  <c r="AJ833" i="1"/>
  <c r="HN833" i="1"/>
  <c r="HO833" i="1"/>
  <c r="HP833" i="1"/>
  <c r="AJ834" i="1"/>
  <c r="HN834" i="1"/>
  <c r="HO834" i="1"/>
  <c r="HP834" i="1"/>
  <c r="AJ835" i="1"/>
  <c r="HN835" i="1"/>
  <c r="HO835" i="1"/>
  <c r="HP835" i="1"/>
  <c r="AJ836" i="1"/>
  <c r="HN836" i="1"/>
  <c r="HO836" i="1"/>
  <c r="HP836" i="1"/>
  <c r="AJ837" i="1"/>
  <c r="HN837" i="1"/>
  <c r="HO837" i="1"/>
  <c r="HP837" i="1"/>
  <c r="AJ838" i="1"/>
  <c r="HN838" i="1"/>
  <c r="HO838" i="1"/>
  <c r="HP838" i="1"/>
  <c r="AJ839" i="1"/>
  <c r="HN839" i="1"/>
  <c r="HO839" i="1"/>
  <c r="HP839" i="1"/>
  <c r="AJ840" i="1"/>
  <c r="HN840" i="1"/>
  <c r="HO840" i="1"/>
  <c r="HP840" i="1"/>
  <c r="AJ841" i="1"/>
  <c r="HN841" i="1"/>
  <c r="HO841" i="1"/>
  <c r="HP841" i="1"/>
  <c r="AJ842" i="1"/>
  <c r="HN842" i="1"/>
  <c r="HO842" i="1"/>
  <c r="HP842" i="1"/>
  <c r="AJ843" i="1"/>
  <c r="HN843" i="1"/>
  <c r="HO843" i="1"/>
  <c r="HP843" i="1"/>
  <c r="AJ844" i="1"/>
  <c r="HN844" i="1"/>
  <c r="HO844" i="1"/>
  <c r="HP844" i="1"/>
  <c r="AJ845" i="1"/>
  <c r="HN845" i="1"/>
  <c r="HO845" i="1"/>
  <c r="HP845" i="1"/>
  <c r="AJ846" i="1"/>
  <c r="HN846" i="1"/>
  <c r="HO846" i="1"/>
  <c r="HP846" i="1"/>
  <c r="AJ847" i="1"/>
  <c r="HN847" i="1"/>
  <c r="HO847" i="1"/>
  <c r="HP847" i="1"/>
  <c r="AJ848" i="1"/>
  <c r="HN848" i="1"/>
  <c r="HO848" i="1"/>
  <c r="HP848" i="1"/>
  <c r="AJ849" i="1"/>
  <c r="HN849" i="1"/>
  <c r="HO849" i="1"/>
  <c r="HP849" i="1"/>
  <c r="AJ850" i="1"/>
  <c r="HN850" i="1"/>
  <c r="HO850" i="1"/>
  <c r="HP850" i="1"/>
  <c r="AJ851" i="1"/>
  <c r="HN851" i="1"/>
  <c r="HO851" i="1"/>
  <c r="HP851" i="1"/>
  <c r="AJ852" i="1"/>
  <c r="HN852" i="1"/>
  <c r="HO852" i="1"/>
  <c r="HP852" i="1"/>
  <c r="AJ853" i="1"/>
  <c r="HN853" i="1"/>
  <c r="HO853" i="1"/>
  <c r="HP853" i="1"/>
  <c r="AJ854" i="1"/>
  <c r="HN854" i="1"/>
  <c r="HO854" i="1"/>
  <c r="HP854" i="1"/>
  <c r="AJ855" i="1"/>
  <c r="HN855" i="1"/>
  <c r="HO855" i="1"/>
  <c r="HP855" i="1"/>
  <c r="AJ856" i="1"/>
  <c r="HN856" i="1"/>
  <c r="HO856" i="1"/>
  <c r="HP856" i="1"/>
  <c r="AJ857" i="1"/>
  <c r="HN857" i="1"/>
  <c r="HO857" i="1"/>
  <c r="HP857" i="1"/>
  <c r="AJ858" i="1"/>
  <c r="HN858" i="1"/>
  <c r="HO858" i="1"/>
  <c r="HP858" i="1"/>
  <c r="AJ859" i="1"/>
  <c r="HN859" i="1"/>
  <c r="HO859" i="1"/>
  <c r="HP859" i="1"/>
  <c r="AJ860" i="1"/>
  <c r="HN860" i="1"/>
  <c r="HO860" i="1"/>
  <c r="HP860" i="1"/>
  <c r="AJ861" i="1"/>
  <c r="HN861" i="1"/>
  <c r="HO861" i="1"/>
  <c r="HP861" i="1"/>
  <c r="AJ862" i="1"/>
  <c r="HN862" i="1"/>
  <c r="HO862" i="1"/>
  <c r="HP862" i="1"/>
  <c r="AJ863" i="1"/>
  <c r="HN863" i="1"/>
  <c r="HO863" i="1"/>
  <c r="HP863" i="1"/>
  <c r="AJ864" i="1"/>
  <c r="HN864" i="1"/>
  <c r="HO864" i="1"/>
  <c r="HP864" i="1"/>
  <c r="AJ865" i="1"/>
  <c r="HN865" i="1"/>
  <c r="HO865" i="1"/>
  <c r="HP865" i="1"/>
  <c r="AJ866" i="1"/>
  <c r="HN866" i="1"/>
  <c r="HO866" i="1"/>
  <c r="HP866" i="1"/>
  <c r="AJ867" i="1"/>
  <c r="HN867" i="1"/>
  <c r="HO867" i="1"/>
  <c r="HP867" i="1"/>
  <c r="AJ868" i="1"/>
  <c r="HN868" i="1"/>
  <c r="HO868" i="1"/>
  <c r="HP868" i="1"/>
  <c r="AJ869" i="1"/>
  <c r="HN869" i="1"/>
  <c r="HO869" i="1"/>
  <c r="HP869" i="1"/>
  <c r="AJ870" i="1"/>
  <c r="HN870" i="1"/>
  <c r="HO870" i="1"/>
  <c r="HP870" i="1"/>
  <c r="AJ871" i="1"/>
  <c r="HN871" i="1"/>
  <c r="HO871" i="1"/>
  <c r="HP871" i="1"/>
  <c r="AJ872" i="1"/>
  <c r="HN872" i="1"/>
  <c r="HO872" i="1"/>
  <c r="HP872" i="1"/>
  <c r="AJ873" i="1"/>
  <c r="HN873" i="1"/>
  <c r="HO873" i="1"/>
  <c r="HP873" i="1"/>
  <c r="AJ874" i="1"/>
  <c r="HN874" i="1"/>
  <c r="HO874" i="1"/>
  <c r="HP874" i="1"/>
  <c r="AJ875" i="1"/>
  <c r="HN875" i="1"/>
  <c r="HO875" i="1"/>
  <c r="HP875" i="1"/>
  <c r="AJ876" i="1"/>
  <c r="HN876" i="1"/>
  <c r="HO876" i="1"/>
  <c r="HP876" i="1"/>
  <c r="AJ877" i="1"/>
  <c r="HN877" i="1"/>
  <c r="HO877" i="1"/>
  <c r="HP877" i="1"/>
  <c r="AJ878" i="1"/>
  <c r="HN878" i="1"/>
  <c r="HO878" i="1"/>
  <c r="HP878" i="1"/>
  <c r="AJ879" i="1"/>
  <c r="HN879" i="1"/>
  <c r="HO879" i="1"/>
  <c r="HP879" i="1"/>
  <c r="AJ880" i="1"/>
  <c r="HN880" i="1"/>
  <c r="HO880" i="1"/>
  <c r="HP880" i="1"/>
  <c r="AJ881" i="1"/>
  <c r="HN881" i="1"/>
  <c r="HO881" i="1"/>
  <c r="HP881" i="1"/>
  <c r="AJ882" i="1"/>
  <c r="HN882" i="1"/>
  <c r="HO882" i="1"/>
  <c r="HP882" i="1"/>
  <c r="AJ883" i="1"/>
  <c r="HN883" i="1"/>
  <c r="HO883" i="1"/>
  <c r="HP883" i="1"/>
  <c r="AJ884" i="1"/>
  <c r="HN884" i="1"/>
  <c r="HO884" i="1"/>
  <c r="HP884" i="1"/>
  <c r="AJ885" i="1"/>
  <c r="HN885" i="1"/>
  <c r="HO885" i="1"/>
  <c r="HP885" i="1"/>
  <c r="AJ886" i="1"/>
  <c r="HN886" i="1"/>
  <c r="HO886" i="1"/>
  <c r="HP886" i="1"/>
  <c r="AJ887" i="1"/>
  <c r="HN887" i="1"/>
  <c r="HO887" i="1"/>
  <c r="HP887" i="1"/>
  <c r="AJ888" i="1"/>
  <c r="HN888" i="1"/>
  <c r="HO888" i="1"/>
  <c r="HP888" i="1"/>
  <c r="AJ889" i="1"/>
  <c r="HN889" i="1"/>
  <c r="HO889" i="1"/>
  <c r="HP889" i="1"/>
  <c r="AJ890" i="1"/>
  <c r="HN890" i="1"/>
  <c r="HO890" i="1"/>
  <c r="HP890" i="1"/>
  <c r="AJ891" i="1"/>
  <c r="HN891" i="1"/>
  <c r="HO891" i="1"/>
  <c r="HP891" i="1"/>
  <c r="AJ892" i="1"/>
  <c r="HN892" i="1"/>
  <c r="HO892" i="1"/>
  <c r="HP892" i="1"/>
  <c r="AJ893" i="1"/>
  <c r="HN893" i="1"/>
  <c r="HO893" i="1"/>
  <c r="HP893" i="1"/>
  <c r="AJ894" i="1"/>
  <c r="HN894" i="1"/>
  <c r="HO894" i="1"/>
  <c r="HP894" i="1"/>
  <c r="AJ895" i="1"/>
  <c r="HN895" i="1"/>
  <c r="HO895" i="1"/>
  <c r="HP895" i="1"/>
  <c r="AJ896" i="1"/>
  <c r="HN896" i="1"/>
  <c r="HO896" i="1"/>
  <c r="HP896" i="1"/>
  <c r="AJ897" i="1"/>
  <c r="HN897" i="1"/>
  <c r="HO897" i="1"/>
  <c r="HP897" i="1"/>
  <c r="AJ898" i="1"/>
  <c r="HN898" i="1"/>
  <c r="HO898" i="1"/>
  <c r="HP898" i="1"/>
  <c r="AJ899" i="1"/>
  <c r="HN899" i="1"/>
  <c r="HO899" i="1"/>
  <c r="HP899" i="1"/>
  <c r="AJ900" i="1"/>
  <c r="HN900" i="1"/>
  <c r="HO900" i="1"/>
  <c r="HP900" i="1"/>
  <c r="AJ901" i="1"/>
  <c r="HN901" i="1"/>
  <c r="HO901" i="1"/>
  <c r="HP901" i="1"/>
  <c r="AJ902" i="1"/>
  <c r="HN902" i="1"/>
  <c r="HO902" i="1"/>
  <c r="HP902" i="1"/>
  <c r="AJ903" i="1"/>
  <c r="HN903" i="1"/>
  <c r="HO903" i="1"/>
  <c r="HP903" i="1"/>
  <c r="AJ904" i="1"/>
  <c r="HN904" i="1"/>
  <c r="HO904" i="1"/>
  <c r="HP904" i="1"/>
  <c r="AJ905" i="1"/>
  <c r="HN905" i="1"/>
  <c r="HO905" i="1"/>
  <c r="HP905" i="1"/>
  <c r="AJ906" i="1"/>
  <c r="HN906" i="1"/>
  <c r="HO906" i="1"/>
  <c r="HP906" i="1"/>
  <c r="AJ907" i="1"/>
  <c r="HN907" i="1"/>
  <c r="HO907" i="1"/>
  <c r="HP907" i="1"/>
  <c r="AJ908" i="1"/>
  <c r="HN908" i="1"/>
  <c r="HO908" i="1"/>
  <c r="HP908" i="1"/>
  <c r="AJ909" i="1"/>
  <c r="HN909" i="1"/>
  <c r="HO909" i="1"/>
  <c r="HP909" i="1"/>
  <c r="AJ910" i="1"/>
  <c r="HN910" i="1"/>
  <c r="HO910" i="1"/>
  <c r="HP910" i="1"/>
  <c r="AJ911" i="1"/>
  <c r="HN911" i="1"/>
  <c r="HO911" i="1"/>
  <c r="HP911" i="1"/>
  <c r="AJ912" i="1"/>
  <c r="HN912" i="1"/>
  <c r="HO912" i="1"/>
  <c r="HP912" i="1"/>
  <c r="AJ913" i="1"/>
  <c r="HN913" i="1"/>
  <c r="HO913" i="1"/>
  <c r="HP913" i="1"/>
  <c r="AJ914" i="1"/>
  <c r="HN914" i="1"/>
  <c r="HO914" i="1"/>
  <c r="HP914" i="1"/>
  <c r="AJ915" i="1"/>
  <c r="HN915" i="1"/>
  <c r="HO915" i="1"/>
  <c r="HP915" i="1"/>
  <c r="AJ916" i="1"/>
  <c r="HN916" i="1"/>
  <c r="HO916" i="1"/>
  <c r="HP916" i="1"/>
  <c r="AJ917" i="1"/>
  <c r="HN917" i="1"/>
  <c r="HO917" i="1"/>
  <c r="HP917" i="1"/>
  <c r="AJ918" i="1"/>
  <c r="HN918" i="1"/>
  <c r="HO918" i="1"/>
  <c r="HP918" i="1"/>
  <c r="AJ919" i="1"/>
  <c r="HN919" i="1"/>
  <c r="HO919" i="1"/>
  <c r="HP919" i="1"/>
  <c r="AJ920" i="1"/>
  <c r="HN920" i="1"/>
  <c r="HO920" i="1"/>
  <c r="HP920" i="1"/>
  <c r="AJ921" i="1"/>
  <c r="HN921" i="1"/>
  <c r="HO921" i="1"/>
  <c r="HP921" i="1"/>
  <c r="AJ922" i="1"/>
  <c r="HN922" i="1"/>
  <c r="HO922" i="1"/>
  <c r="HP922" i="1"/>
  <c r="AJ923" i="1"/>
  <c r="HN923" i="1"/>
  <c r="HO923" i="1"/>
  <c r="HP923" i="1"/>
  <c r="AJ924" i="1"/>
  <c r="HN924" i="1"/>
  <c r="HO924" i="1"/>
  <c r="HP924" i="1"/>
  <c r="AJ925" i="1"/>
  <c r="HN925" i="1"/>
  <c r="HO925" i="1"/>
  <c r="HP925" i="1"/>
  <c r="AJ926" i="1"/>
  <c r="HN926" i="1"/>
  <c r="HO926" i="1"/>
  <c r="HP926" i="1"/>
  <c r="AJ927" i="1"/>
  <c r="HN927" i="1"/>
  <c r="HO927" i="1"/>
  <c r="HP927" i="1"/>
  <c r="AJ928" i="1"/>
  <c r="HN928" i="1"/>
  <c r="HO928" i="1"/>
  <c r="HP928" i="1"/>
  <c r="AJ929" i="1"/>
  <c r="HN929" i="1"/>
  <c r="HO929" i="1"/>
  <c r="HP929" i="1"/>
  <c r="AJ930" i="1"/>
  <c r="HN930" i="1"/>
  <c r="HO930" i="1"/>
  <c r="HP930" i="1"/>
  <c r="AJ931" i="1"/>
  <c r="HN931" i="1"/>
  <c r="HO931" i="1"/>
  <c r="HP931" i="1"/>
  <c r="AJ932" i="1"/>
  <c r="HN932" i="1"/>
  <c r="HO932" i="1"/>
  <c r="HP932" i="1"/>
  <c r="AJ933" i="1"/>
  <c r="HN933" i="1"/>
  <c r="HO933" i="1"/>
  <c r="HP933" i="1"/>
  <c r="AJ934" i="1"/>
  <c r="HN934" i="1"/>
  <c r="HO934" i="1"/>
  <c r="HP934" i="1"/>
  <c r="AJ935" i="1"/>
  <c r="HN935" i="1"/>
  <c r="HO935" i="1"/>
  <c r="HP935" i="1"/>
  <c r="AJ936" i="1"/>
  <c r="HN936" i="1"/>
  <c r="HO936" i="1"/>
  <c r="HP936" i="1"/>
  <c r="AJ937" i="1"/>
  <c r="HN937" i="1"/>
  <c r="HO937" i="1"/>
  <c r="HP937" i="1"/>
  <c r="AJ938" i="1"/>
  <c r="HN938" i="1"/>
  <c r="HO938" i="1"/>
  <c r="HP938" i="1"/>
  <c r="AJ939" i="1"/>
  <c r="HN939" i="1"/>
  <c r="HO939" i="1"/>
  <c r="HP939" i="1"/>
  <c r="AJ940" i="1"/>
  <c r="HN940" i="1"/>
  <c r="HO940" i="1"/>
  <c r="HP940" i="1"/>
  <c r="AJ941" i="1"/>
  <c r="HN941" i="1"/>
  <c r="HO941" i="1"/>
  <c r="HP941" i="1"/>
  <c r="AJ942" i="1"/>
  <c r="HN942" i="1"/>
  <c r="HO942" i="1"/>
  <c r="HP942" i="1"/>
  <c r="AJ943" i="1"/>
  <c r="HN943" i="1"/>
  <c r="HO943" i="1"/>
  <c r="HP943" i="1"/>
  <c r="AJ944" i="1"/>
  <c r="HN944" i="1"/>
  <c r="HO944" i="1"/>
  <c r="HP944" i="1"/>
  <c r="AJ945" i="1"/>
  <c r="HN945" i="1"/>
  <c r="HO945" i="1"/>
  <c r="HP945" i="1"/>
  <c r="AJ946" i="1"/>
  <c r="HN946" i="1"/>
  <c r="HO946" i="1"/>
  <c r="HP946" i="1"/>
  <c r="AJ947" i="1"/>
  <c r="HN947" i="1"/>
  <c r="HO947" i="1"/>
  <c r="HP947" i="1"/>
  <c r="AJ948" i="1"/>
  <c r="HN948" i="1"/>
  <c r="HO948" i="1"/>
  <c r="HP948" i="1"/>
  <c r="AJ949" i="1"/>
  <c r="HN949" i="1"/>
  <c r="HO949" i="1"/>
  <c r="HP949" i="1"/>
  <c r="AJ950" i="1"/>
  <c r="HN950" i="1"/>
  <c r="HO950" i="1"/>
  <c r="HP950" i="1"/>
  <c r="AJ951" i="1"/>
  <c r="HN951" i="1"/>
  <c r="HO951" i="1"/>
  <c r="HP951" i="1"/>
  <c r="AJ952" i="1"/>
  <c r="HN952" i="1"/>
  <c r="HO952" i="1"/>
  <c r="HP952" i="1"/>
  <c r="AJ953" i="1"/>
  <c r="HN953" i="1"/>
  <c r="HO953" i="1"/>
  <c r="HP953" i="1"/>
  <c r="AJ954" i="1"/>
  <c r="HN954" i="1"/>
  <c r="HO954" i="1"/>
  <c r="HP954" i="1"/>
  <c r="AJ955" i="1"/>
  <c r="HN955" i="1"/>
  <c r="HO955" i="1"/>
  <c r="HP955" i="1"/>
  <c r="AJ956" i="1"/>
  <c r="HN956" i="1"/>
  <c r="HO956" i="1"/>
  <c r="HP956" i="1"/>
  <c r="AJ957" i="1"/>
  <c r="HN957" i="1"/>
  <c r="HO957" i="1"/>
  <c r="HP957" i="1"/>
  <c r="AJ958" i="1"/>
  <c r="HN958" i="1"/>
  <c r="HO958" i="1"/>
  <c r="HP958" i="1"/>
  <c r="AJ959" i="1"/>
  <c r="HN959" i="1"/>
  <c r="HO959" i="1"/>
  <c r="HP959" i="1"/>
  <c r="AJ960" i="1"/>
  <c r="HN960" i="1"/>
  <c r="HO960" i="1"/>
  <c r="HP960" i="1"/>
  <c r="AJ961" i="1"/>
  <c r="HN961" i="1"/>
  <c r="HO961" i="1"/>
  <c r="HP961" i="1"/>
  <c r="AJ962" i="1"/>
  <c r="HN962" i="1"/>
  <c r="HO962" i="1"/>
  <c r="HP962" i="1"/>
  <c r="AJ963" i="1"/>
  <c r="HN963" i="1"/>
  <c r="HO963" i="1"/>
  <c r="HP963" i="1"/>
  <c r="AJ964" i="1"/>
  <c r="HN964" i="1"/>
  <c r="HO964" i="1"/>
  <c r="HP964" i="1"/>
  <c r="AJ965" i="1"/>
  <c r="HN965" i="1"/>
  <c r="HO965" i="1"/>
  <c r="HP965" i="1"/>
  <c r="AJ966" i="1"/>
  <c r="HN966" i="1"/>
  <c r="HO966" i="1"/>
  <c r="HP966" i="1"/>
  <c r="AJ967" i="1"/>
  <c r="HN967" i="1"/>
  <c r="HO967" i="1"/>
  <c r="HP967" i="1"/>
  <c r="AJ968" i="1"/>
  <c r="HN968" i="1"/>
  <c r="HO968" i="1"/>
  <c r="HP968" i="1"/>
  <c r="AJ969" i="1"/>
  <c r="HN969" i="1"/>
  <c r="HO969" i="1"/>
  <c r="HP969" i="1"/>
  <c r="AJ970" i="1"/>
  <c r="HN970" i="1"/>
  <c r="HO970" i="1"/>
  <c r="HP970" i="1"/>
  <c r="AJ971" i="1"/>
  <c r="HN971" i="1"/>
  <c r="HO971" i="1"/>
  <c r="HP971" i="1"/>
  <c r="AJ972" i="1"/>
  <c r="HN972" i="1"/>
  <c r="HO972" i="1"/>
  <c r="HP972" i="1"/>
  <c r="AJ973" i="1"/>
  <c r="HN973" i="1"/>
  <c r="HO973" i="1"/>
  <c r="HP973" i="1"/>
  <c r="AJ974" i="1"/>
  <c r="HN974" i="1"/>
  <c r="HO974" i="1"/>
  <c r="HP974" i="1"/>
  <c r="AJ975" i="1"/>
  <c r="HN975" i="1"/>
  <c r="HO975" i="1"/>
  <c r="HP975" i="1"/>
  <c r="AJ976" i="1"/>
  <c r="HN976" i="1"/>
  <c r="HO976" i="1"/>
  <c r="HP976" i="1"/>
  <c r="AJ977" i="1"/>
  <c r="HN977" i="1"/>
  <c r="HO977" i="1"/>
  <c r="HP977" i="1"/>
  <c r="AJ978" i="1"/>
  <c r="HN978" i="1"/>
  <c r="HO978" i="1"/>
  <c r="HP978" i="1"/>
  <c r="AJ979" i="1"/>
  <c r="HN979" i="1"/>
  <c r="HO979" i="1"/>
  <c r="HP979" i="1"/>
  <c r="AJ980" i="1"/>
  <c r="HN980" i="1"/>
  <c r="HO980" i="1"/>
  <c r="HP980" i="1"/>
  <c r="AJ981" i="1"/>
  <c r="HN981" i="1"/>
  <c r="HO981" i="1"/>
  <c r="HP981" i="1"/>
  <c r="AJ982" i="1"/>
  <c r="HN982" i="1"/>
  <c r="HO982" i="1"/>
  <c r="HP982" i="1"/>
  <c r="AJ983" i="1"/>
  <c r="HN983" i="1"/>
  <c r="HO983" i="1"/>
  <c r="HP983" i="1"/>
  <c r="AJ984" i="1"/>
  <c r="HN984" i="1"/>
  <c r="HO984" i="1"/>
  <c r="HP984" i="1"/>
  <c r="AJ985" i="1"/>
  <c r="HN985" i="1"/>
  <c r="HO985" i="1"/>
  <c r="HP985" i="1"/>
  <c r="AJ986" i="1"/>
  <c r="HN986" i="1"/>
  <c r="HO986" i="1"/>
  <c r="HP986" i="1"/>
  <c r="AJ987" i="1"/>
  <c r="HN987" i="1"/>
  <c r="HO987" i="1"/>
  <c r="HP987" i="1"/>
  <c r="AJ988" i="1"/>
  <c r="HN988" i="1"/>
  <c r="HO988" i="1"/>
  <c r="HP988" i="1"/>
  <c r="AJ989" i="1"/>
  <c r="HN989" i="1"/>
  <c r="HO989" i="1"/>
  <c r="HP989" i="1"/>
  <c r="AJ990" i="1"/>
  <c r="HN990" i="1"/>
  <c r="HO990" i="1"/>
  <c r="HP990" i="1"/>
  <c r="AJ991" i="1"/>
  <c r="HN991" i="1"/>
  <c r="HO991" i="1"/>
  <c r="HP991" i="1"/>
  <c r="AJ992" i="1"/>
  <c r="HN992" i="1"/>
  <c r="HO992" i="1"/>
  <c r="HP992" i="1"/>
  <c r="AJ993" i="1"/>
  <c r="HN993" i="1"/>
  <c r="HO993" i="1"/>
  <c r="HP993" i="1"/>
  <c r="AJ994" i="1"/>
  <c r="HN994" i="1"/>
  <c r="HO994" i="1"/>
  <c r="HP994" i="1"/>
  <c r="AJ995" i="1"/>
  <c r="HN995" i="1"/>
  <c r="HO995" i="1"/>
  <c r="HP995" i="1"/>
  <c r="AJ996" i="1"/>
  <c r="HN996" i="1"/>
  <c r="HO996" i="1"/>
  <c r="HP996" i="1"/>
  <c r="AJ997" i="1"/>
  <c r="HN997" i="1"/>
  <c r="HO997" i="1"/>
  <c r="HP997" i="1"/>
  <c r="AJ998" i="1"/>
  <c r="HN998" i="1"/>
  <c r="HO998" i="1"/>
  <c r="HP998" i="1"/>
  <c r="AJ999" i="1"/>
  <c r="HN999" i="1"/>
  <c r="HO999" i="1"/>
  <c r="HP999" i="1"/>
  <c r="AJ1000" i="1"/>
  <c r="HN1000" i="1"/>
  <c r="HO1000" i="1"/>
  <c r="HP1000" i="1"/>
  <c r="AJ1001" i="1"/>
  <c r="HN1001" i="1"/>
  <c r="HO1001" i="1"/>
  <c r="HP1001" i="1"/>
  <c r="AJ1002" i="1"/>
  <c r="HN1002" i="1"/>
  <c r="HO1002" i="1"/>
  <c r="HP1002" i="1"/>
  <c r="AJ1003" i="1"/>
  <c r="HN1003" i="1"/>
  <c r="HO1003" i="1"/>
  <c r="HP1003" i="1"/>
  <c r="AJ1004" i="1"/>
  <c r="HN1004" i="1"/>
  <c r="HO1004" i="1"/>
  <c r="HP1004" i="1"/>
  <c r="AJ1005" i="1"/>
  <c r="HN1005" i="1"/>
  <c r="HO1005" i="1"/>
  <c r="HP1005" i="1"/>
  <c r="AJ1006" i="1"/>
  <c r="HN1006" i="1"/>
  <c r="HO1006" i="1"/>
  <c r="HP1006" i="1"/>
  <c r="AJ1007" i="1"/>
  <c r="HN1007" i="1"/>
  <c r="HO1007" i="1"/>
  <c r="HP1007" i="1"/>
  <c r="AJ1008" i="1"/>
  <c r="HN1008" i="1"/>
  <c r="HO1008" i="1"/>
  <c r="HP1008" i="1"/>
  <c r="AJ1009" i="1"/>
  <c r="HN1009" i="1"/>
  <c r="HO1009" i="1"/>
  <c r="HP1009" i="1"/>
  <c r="AJ1010" i="1"/>
  <c r="HN1010" i="1"/>
  <c r="HO1010" i="1"/>
  <c r="HP1010" i="1"/>
  <c r="AJ1011" i="1"/>
  <c r="HN1011" i="1"/>
  <c r="HO1011" i="1"/>
  <c r="HP1011" i="1"/>
  <c r="AJ1012" i="1"/>
  <c r="HN1012" i="1"/>
  <c r="HO1012" i="1"/>
  <c r="HP1012" i="1"/>
  <c r="AJ1013" i="1"/>
  <c r="HN1013" i="1"/>
  <c r="HO1013" i="1"/>
  <c r="HP1013" i="1"/>
  <c r="AJ1014" i="1"/>
  <c r="HN1014" i="1"/>
  <c r="HO1014" i="1"/>
  <c r="HP1014" i="1"/>
  <c r="AJ1015" i="1"/>
  <c r="HN1015" i="1"/>
  <c r="HO1015" i="1"/>
  <c r="HP1015" i="1"/>
  <c r="AJ1016" i="1"/>
  <c r="HN1016" i="1"/>
  <c r="HO1016" i="1"/>
  <c r="HP1016" i="1"/>
  <c r="AJ1017" i="1"/>
  <c r="HN1017" i="1"/>
  <c r="HO1017" i="1"/>
  <c r="HP1017" i="1"/>
  <c r="AJ1018" i="1"/>
  <c r="HN1018" i="1"/>
  <c r="HO1018" i="1"/>
  <c r="HP1018" i="1"/>
  <c r="AJ1019" i="1"/>
  <c r="HN1019" i="1"/>
  <c r="HO1019" i="1"/>
  <c r="HP1019" i="1"/>
  <c r="AJ1020" i="1"/>
  <c r="HN1020" i="1"/>
  <c r="HO1020" i="1"/>
  <c r="HP1020" i="1"/>
  <c r="AJ1021" i="1"/>
  <c r="HN1021" i="1"/>
  <c r="HO1021" i="1"/>
  <c r="HP1021" i="1"/>
  <c r="AJ1022" i="1"/>
  <c r="HN1022" i="1"/>
  <c r="HO1022" i="1"/>
  <c r="HP1022" i="1"/>
  <c r="AJ1023" i="1"/>
  <c r="HN1023" i="1"/>
  <c r="HO1023" i="1"/>
  <c r="HP1023" i="1"/>
  <c r="AJ1024" i="1"/>
  <c r="HN1024" i="1"/>
  <c r="HO1024" i="1"/>
  <c r="HP1024" i="1"/>
  <c r="AJ1025" i="1"/>
  <c r="HN1025" i="1"/>
  <c r="HO1025" i="1"/>
  <c r="HP1025" i="1"/>
  <c r="AJ1026" i="1"/>
  <c r="HN1026" i="1"/>
  <c r="HO1026" i="1"/>
  <c r="HP1026" i="1"/>
  <c r="AJ1027" i="1"/>
  <c r="HN1027" i="1"/>
  <c r="HO1027" i="1"/>
  <c r="HP1027" i="1"/>
  <c r="AJ1028" i="1"/>
  <c r="HN1028" i="1"/>
  <c r="HO1028" i="1"/>
  <c r="HP1028" i="1"/>
  <c r="AJ1029" i="1"/>
  <c r="HN1029" i="1"/>
  <c r="HO1029" i="1"/>
  <c r="HP1029" i="1"/>
  <c r="AJ1030" i="1"/>
  <c r="HN1030" i="1"/>
  <c r="HO1030" i="1"/>
  <c r="HP1030" i="1"/>
  <c r="AJ1031" i="1"/>
  <c r="HN1031" i="1"/>
  <c r="HO1031" i="1"/>
  <c r="HP1031" i="1"/>
  <c r="AJ1032" i="1"/>
  <c r="HN1032" i="1"/>
  <c r="HO1032" i="1"/>
  <c r="HP1032" i="1"/>
  <c r="AJ1033" i="1"/>
  <c r="HN1033" i="1"/>
  <c r="HO1033" i="1"/>
  <c r="HP1033" i="1"/>
  <c r="AJ1034" i="1"/>
  <c r="HN1034" i="1"/>
  <c r="HO1034" i="1"/>
  <c r="HP1034" i="1"/>
  <c r="AJ1035" i="1"/>
  <c r="HN1035" i="1"/>
  <c r="HO1035" i="1"/>
  <c r="HP1035" i="1"/>
  <c r="AJ1036" i="1"/>
  <c r="HN1036" i="1"/>
  <c r="HO1036" i="1"/>
  <c r="HP1036" i="1"/>
  <c r="AJ1037" i="1"/>
  <c r="HN1037" i="1"/>
  <c r="HO1037" i="1"/>
  <c r="HP1037" i="1"/>
  <c r="AJ1038" i="1"/>
  <c r="HN1038" i="1"/>
  <c r="HO1038" i="1"/>
  <c r="HP1038" i="1"/>
  <c r="AJ1039" i="1"/>
  <c r="HN1039" i="1"/>
  <c r="HO1039" i="1"/>
  <c r="HP1039" i="1"/>
  <c r="AJ1040" i="1"/>
  <c r="HN1040" i="1"/>
  <c r="HO1040" i="1"/>
  <c r="HP1040" i="1"/>
  <c r="AJ1041" i="1"/>
  <c r="HN1041" i="1"/>
  <c r="HO1041" i="1"/>
  <c r="HP1041" i="1"/>
  <c r="AJ1042" i="1"/>
  <c r="HN1042" i="1"/>
  <c r="HO1042" i="1"/>
  <c r="HP1042" i="1"/>
  <c r="AJ1043" i="1"/>
  <c r="HN1043" i="1"/>
  <c r="HO1043" i="1"/>
  <c r="HP1043" i="1"/>
  <c r="AJ1044" i="1"/>
  <c r="HN1044" i="1"/>
  <c r="HO1044" i="1"/>
  <c r="HP1044" i="1"/>
  <c r="AJ1045" i="1"/>
  <c r="HN1045" i="1"/>
  <c r="HO1045" i="1"/>
  <c r="HP1045" i="1"/>
  <c r="AJ1046" i="1"/>
  <c r="HN1046" i="1"/>
  <c r="HO1046" i="1"/>
  <c r="HP1046" i="1"/>
  <c r="AJ1047" i="1"/>
  <c r="HN1047" i="1"/>
  <c r="HO1047" i="1"/>
  <c r="HP1047" i="1"/>
  <c r="AJ1048" i="1"/>
  <c r="HN1048" i="1"/>
  <c r="HO1048" i="1"/>
  <c r="HP1048" i="1"/>
  <c r="AJ1049" i="1"/>
  <c r="HN1049" i="1"/>
  <c r="HO1049" i="1"/>
  <c r="HP1049" i="1"/>
  <c r="AJ1050" i="1"/>
  <c r="HN1050" i="1"/>
  <c r="HO1050" i="1"/>
  <c r="HP1050" i="1"/>
  <c r="AJ1051" i="1"/>
  <c r="HN1051" i="1"/>
  <c r="HO1051" i="1"/>
  <c r="HP1051" i="1"/>
  <c r="AJ1052" i="1"/>
  <c r="HN1052" i="1"/>
  <c r="HO1052" i="1"/>
  <c r="HP1052" i="1"/>
  <c r="AJ1053" i="1"/>
  <c r="HN1053" i="1"/>
  <c r="HO1053" i="1"/>
  <c r="HP1053" i="1"/>
  <c r="AJ1054" i="1"/>
  <c r="HN1054" i="1"/>
  <c r="HO1054" i="1"/>
  <c r="HP1054" i="1"/>
  <c r="AJ1055" i="1"/>
  <c r="HN1055" i="1"/>
  <c r="HO1055" i="1"/>
  <c r="HP1055" i="1"/>
  <c r="AJ1056" i="1"/>
  <c r="HN1056" i="1"/>
  <c r="HO1056" i="1"/>
  <c r="HP1056" i="1"/>
  <c r="AJ1057" i="1"/>
  <c r="HN1057" i="1"/>
  <c r="HO1057" i="1"/>
  <c r="HP1057" i="1"/>
  <c r="AJ1058" i="1"/>
  <c r="HN1058" i="1"/>
  <c r="HO1058" i="1"/>
  <c r="HP1058" i="1"/>
  <c r="AJ1059" i="1"/>
  <c r="HN1059" i="1"/>
  <c r="HO1059" i="1"/>
  <c r="HP1059" i="1"/>
  <c r="AJ1060" i="1"/>
  <c r="HN1060" i="1"/>
  <c r="HO1060" i="1"/>
  <c r="HP1060" i="1"/>
  <c r="AJ1061" i="1"/>
  <c r="HN1061" i="1"/>
  <c r="HO1061" i="1"/>
  <c r="HP1061" i="1"/>
  <c r="AJ1062" i="1"/>
  <c r="HN1062" i="1"/>
  <c r="HO1062" i="1"/>
  <c r="HP1062" i="1"/>
  <c r="AJ1063" i="1"/>
  <c r="HN1063" i="1"/>
  <c r="HO1063" i="1"/>
  <c r="HP1063" i="1"/>
  <c r="AJ1064" i="1"/>
  <c r="HN1064" i="1"/>
  <c r="HO1064" i="1"/>
  <c r="HP1064" i="1"/>
  <c r="AJ1065" i="1"/>
  <c r="HN1065" i="1"/>
  <c r="HO1065" i="1"/>
  <c r="HP1065" i="1"/>
  <c r="AJ1066" i="1"/>
  <c r="HN1066" i="1"/>
  <c r="HO1066" i="1"/>
  <c r="HP1066" i="1"/>
  <c r="AJ1067" i="1"/>
  <c r="HN1067" i="1"/>
  <c r="HO1067" i="1"/>
  <c r="HP1067" i="1"/>
  <c r="AJ1068" i="1"/>
  <c r="HN1068" i="1"/>
  <c r="HO1068" i="1"/>
  <c r="HP1068" i="1"/>
  <c r="AJ1069" i="1"/>
  <c r="HN1069" i="1"/>
  <c r="HO1069" i="1"/>
  <c r="HP1069" i="1"/>
  <c r="AJ1070" i="1"/>
  <c r="HN1070" i="1"/>
  <c r="HO1070" i="1"/>
  <c r="HP1070" i="1"/>
  <c r="AJ1071" i="1"/>
  <c r="HN1071" i="1"/>
  <c r="HO1071" i="1"/>
  <c r="HP1071" i="1"/>
  <c r="AJ1072" i="1"/>
  <c r="HN1072" i="1"/>
  <c r="HO1072" i="1"/>
  <c r="HP1072" i="1"/>
  <c r="AJ1073" i="1"/>
  <c r="HN1073" i="1"/>
  <c r="HO1073" i="1"/>
  <c r="HP1073" i="1"/>
  <c r="AJ1074" i="1"/>
  <c r="HN1074" i="1"/>
  <c r="HO1074" i="1"/>
  <c r="HP1074" i="1"/>
  <c r="AJ1075" i="1"/>
  <c r="HN1075" i="1"/>
  <c r="HO1075" i="1"/>
  <c r="HP1075" i="1"/>
  <c r="AJ1076" i="1"/>
  <c r="HN1076" i="1"/>
  <c r="HO1076" i="1"/>
  <c r="HP1076" i="1"/>
  <c r="AJ1077" i="1"/>
  <c r="HN1077" i="1"/>
  <c r="HO1077" i="1"/>
  <c r="HP1077" i="1"/>
  <c r="AJ1078" i="1"/>
  <c r="HN1078" i="1"/>
  <c r="HO1078" i="1"/>
  <c r="HP1078" i="1"/>
  <c r="AJ1079" i="1"/>
  <c r="HN1079" i="1"/>
  <c r="HO1079" i="1"/>
  <c r="HP1079" i="1"/>
  <c r="AJ1080" i="1"/>
  <c r="HN1080" i="1"/>
  <c r="HO1080" i="1"/>
  <c r="HP1080" i="1"/>
  <c r="AJ1081" i="1"/>
  <c r="HN1081" i="1"/>
  <c r="HO1081" i="1"/>
  <c r="HP1081" i="1"/>
  <c r="AJ1082" i="1"/>
  <c r="HN1082" i="1"/>
  <c r="HO1082" i="1"/>
  <c r="HP1082" i="1"/>
  <c r="AJ1083" i="1"/>
  <c r="HN1083" i="1"/>
  <c r="HO1083" i="1"/>
  <c r="HP1083" i="1"/>
  <c r="AJ1084" i="1"/>
  <c r="HN1084" i="1"/>
  <c r="HO1084" i="1"/>
  <c r="HP1084" i="1"/>
  <c r="AJ1085" i="1"/>
  <c r="HN1085" i="1"/>
  <c r="HO1085" i="1"/>
  <c r="HP1085" i="1"/>
  <c r="AJ1086" i="1"/>
  <c r="HN1086" i="1"/>
  <c r="HO1086" i="1"/>
  <c r="HP1086" i="1"/>
  <c r="AJ1087" i="1"/>
  <c r="HN1087" i="1"/>
  <c r="HO1087" i="1"/>
  <c r="HP1087" i="1"/>
  <c r="AJ1088" i="1"/>
  <c r="HN1088" i="1"/>
  <c r="HO1088" i="1"/>
  <c r="HP1088" i="1"/>
  <c r="AJ1089" i="1"/>
  <c r="HN1089" i="1"/>
  <c r="HO1089" i="1"/>
  <c r="HP1089" i="1"/>
  <c r="AJ1090" i="1"/>
  <c r="HN1090" i="1"/>
  <c r="HO1090" i="1"/>
  <c r="HP1090" i="1"/>
  <c r="AJ1091" i="1"/>
  <c r="HN1091" i="1"/>
  <c r="HO1091" i="1"/>
  <c r="HP1091" i="1"/>
  <c r="AJ1092" i="1"/>
  <c r="HN1092" i="1"/>
  <c r="HO1092" i="1"/>
  <c r="HP1092" i="1"/>
  <c r="AJ1093" i="1"/>
  <c r="HN1093" i="1"/>
  <c r="HO1093" i="1"/>
  <c r="HP1093" i="1"/>
  <c r="AJ1094" i="1"/>
  <c r="HN1094" i="1"/>
  <c r="HO1094" i="1"/>
  <c r="HP1094" i="1"/>
  <c r="AJ1095" i="1"/>
  <c r="HN1095" i="1"/>
  <c r="HO1095" i="1"/>
  <c r="HP1095" i="1"/>
  <c r="AJ1096" i="1"/>
  <c r="HN1096" i="1"/>
  <c r="HO1096" i="1"/>
  <c r="HP1096" i="1"/>
  <c r="AJ1097" i="1"/>
  <c r="HN1097" i="1"/>
  <c r="HO1097" i="1"/>
  <c r="HP1097" i="1"/>
  <c r="AJ1098" i="1"/>
  <c r="HN1098" i="1"/>
  <c r="HO1098" i="1"/>
  <c r="HP1098" i="1"/>
  <c r="AJ1099" i="1"/>
  <c r="HN1099" i="1"/>
  <c r="HO1099" i="1"/>
  <c r="HP1099" i="1"/>
  <c r="AJ1100" i="1"/>
  <c r="HN1100" i="1"/>
  <c r="HO1100" i="1"/>
  <c r="HP1100" i="1"/>
  <c r="AJ1101" i="1"/>
  <c r="HN1101" i="1"/>
  <c r="HO1101" i="1"/>
  <c r="HP1101" i="1"/>
  <c r="AJ1102" i="1"/>
  <c r="HN1102" i="1"/>
  <c r="HO1102" i="1"/>
  <c r="HP1102" i="1"/>
  <c r="AJ1103" i="1"/>
  <c r="HN1103" i="1"/>
  <c r="HO1103" i="1"/>
  <c r="HP1103" i="1"/>
  <c r="AJ1104" i="1"/>
  <c r="HN1104" i="1"/>
  <c r="HO1104" i="1"/>
  <c r="HP1104" i="1"/>
  <c r="AJ1105" i="1"/>
  <c r="HN1105" i="1"/>
  <c r="HO1105" i="1"/>
  <c r="HP1105" i="1"/>
  <c r="AJ1106" i="1"/>
  <c r="HN1106" i="1"/>
  <c r="HO1106" i="1"/>
  <c r="HP1106" i="1"/>
  <c r="AJ1107" i="1"/>
  <c r="HN1107" i="1"/>
  <c r="HO1107" i="1"/>
  <c r="HP1107" i="1"/>
  <c r="AJ1108" i="1"/>
  <c r="HN1108" i="1"/>
  <c r="HO1108" i="1"/>
  <c r="HP1108" i="1"/>
  <c r="AJ1109" i="1"/>
  <c r="HN1109" i="1"/>
  <c r="HO1109" i="1"/>
  <c r="HP1109" i="1"/>
  <c r="AJ1110" i="1"/>
  <c r="HN1110" i="1"/>
  <c r="HO1110" i="1"/>
  <c r="HP1110" i="1"/>
  <c r="AJ1111" i="1"/>
  <c r="HN1111" i="1"/>
  <c r="HO1111" i="1"/>
  <c r="HP1111" i="1"/>
  <c r="AJ1112" i="1"/>
  <c r="HN1112" i="1"/>
  <c r="HO1112" i="1"/>
  <c r="HP1112" i="1"/>
  <c r="AJ1113" i="1"/>
  <c r="HN1113" i="1"/>
  <c r="HO1113" i="1"/>
  <c r="HP1113" i="1"/>
  <c r="AJ1114" i="1"/>
  <c r="HN1114" i="1"/>
  <c r="HO1114" i="1"/>
  <c r="HP1114" i="1"/>
  <c r="AJ1115" i="1"/>
  <c r="HN1115" i="1"/>
  <c r="HO1115" i="1"/>
  <c r="HP1115" i="1"/>
  <c r="AJ1116" i="1"/>
  <c r="HN1116" i="1"/>
  <c r="HO1116" i="1"/>
  <c r="HP1116" i="1"/>
  <c r="AJ1117" i="1"/>
  <c r="HN1117" i="1"/>
  <c r="HO1117" i="1"/>
  <c r="HP1117" i="1"/>
  <c r="AJ1118" i="1"/>
  <c r="HN1118" i="1"/>
  <c r="HO1118" i="1"/>
  <c r="HP1118" i="1"/>
  <c r="AJ1119" i="1"/>
  <c r="HN1119" i="1"/>
  <c r="HO1119" i="1"/>
  <c r="HP1119" i="1"/>
  <c r="AJ1120" i="1"/>
  <c r="HN1120" i="1"/>
  <c r="HO1120" i="1"/>
  <c r="HP1120" i="1"/>
  <c r="AJ1121" i="1"/>
  <c r="HN1121" i="1"/>
  <c r="HO1121" i="1"/>
  <c r="HP1121" i="1"/>
  <c r="AJ1122" i="1"/>
  <c r="HN1122" i="1"/>
  <c r="HO1122" i="1"/>
  <c r="HP1122" i="1"/>
  <c r="AJ1123" i="1"/>
  <c r="HN1123" i="1"/>
  <c r="HO1123" i="1"/>
  <c r="HP1123" i="1"/>
  <c r="AJ1124" i="1"/>
  <c r="HN1124" i="1"/>
  <c r="HO1124" i="1"/>
  <c r="HP1124" i="1"/>
  <c r="AJ1125" i="1"/>
  <c r="HN1125" i="1"/>
  <c r="HO1125" i="1"/>
  <c r="HP1125" i="1"/>
  <c r="AJ1126" i="1"/>
  <c r="HN1126" i="1"/>
  <c r="HO1126" i="1"/>
  <c r="HP1126" i="1"/>
  <c r="AJ1127" i="1"/>
  <c r="HN1127" i="1"/>
  <c r="HO1127" i="1"/>
  <c r="HP1127" i="1"/>
  <c r="AJ1128" i="1"/>
  <c r="HN1128" i="1"/>
  <c r="HO1128" i="1"/>
  <c r="HP1128" i="1"/>
  <c r="AJ1129" i="1"/>
  <c r="HN1129" i="1"/>
  <c r="HO1129" i="1"/>
  <c r="HP1129" i="1"/>
  <c r="AJ1130" i="1"/>
  <c r="HN1130" i="1"/>
  <c r="HO1130" i="1"/>
  <c r="HP1130" i="1"/>
  <c r="AJ1131" i="1"/>
  <c r="HN1131" i="1"/>
  <c r="HO1131" i="1"/>
  <c r="HP1131" i="1"/>
  <c r="AJ1132" i="1"/>
  <c r="HN1132" i="1"/>
  <c r="HO1132" i="1"/>
  <c r="HP1132" i="1"/>
  <c r="AJ1133" i="1"/>
  <c r="HN1133" i="1"/>
  <c r="HO1133" i="1"/>
  <c r="HP1133" i="1"/>
  <c r="AJ1134" i="1"/>
  <c r="HN1134" i="1"/>
  <c r="HO1134" i="1"/>
  <c r="HP1134" i="1"/>
  <c r="AJ1135" i="1"/>
  <c r="HN1135" i="1"/>
  <c r="HO1135" i="1"/>
  <c r="HP1135" i="1"/>
  <c r="AJ1136" i="1"/>
  <c r="HN1136" i="1"/>
  <c r="HO1136" i="1"/>
  <c r="HP1136" i="1"/>
  <c r="AJ1137" i="1"/>
  <c r="HN1137" i="1"/>
  <c r="HO1137" i="1"/>
  <c r="HP1137" i="1"/>
  <c r="AJ1138" i="1"/>
  <c r="HN1138" i="1"/>
  <c r="HO1138" i="1"/>
  <c r="HP1138" i="1"/>
  <c r="AJ1139" i="1"/>
  <c r="HN1139" i="1"/>
  <c r="HO1139" i="1"/>
  <c r="HP1139" i="1"/>
  <c r="AJ1140" i="1"/>
  <c r="HN1140" i="1"/>
  <c r="HO1140" i="1"/>
  <c r="HP1140" i="1"/>
  <c r="AJ1141" i="1"/>
  <c r="HN1141" i="1"/>
  <c r="HO1141" i="1"/>
  <c r="HP1141" i="1"/>
  <c r="AJ1142" i="1"/>
  <c r="HN1142" i="1"/>
  <c r="HO1142" i="1"/>
  <c r="HP1142" i="1"/>
  <c r="AJ1143" i="1"/>
  <c r="HN1143" i="1"/>
  <c r="HO1143" i="1"/>
  <c r="HP1143" i="1"/>
  <c r="AJ1144" i="1"/>
  <c r="HN1144" i="1"/>
  <c r="HO1144" i="1"/>
  <c r="HP1144" i="1"/>
  <c r="AJ1145" i="1"/>
  <c r="HN1145" i="1"/>
  <c r="HO1145" i="1"/>
  <c r="HP1145" i="1"/>
  <c r="AJ1146" i="1"/>
  <c r="HN1146" i="1"/>
  <c r="HO1146" i="1"/>
  <c r="HP1146" i="1"/>
  <c r="AJ1147" i="1"/>
  <c r="HN1147" i="1"/>
  <c r="HO1147" i="1"/>
  <c r="HP1147" i="1"/>
  <c r="AJ1148" i="1"/>
  <c r="HN1148" i="1"/>
  <c r="HO1148" i="1"/>
  <c r="HP1148" i="1"/>
  <c r="AJ1149" i="1"/>
  <c r="HN1149" i="1"/>
  <c r="HO1149" i="1"/>
  <c r="HP1149" i="1"/>
  <c r="AJ1150" i="1"/>
  <c r="HN1150" i="1"/>
  <c r="HO1150" i="1"/>
  <c r="HP1150" i="1"/>
  <c r="AJ1151" i="1"/>
  <c r="HN1151" i="1"/>
  <c r="HO1151" i="1"/>
  <c r="HP1151" i="1"/>
  <c r="AJ1152" i="1"/>
  <c r="HN1152" i="1"/>
  <c r="HO1152" i="1"/>
  <c r="HP1152" i="1"/>
  <c r="AJ1153" i="1"/>
  <c r="HN1153" i="1"/>
  <c r="HO1153" i="1"/>
  <c r="HP1153" i="1"/>
  <c r="AJ1154" i="1"/>
  <c r="HN1154" i="1"/>
  <c r="HO1154" i="1"/>
  <c r="HP1154" i="1"/>
  <c r="AJ1155" i="1"/>
  <c r="HN1155" i="1"/>
  <c r="HO1155" i="1"/>
  <c r="HP1155" i="1"/>
  <c r="AJ1156" i="1"/>
  <c r="HN1156" i="1"/>
  <c r="HO1156" i="1"/>
  <c r="HP1156" i="1"/>
  <c r="AJ1157" i="1"/>
  <c r="HN1157" i="1"/>
  <c r="HO1157" i="1"/>
  <c r="HP1157" i="1"/>
  <c r="AJ1158" i="1"/>
  <c r="HN1158" i="1"/>
  <c r="HO1158" i="1"/>
  <c r="HP1158" i="1"/>
  <c r="AJ1159" i="1"/>
  <c r="HN1159" i="1"/>
  <c r="HO1159" i="1"/>
  <c r="HP1159" i="1"/>
  <c r="AJ1160" i="1"/>
  <c r="HN1160" i="1"/>
  <c r="HO1160" i="1"/>
  <c r="HP1160" i="1"/>
  <c r="AJ1161" i="1"/>
  <c r="HN1161" i="1"/>
  <c r="HO1161" i="1"/>
  <c r="HP1161" i="1"/>
  <c r="AJ1162" i="1"/>
  <c r="HN1162" i="1"/>
  <c r="HO1162" i="1"/>
  <c r="HP1162" i="1"/>
  <c r="AJ1163" i="1"/>
  <c r="HN1163" i="1"/>
  <c r="HO1163" i="1"/>
  <c r="HP1163" i="1"/>
  <c r="AJ1164" i="1"/>
  <c r="HN1164" i="1"/>
  <c r="HO1164" i="1"/>
  <c r="HP1164" i="1"/>
  <c r="AJ1165" i="1"/>
  <c r="HN1165" i="1"/>
  <c r="HO1165" i="1"/>
  <c r="HP1165" i="1"/>
  <c r="AJ1166" i="1"/>
  <c r="HN1166" i="1"/>
  <c r="HO1166" i="1"/>
  <c r="HP1166" i="1"/>
  <c r="AJ1167" i="1"/>
  <c r="HN1167" i="1"/>
  <c r="HO1167" i="1"/>
  <c r="HP1167" i="1"/>
  <c r="AJ1168" i="1"/>
  <c r="HN1168" i="1"/>
  <c r="HO1168" i="1"/>
  <c r="HP1168" i="1"/>
  <c r="AJ1169" i="1"/>
  <c r="HN1169" i="1"/>
  <c r="HO1169" i="1"/>
  <c r="HP1169" i="1"/>
  <c r="AJ1170" i="1"/>
  <c r="HN1170" i="1"/>
  <c r="HO1170" i="1"/>
  <c r="HP1170" i="1"/>
  <c r="AJ1171" i="1"/>
  <c r="HN1171" i="1"/>
  <c r="HO1171" i="1"/>
  <c r="HP1171" i="1"/>
  <c r="AJ1172" i="1"/>
  <c r="HN1172" i="1"/>
  <c r="HO1172" i="1"/>
  <c r="HP1172" i="1"/>
  <c r="AJ1173" i="1"/>
  <c r="HN1173" i="1"/>
  <c r="HO1173" i="1"/>
  <c r="HP1173" i="1"/>
  <c r="AJ1174" i="1"/>
  <c r="HN1174" i="1"/>
  <c r="HO1174" i="1"/>
  <c r="HP1174" i="1"/>
  <c r="AJ1175" i="1"/>
  <c r="HN1175" i="1"/>
  <c r="HO1175" i="1"/>
  <c r="HP1175" i="1"/>
  <c r="AJ1176" i="1"/>
  <c r="HN1176" i="1"/>
  <c r="HO1176" i="1"/>
  <c r="HP1176" i="1"/>
  <c r="AJ1177" i="1"/>
  <c r="HN1177" i="1"/>
  <c r="HO1177" i="1"/>
  <c r="HP1177" i="1"/>
  <c r="AJ1178" i="1"/>
  <c r="HN1178" i="1"/>
  <c r="HO1178" i="1"/>
  <c r="HP1178" i="1"/>
  <c r="AJ1179" i="1"/>
  <c r="HN1179" i="1"/>
  <c r="HO1179" i="1"/>
  <c r="HP1179" i="1"/>
  <c r="AJ1180" i="1"/>
  <c r="HN1180" i="1"/>
  <c r="HO1180" i="1"/>
  <c r="HP1180" i="1"/>
  <c r="AJ1181" i="1"/>
  <c r="HN1181" i="1"/>
  <c r="HO1181" i="1"/>
  <c r="HP1181" i="1"/>
  <c r="AJ1182" i="1"/>
  <c r="HN1182" i="1"/>
  <c r="HO1182" i="1"/>
  <c r="HP1182" i="1"/>
  <c r="AJ1183" i="1"/>
  <c r="HN1183" i="1"/>
  <c r="HO1183" i="1"/>
  <c r="HP1183" i="1"/>
  <c r="AJ1184" i="1"/>
  <c r="HN1184" i="1"/>
  <c r="HO1184" i="1"/>
  <c r="HP1184" i="1"/>
  <c r="AJ1185" i="1"/>
  <c r="HN1185" i="1"/>
  <c r="HO1185" i="1"/>
  <c r="HP1185" i="1"/>
  <c r="AJ1186" i="1"/>
  <c r="HN1186" i="1"/>
  <c r="HO1186" i="1"/>
  <c r="HP1186" i="1"/>
  <c r="AJ1187" i="1"/>
  <c r="HN1187" i="1"/>
  <c r="HO1187" i="1"/>
  <c r="HP1187" i="1"/>
  <c r="AJ1188" i="1"/>
  <c r="HN1188" i="1"/>
  <c r="HO1188" i="1"/>
  <c r="HP1188" i="1"/>
  <c r="AJ1189" i="1"/>
  <c r="HN1189" i="1"/>
  <c r="HO1189" i="1"/>
  <c r="HP1189" i="1"/>
  <c r="AJ1190" i="1"/>
  <c r="HN1190" i="1"/>
  <c r="HO1190" i="1"/>
  <c r="HP1190" i="1"/>
  <c r="AJ1191" i="1"/>
  <c r="HN1191" i="1"/>
  <c r="HO1191" i="1"/>
  <c r="HP1191" i="1"/>
  <c r="AJ1192" i="1"/>
  <c r="HN1192" i="1"/>
  <c r="HO1192" i="1"/>
  <c r="HP1192" i="1"/>
  <c r="AJ1193" i="1"/>
  <c r="HN1193" i="1"/>
  <c r="HO1193" i="1"/>
  <c r="HP1193" i="1"/>
  <c r="AJ1194" i="1"/>
  <c r="HN1194" i="1"/>
  <c r="HO1194" i="1"/>
  <c r="HP1194" i="1"/>
  <c r="AJ1195" i="1"/>
  <c r="HN1195" i="1"/>
  <c r="HO1195" i="1"/>
  <c r="HP1195" i="1"/>
  <c r="AJ1196" i="1"/>
  <c r="HN1196" i="1"/>
  <c r="HO1196" i="1"/>
  <c r="HP1196" i="1"/>
  <c r="AJ1197" i="1"/>
  <c r="HN1197" i="1"/>
  <c r="HO1197" i="1"/>
  <c r="HP1197" i="1"/>
  <c r="AJ1198" i="1"/>
  <c r="HN1198" i="1"/>
  <c r="HO1198" i="1"/>
  <c r="HP1198" i="1"/>
  <c r="AJ1199" i="1"/>
  <c r="HN1199" i="1"/>
  <c r="HO1199" i="1"/>
  <c r="HP1199" i="1"/>
  <c r="AJ1200" i="1"/>
  <c r="HN1200" i="1"/>
  <c r="HO1200" i="1"/>
  <c r="HP1200" i="1"/>
  <c r="AJ1201" i="1"/>
  <c r="HN1201" i="1"/>
  <c r="HO1201" i="1"/>
  <c r="HP1201" i="1"/>
  <c r="AJ1202" i="1"/>
  <c r="HN1202" i="1"/>
  <c r="HO1202" i="1"/>
  <c r="HP1202" i="1"/>
  <c r="AJ1203" i="1"/>
  <c r="HN1203" i="1"/>
  <c r="HO1203" i="1"/>
  <c r="HP1203" i="1"/>
  <c r="AJ1204" i="1"/>
  <c r="HN1204" i="1"/>
  <c r="HO1204" i="1"/>
  <c r="HP1204" i="1"/>
  <c r="AJ1205" i="1"/>
  <c r="HN1205" i="1"/>
  <c r="HO1205" i="1"/>
  <c r="HP1205" i="1"/>
  <c r="AJ1206" i="1"/>
  <c r="HN1206" i="1"/>
  <c r="HO1206" i="1"/>
  <c r="HP1206" i="1"/>
  <c r="AJ1207" i="1"/>
  <c r="HN1207" i="1"/>
  <c r="HO1207" i="1"/>
  <c r="HP1207" i="1"/>
  <c r="AJ1208" i="1"/>
  <c r="HN1208" i="1"/>
  <c r="HO1208" i="1"/>
  <c r="HP1208" i="1"/>
  <c r="AJ1209" i="1"/>
  <c r="HN1209" i="1"/>
  <c r="HO1209" i="1"/>
  <c r="HP1209" i="1"/>
  <c r="AJ1210" i="1"/>
  <c r="HN1210" i="1"/>
  <c r="HO1210" i="1"/>
  <c r="HP1210" i="1"/>
  <c r="AJ1211" i="1"/>
  <c r="HN1211" i="1"/>
  <c r="HO1211" i="1"/>
  <c r="HP1211" i="1"/>
  <c r="AJ1212" i="1"/>
  <c r="HN1212" i="1"/>
  <c r="HO1212" i="1"/>
  <c r="HP1212" i="1"/>
  <c r="AJ1213" i="1"/>
  <c r="HN1213" i="1"/>
  <c r="HO1213" i="1"/>
  <c r="HP1213" i="1"/>
  <c r="AJ1214" i="1"/>
  <c r="HN1214" i="1"/>
  <c r="HO1214" i="1"/>
  <c r="HP1214" i="1"/>
  <c r="AJ1215" i="1"/>
  <c r="HN1215" i="1"/>
  <c r="HO1215" i="1"/>
  <c r="HP1215" i="1"/>
  <c r="AJ1216" i="1"/>
  <c r="HN1216" i="1"/>
  <c r="HO1216" i="1"/>
  <c r="HP1216" i="1"/>
  <c r="AJ1217" i="1"/>
  <c r="HN1217" i="1"/>
  <c r="HO1217" i="1"/>
  <c r="HP1217" i="1"/>
  <c r="AJ1218" i="1"/>
  <c r="HN1218" i="1"/>
  <c r="HO1218" i="1"/>
  <c r="HP1218" i="1"/>
  <c r="AJ1219" i="1"/>
  <c r="HN1219" i="1"/>
  <c r="HO1219" i="1"/>
  <c r="HP1219" i="1"/>
  <c r="AJ1220" i="1"/>
  <c r="HN1220" i="1"/>
  <c r="HO1220" i="1"/>
  <c r="HP1220" i="1"/>
  <c r="AJ1221" i="1"/>
  <c r="HN1221" i="1"/>
  <c r="HO1221" i="1"/>
  <c r="HP1221" i="1"/>
  <c r="AJ1222" i="1"/>
  <c r="HN1222" i="1"/>
  <c r="HO1222" i="1"/>
  <c r="HP1222" i="1"/>
  <c r="AJ1223" i="1"/>
  <c r="HN1223" i="1"/>
  <c r="HO1223" i="1"/>
  <c r="HP1223" i="1"/>
  <c r="AJ1224" i="1"/>
  <c r="HN1224" i="1"/>
  <c r="HO1224" i="1"/>
  <c r="HP1224" i="1"/>
  <c r="AJ1225" i="1"/>
  <c r="HN1225" i="1"/>
  <c r="HO1225" i="1"/>
  <c r="HP1225" i="1"/>
  <c r="AJ1226" i="1"/>
  <c r="HN1226" i="1"/>
  <c r="HO1226" i="1"/>
  <c r="HP1226" i="1"/>
  <c r="AJ1227" i="1"/>
  <c r="HN1227" i="1"/>
  <c r="HO1227" i="1"/>
  <c r="HP1227" i="1"/>
  <c r="AJ1228" i="1"/>
  <c r="HN1228" i="1"/>
  <c r="HO1228" i="1"/>
  <c r="HP1228" i="1"/>
  <c r="AJ1229" i="1"/>
  <c r="HN1229" i="1"/>
  <c r="HO1229" i="1"/>
  <c r="HP1229" i="1"/>
  <c r="AJ1230" i="1"/>
  <c r="HN1230" i="1"/>
  <c r="HO1230" i="1"/>
  <c r="HP1230" i="1"/>
  <c r="AJ1231" i="1"/>
  <c r="HN1231" i="1"/>
  <c r="HO1231" i="1"/>
  <c r="HP1231" i="1"/>
  <c r="AJ1232" i="1"/>
  <c r="HN1232" i="1"/>
  <c r="HO1232" i="1"/>
  <c r="HP1232" i="1"/>
  <c r="AJ1233" i="1"/>
  <c r="HN1233" i="1"/>
  <c r="HO1233" i="1"/>
  <c r="HP1233" i="1"/>
  <c r="AJ1234" i="1"/>
  <c r="HN1234" i="1"/>
  <c r="HO1234" i="1"/>
  <c r="HP1234" i="1"/>
  <c r="AJ1235" i="1"/>
  <c r="HN1235" i="1"/>
  <c r="HO1235" i="1"/>
  <c r="HP1235" i="1"/>
  <c r="AJ1236" i="1"/>
  <c r="HN1236" i="1"/>
  <c r="HO1236" i="1"/>
  <c r="HP1236" i="1"/>
  <c r="AJ1237" i="1"/>
  <c r="HN1237" i="1"/>
  <c r="HO1237" i="1"/>
  <c r="HP1237" i="1"/>
  <c r="AJ1238" i="1"/>
  <c r="HN1238" i="1"/>
  <c r="HO1238" i="1"/>
  <c r="HP1238" i="1"/>
  <c r="AJ1239" i="1"/>
  <c r="HN1239" i="1"/>
  <c r="HO1239" i="1"/>
  <c r="HP1239" i="1"/>
  <c r="AJ1240" i="1"/>
  <c r="HN1240" i="1"/>
  <c r="HO1240" i="1"/>
  <c r="HP1240" i="1"/>
  <c r="AJ1241" i="1"/>
  <c r="HN1241" i="1"/>
  <c r="HO1241" i="1"/>
  <c r="HP1241" i="1"/>
  <c r="AJ1242" i="1"/>
  <c r="HN1242" i="1"/>
  <c r="HO1242" i="1"/>
  <c r="HP1242" i="1"/>
  <c r="AJ1243" i="1"/>
  <c r="HN1243" i="1"/>
  <c r="HO1243" i="1"/>
  <c r="HP1243" i="1"/>
  <c r="AJ1244" i="1"/>
  <c r="HN1244" i="1"/>
  <c r="HO1244" i="1"/>
  <c r="HP1244" i="1"/>
  <c r="AJ1245" i="1"/>
  <c r="HN1245" i="1"/>
  <c r="HO1245" i="1"/>
  <c r="HP1245" i="1"/>
  <c r="AJ1246" i="1"/>
  <c r="HN1246" i="1"/>
  <c r="HO1246" i="1"/>
  <c r="HP1246" i="1"/>
  <c r="AJ1247" i="1"/>
  <c r="HN1247" i="1"/>
  <c r="HO1247" i="1"/>
  <c r="HP1247" i="1"/>
  <c r="AJ1248" i="1"/>
  <c r="HN1248" i="1"/>
  <c r="HO1248" i="1"/>
  <c r="HP1248" i="1"/>
  <c r="AJ1249" i="1"/>
  <c r="HN1249" i="1"/>
  <c r="HO1249" i="1"/>
  <c r="HP1249" i="1"/>
  <c r="AJ1250" i="1"/>
  <c r="HN1250" i="1"/>
  <c r="HO1250" i="1"/>
  <c r="HP1250" i="1"/>
  <c r="AJ1251" i="1"/>
  <c r="HN1251" i="1"/>
  <c r="HO1251" i="1"/>
  <c r="HP1251" i="1"/>
  <c r="AJ1252" i="1"/>
  <c r="HN1252" i="1"/>
  <c r="HO1252" i="1"/>
  <c r="HP1252" i="1"/>
  <c r="AJ1253" i="1"/>
  <c r="HN1253" i="1"/>
  <c r="HO1253" i="1"/>
  <c r="HP1253" i="1"/>
  <c r="AJ1254" i="1"/>
  <c r="HN1254" i="1"/>
  <c r="HO1254" i="1"/>
  <c r="HP1254" i="1"/>
  <c r="AJ1255" i="1"/>
  <c r="HN1255" i="1"/>
  <c r="HO1255" i="1"/>
  <c r="HP1255" i="1"/>
  <c r="AJ1256" i="1"/>
  <c r="HN1256" i="1"/>
  <c r="HO1256" i="1"/>
  <c r="HP1256" i="1"/>
  <c r="AJ1257" i="1"/>
  <c r="HN1257" i="1"/>
  <c r="HO1257" i="1"/>
  <c r="HP1257" i="1"/>
  <c r="AJ1258" i="1"/>
  <c r="HN1258" i="1"/>
  <c r="HO1258" i="1"/>
  <c r="HP1258" i="1"/>
  <c r="AJ1259" i="1"/>
  <c r="HN1259" i="1"/>
  <c r="HO1259" i="1"/>
  <c r="HP1259" i="1"/>
  <c r="AJ1260" i="1"/>
  <c r="HN1260" i="1"/>
  <c r="HO1260" i="1"/>
  <c r="HP1260" i="1"/>
  <c r="AJ1261" i="1"/>
  <c r="HN1261" i="1"/>
  <c r="HO1261" i="1"/>
  <c r="HP1261" i="1"/>
  <c r="AJ1262" i="1"/>
  <c r="HN1262" i="1"/>
  <c r="HO1262" i="1"/>
  <c r="HP1262" i="1"/>
  <c r="AJ1263" i="1"/>
  <c r="HN1263" i="1"/>
  <c r="HO1263" i="1"/>
  <c r="HP1263" i="1"/>
  <c r="AJ1264" i="1"/>
  <c r="HN1264" i="1"/>
  <c r="HO1264" i="1"/>
  <c r="HP1264" i="1"/>
  <c r="AJ1265" i="1"/>
  <c r="HN1265" i="1"/>
  <c r="HO1265" i="1"/>
  <c r="HP1265" i="1"/>
  <c r="AJ1266" i="1"/>
  <c r="HN1266" i="1"/>
  <c r="HO1266" i="1"/>
  <c r="HP1266" i="1"/>
  <c r="AJ1267" i="1"/>
  <c r="HN1267" i="1"/>
  <c r="HO1267" i="1"/>
  <c r="HP1267" i="1"/>
  <c r="AJ1268" i="1"/>
  <c r="HN1268" i="1"/>
  <c r="HO1268" i="1"/>
  <c r="HP1268" i="1"/>
  <c r="AJ1269" i="1"/>
  <c r="HN1269" i="1"/>
  <c r="HO1269" i="1"/>
  <c r="HP1269" i="1"/>
  <c r="AJ1270" i="1"/>
  <c r="HN1270" i="1"/>
  <c r="HO1270" i="1"/>
  <c r="HP1270" i="1"/>
  <c r="AJ1271" i="1"/>
  <c r="HN1271" i="1"/>
  <c r="HO1271" i="1"/>
  <c r="HP1271" i="1"/>
  <c r="AJ1272" i="1"/>
  <c r="HN1272" i="1"/>
  <c r="HO1272" i="1"/>
  <c r="HP1272" i="1"/>
  <c r="AJ1273" i="1"/>
  <c r="HN1273" i="1"/>
  <c r="HO1273" i="1"/>
  <c r="HP1273" i="1"/>
  <c r="AJ1274" i="1"/>
  <c r="HN1274" i="1"/>
  <c r="HO1274" i="1"/>
  <c r="HP1274" i="1"/>
  <c r="AJ1275" i="1"/>
  <c r="HN1275" i="1"/>
  <c r="HO1275" i="1"/>
  <c r="HP1275" i="1"/>
  <c r="AJ1276" i="1"/>
  <c r="HN1276" i="1"/>
  <c r="HO1276" i="1"/>
  <c r="HP1276" i="1"/>
  <c r="AJ1277" i="1"/>
  <c r="HN1277" i="1"/>
  <c r="HO1277" i="1"/>
  <c r="HP1277" i="1"/>
  <c r="AJ1278" i="1"/>
  <c r="HN1278" i="1"/>
  <c r="HO1278" i="1"/>
  <c r="HP1278" i="1"/>
  <c r="AJ1279" i="1"/>
  <c r="HN1279" i="1"/>
  <c r="HO1279" i="1"/>
  <c r="HP1279" i="1"/>
  <c r="AJ1280" i="1"/>
  <c r="HN1280" i="1"/>
  <c r="HO1280" i="1"/>
  <c r="HP1280" i="1"/>
  <c r="AJ1281" i="1"/>
  <c r="HN1281" i="1"/>
  <c r="HO1281" i="1"/>
  <c r="HP1281" i="1"/>
  <c r="AJ1282" i="1"/>
  <c r="HN1282" i="1"/>
  <c r="HO1282" i="1"/>
  <c r="HP1282" i="1"/>
  <c r="AJ1283" i="1"/>
  <c r="HN1283" i="1"/>
  <c r="HO1283" i="1"/>
  <c r="HP1283" i="1"/>
  <c r="AJ1284" i="1"/>
  <c r="HN1284" i="1"/>
  <c r="HO1284" i="1"/>
  <c r="HP1284" i="1"/>
  <c r="AJ1285" i="1"/>
  <c r="HN1285" i="1"/>
  <c r="HO1285" i="1"/>
  <c r="HP1285" i="1"/>
  <c r="AJ1286" i="1"/>
  <c r="HN1286" i="1"/>
  <c r="HO1286" i="1"/>
  <c r="HP1286" i="1"/>
  <c r="AJ1287" i="1"/>
  <c r="HN1287" i="1"/>
  <c r="HO1287" i="1"/>
  <c r="HP1287" i="1"/>
  <c r="AJ1288" i="1"/>
  <c r="HN1288" i="1"/>
  <c r="HO1288" i="1"/>
  <c r="HP1288" i="1"/>
  <c r="AJ1289" i="1"/>
  <c r="HN1289" i="1"/>
  <c r="HO1289" i="1"/>
  <c r="HP1289" i="1"/>
  <c r="AJ1290" i="1"/>
  <c r="HN1290" i="1"/>
  <c r="HO1290" i="1"/>
  <c r="HP1290" i="1"/>
  <c r="AJ1291" i="1"/>
  <c r="HN1291" i="1"/>
  <c r="HO1291" i="1"/>
  <c r="HP1291" i="1"/>
  <c r="AJ1292" i="1"/>
  <c r="HN1292" i="1"/>
  <c r="HO1292" i="1"/>
  <c r="HP1292" i="1"/>
  <c r="AJ1293" i="1"/>
  <c r="HN1293" i="1"/>
  <c r="HO1293" i="1"/>
  <c r="HP1293" i="1"/>
  <c r="AJ1294" i="1"/>
  <c r="HN1294" i="1"/>
  <c r="HO1294" i="1"/>
  <c r="HP1294" i="1"/>
  <c r="AJ1295" i="1"/>
  <c r="HN1295" i="1"/>
  <c r="HO1295" i="1"/>
  <c r="HP1295" i="1"/>
  <c r="AJ1296" i="1"/>
  <c r="HN1296" i="1"/>
  <c r="HO1296" i="1"/>
  <c r="HP1296" i="1"/>
  <c r="AJ1297" i="1"/>
  <c r="HN1297" i="1"/>
  <c r="HO1297" i="1"/>
  <c r="HP1297" i="1"/>
  <c r="AJ1298" i="1"/>
  <c r="HN1298" i="1"/>
  <c r="HO1298" i="1"/>
  <c r="HP1298" i="1"/>
  <c r="AJ1299" i="1"/>
  <c r="HN1299" i="1"/>
  <c r="HO1299" i="1"/>
  <c r="HP1299" i="1"/>
  <c r="AJ1300" i="1"/>
  <c r="HN1300" i="1"/>
  <c r="HO1300" i="1"/>
  <c r="HP1300" i="1"/>
  <c r="AJ1301" i="1"/>
  <c r="HN1301" i="1"/>
  <c r="HO1301" i="1"/>
  <c r="HP1301" i="1"/>
  <c r="AJ1302" i="1"/>
  <c r="HN1302" i="1"/>
  <c r="HO1302" i="1"/>
  <c r="HP1302" i="1"/>
  <c r="AJ1303" i="1"/>
  <c r="HN1303" i="1"/>
  <c r="HO1303" i="1"/>
  <c r="HP1303" i="1"/>
  <c r="AJ1304" i="1"/>
  <c r="HN1304" i="1"/>
  <c r="HO1304" i="1"/>
  <c r="HP1304" i="1"/>
  <c r="AJ1305" i="1"/>
  <c r="HN1305" i="1"/>
  <c r="HO1305" i="1"/>
  <c r="HP1305" i="1"/>
  <c r="AJ1306" i="1"/>
  <c r="HN1306" i="1"/>
  <c r="HO1306" i="1"/>
  <c r="HP1306" i="1"/>
  <c r="AJ1307" i="1"/>
  <c r="HN1307" i="1"/>
  <c r="HO1307" i="1"/>
  <c r="HP1307" i="1"/>
  <c r="AJ1308" i="1"/>
  <c r="HN1308" i="1"/>
  <c r="HO1308" i="1"/>
  <c r="HP1308" i="1"/>
  <c r="AJ1309" i="1"/>
  <c r="HN1309" i="1"/>
  <c r="HO1309" i="1"/>
  <c r="HP1309" i="1"/>
  <c r="AJ1310" i="1"/>
  <c r="HN1310" i="1"/>
  <c r="HO1310" i="1"/>
  <c r="HP1310" i="1"/>
  <c r="AJ1311" i="1"/>
  <c r="HN1311" i="1"/>
  <c r="HO1311" i="1"/>
  <c r="HP1311" i="1"/>
  <c r="AJ1312" i="1"/>
  <c r="HN1312" i="1"/>
  <c r="HO1312" i="1"/>
  <c r="HP1312" i="1"/>
  <c r="AJ1313" i="1"/>
  <c r="HN1313" i="1"/>
  <c r="HO1313" i="1"/>
  <c r="HP1313" i="1"/>
  <c r="AJ1314" i="1"/>
  <c r="HN1314" i="1"/>
  <c r="HO1314" i="1"/>
  <c r="HP1314" i="1"/>
  <c r="AJ1315" i="1"/>
  <c r="HN1315" i="1"/>
  <c r="HO1315" i="1"/>
  <c r="HP1315" i="1"/>
  <c r="AJ1316" i="1"/>
  <c r="HN1316" i="1"/>
  <c r="HO1316" i="1"/>
  <c r="HP1316" i="1"/>
  <c r="AJ1317" i="1"/>
  <c r="HN1317" i="1"/>
  <c r="HO1317" i="1"/>
  <c r="HP1317" i="1"/>
  <c r="AJ1318" i="1"/>
  <c r="HN1318" i="1"/>
  <c r="HO1318" i="1"/>
  <c r="HP1318" i="1"/>
  <c r="AJ1319" i="1"/>
  <c r="HN1319" i="1"/>
  <c r="HO1319" i="1"/>
  <c r="HP1319" i="1"/>
  <c r="AJ1320" i="1"/>
  <c r="HN1320" i="1"/>
  <c r="HO1320" i="1"/>
  <c r="HP1320" i="1"/>
  <c r="AJ1321" i="1"/>
  <c r="HN1321" i="1"/>
  <c r="HO1321" i="1"/>
  <c r="HP1321" i="1"/>
  <c r="AJ1322" i="1"/>
  <c r="HN1322" i="1"/>
  <c r="HO1322" i="1"/>
  <c r="HP1322" i="1"/>
  <c r="AJ1323" i="1"/>
  <c r="HN1323" i="1"/>
  <c r="HO1323" i="1"/>
  <c r="HP1323" i="1"/>
  <c r="AJ1324" i="1"/>
  <c r="HN1324" i="1"/>
  <c r="HO1324" i="1"/>
  <c r="HP1324" i="1"/>
  <c r="AJ1325" i="1"/>
  <c r="HN1325" i="1"/>
  <c r="HO1325" i="1"/>
  <c r="HP1325" i="1"/>
  <c r="AJ1326" i="1"/>
  <c r="HN1326" i="1"/>
  <c r="HO1326" i="1"/>
  <c r="HP1326" i="1"/>
  <c r="AJ1327" i="1"/>
  <c r="HN1327" i="1"/>
  <c r="HO1327" i="1"/>
  <c r="HP1327" i="1"/>
  <c r="AJ1328" i="1"/>
  <c r="HN1328" i="1"/>
  <c r="HO1328" i="1"/>
  <c r="HP1328" i="1"/>
  <c r="AJ1329" i="1"/>
  <c r="HN1329" i="1"/>
  <c r="HO1329" i="1"/>
  <c r="HP1329" i="1"/>
  <c r="AJ1330" i="1"/>
  <c r="HN1330" i="1"/>
  <c r="HO1330" i="1"/>
  <c r="HP1330" i="1"/>
  <c r="AJ1331" i="1"/>
  <c r="HN1331" i="1"/>
  <c r="HO1331" i="1"/>
  <c r="HP1331" i="1"/>
  <c r="AJ1332" i="1"/>
  <c r="HN1332" i="1"/>
  <c r="HO1332" i="1"/>
  <c r="HP1332" i="1"/>
  <c r="AJ1333" i="1"/>
  <c r="HN1333" i="1"/>
  <c r="HO1333" i="1"/>
  <c r="HP1333" i="1"/>
  <c r="AJ1334" i="1"/>
  <c r="HN1334" i="1"/>
  <c r="HO1334" i="1"/>
  <c r="HP1334" i="1"/>
  <c r="AJ1335" i="1"/>
  <c r="HN1335" i="1"/>
  <c r="HO1335" i="1"/>
  <c r="HP1335" i="1"/>
  <c r="AJ1336" i="1"/>
  <c r="HN1336" i="1"/>
  <c r="HO1336" i="1"/>
  <c r="HP1336" i="1"/>
  <c r="AJ1337" i="1"/>
  <c r="HN1337" i="1"/>
  <c r="HO1337" i="1"/>
  <c r="HP1337" i="1"/>
  <c r="AJ1338" i="1"/>
  <c r="HN1338" i="1"/>
  <c r="HO1338" i="1"/>
  <c r="HP1338" i="1"/>
  <c r="AJ1339" i="1"/>
  <c r="HN1339" i="1"/>
  <c r="HO1339" i="1"/>
  <c r="HP1339" i="1"/>
  <c r="AJ1340" i="1"/>
  <c r="HN1340" i="1"/>
  <c r="HO1340" i="1"/>
  <c r="HP1340" i="1"/>
  <c r="AJ1341" i="1"/>
  <c r="HN1341" i="1"/>
  <c r="HO1341" i="1"/>
  <c r="HP1341" i="1"/>
  <c r="AJ1342" i="1"/>
  <c r="HN1342" i="1"/>
  <c r="HO1342" i="1"/>
  <c r="HP1342" i="1"/>
  <c r="AJ1343" i="1"/>
  <c r="HN1343" i="1"/>
  <c r="HO1343" i="1"/>
  <c r="HP1343" i="1"/>
  <c r="AJ1344" i="1"/>
  <c r="HN1344" i="1"/>
  <c r="HO1344" i="1"/>
  <c r="HP1344" i="1"/>
  <c r="AJ1345" i="1"/>
  <c r="HN1345" i="1"/>
  <c r="HO1345" i="1"/>
  <c r="HP1345" i="1"/>
  <c r="AJ1346" i="1"/>
  <c r="HN1346" i="1"/>
  <c r="HO1346" i="1"/>
  <c r="HP1346" i="1"/>
  <c r="AJ1347" i="1"/>
  <c r="HN1347" i="1"/>
  <c r="HO1347" i="1"/>
  <c r="HP1347" i="1"/>
  <c r="AJ1348" i="1"/>
  <c r="HN1348" i="1"/>
  <c r="HO1348" i="1"/>
  <c r="HP1348" i="1"/>
  <c r="AJ1349" i="1"/>
  <c r="HN1349" i="1"/>
  <c r="HO1349" i="1"/>
  <c r="HP1349" i="1"/>
  <c r="AJ1350" i="1"/>
  <c r="HN1350" i="1"/>
  <c r="HO1350" i="1"/>
  <c r="HP1350" i="1"/>
  <c r="AJ1351" i="1"/>
  <c r="HN1351" i="1"/>
  <c r="HO1351" i="1"/>
  <c r="HP1351" i="1"/>
  <c r="AJ1352" i="1"/>
  <c r="HN1352" i="1"/>
  <c r="HO1352" i="1"/>
  <c r="HP1352" i="1"/>
  <c r="AJ1353" i="1"/>
  <c r="HN1353" i="1"/>
  <c r="HO1353" i="1"/>
  <c r="HP1353" i="1"/>
  <c r="AJ1354" i="1"/>
  <c r="HN1354" i="1"/>
  <c r="HO1354" i="1"/>
  <c r="HP1354" i="1"/>
  <c r="AJ1355" i="1"/>
  <c r="HN1355" i="1"/>
  <c r="HO1355" i="1"/>
  <c r="HP1355" i="1"/>
  <c r="AJ1356" i="1"/>
  <c r="HN1356" i="1"/>
  <c r="HO1356" i="1"/>
  <c r="HP1356" i="1"/>
  <c r="AJ1357" i="1"/>
  <c r="HN1357" i="1"/>
  <c r="HO1357" i="1"/>
  <c r="HP1357" i="1"/>
  <c r="AJ1358" i="1"/>
  <c r="HN1358" i="1"/>
  <c r="HO1358" i="1"/>
  <c r="HP1358" i="1"/>
  <c r="AJ1359" i="1"/>
  <c r="HN1359" i="1"/>
  <c r="HO1359" i="1"/>
  <c r="HP1359" i="1"/>
  <c r="AJ1360" i="1"/>
  <c r="HN1360" i="1"/>
  <c r="HO1360" i="1"/>
  <c r="HP1360" i="1"/>
  <c r="AJ1361" i="1"/>
  <c r="HN1361" i="1"/>
  <c r="HO1361" i="1"/>
  <c r="HP1361" i="1"/>
  <c r="AJ1362" i="1"/>
  <c r="HN1362" i="1"/>
  <c r="HO1362" i="1"/>
  <c r="HP1362" i="1"/>
  <c r="AJ1363" i="1"/>
  <c r="HN1363" i="1"/>
  <c r="HO1363" i="1"/>
  <c r="HP1363" i="1"/>
  <c r="AJ1364" i="1"/>
  <c r="HN1364" i="1"/>
  <c r="HO1364" i="1"/>
  <c r="HP1364" i="1"/>
  <c r="AJ1365" i="1"/>
  <c r="HN1365" i="1"/>
  <c r="HO1365" i="1"/>
  <c r="HP1365" i="1"/>
  <c r="AJ1366" i="1"/>
  <c r="HN1366" i="1"/>
  <c r="HO1366" i="1"/>
  <c r="HP1366" i="1"/>
  <c r="AJ1367" i="1"/>
  <c r="HN1367" i="1"/>
  <c r="HO1367" i="1"/>
  <c r="HP1367" i="1"/>
  <c r="AJ1368" i="1"/>
  <c r="HN1368" i="1"/>
  <c r="HO1368" i="1"/>
  <c r="HP1368" i="1"/>
  <c r="AJ1369" i="1"/>
  <c r="HN1369" i="1"/>
  <c r="HO1369" i="1"/>
  <c r="HP1369" i="1"/>
  <c r="AJ1370" i="1"/>
  <c r="HN1370" i="1"/>
  <c r="HO1370" i="1"/>
  <c r="HP1370" i="1"/>
  <c r="AJ1371" i="1"/>
  <c r="HN1371" i="1"/>
  <c r="HO1371" i="1"/>
  <c r="HP1371" i="1"/>
  <c r="AJ1372" i="1"/>
  <c r="HN1372" i="1"/>
  <c r="HO1372" i="1"/>
  <c r="HP1372" i="1"/>
  <c r="AJ1373" i="1"/>
  <c r="HN1373" i="1"/>
  <c r="HO1373" i="1"/>
  <c r="HP1373" i="1"/>
  <c r="AJ1374" i="1"/>
  <c r="HN1374" i="1"/>
  <c r="HO1374" i="1"/>
  <c r="HP1374" i="1"/>
  <c r="AJ1375" i="1"/>
  <c r="HN1375" i="1"/>
  <c r="HO1375" i="1"/>
  <c r="HP1375" i="1"/>
  <c r="AJ1376" i="1"/>
  <c r="HN1376" i="1"/>
  <c r="HO1376" i="1"/>
  <c r="HP1376" i="1"/>
  <c r="AJ1377" i="1"/>
  <c r="HN1377" i="1"/>
  <c r="HO1377" i="1"/>
  <c r="HP1377" i="1"/>
  <c r="AJ1378" i="1"/>
  <c r="HN1378" i="1"/>
  <c r="HO1378" i="1"/>
  <c r="HP1378" i="1"/>
  <c r="AJ1379" i="1"/>
  <c r="HN1379" i="1"/>
  <c r="HO1379" i="1"/>
  <c r="HP1379" i="1"/>
  <c r="AJ1380" i="1"/>
  <c r="HN1380" i="1"/>
  <c r="HO1380" i="1"/>
  <c r="HP1380" i="1"/>
  <c r="AJ1381" i="1"/>
  <c r="HN1381" i="1"/>
  <c r="HO1381" i="1"/>
  <c r="HP1381" i="1"/>
  <c r="AJ1382" i="1"/>
  <c r="HN1382" i="1"/>
  <c r="HO1382" i="1"/>
  <c r="HP1382" i="1"/>
  <c r="AJ1383" i="1"/>
  <c r="HN1383" i="1"/>
  <c r="HO1383" i="1"/>
  <c r="HP1383" i="1"/>
  <c r="AJ1384" i="1"/>
  <c r="HN1384" i="1"/>
  <c r="HO1384" i="1"/>
  <c r="HP1384" i="1"/>
  <c r="AJ1385" i="1"/>
  <c r="HN1385" i="1"/>
  <c r="HO1385" i="1"/>
  <c r="HP1385" i="1"/>
  <c r="AJ1386" i="1"/>
  <c r="HN1386" i="1"/>
  <c r="HO1386" i="1"/>
  <c r="HP1386" i="1"/>
  <c r="AJ1387" i="1"/>
  <c r="HN1387" i="1"/>
  <c r="HO1387" i="1"/>
  <c r="HP1387" i="1"/>
  <c r="AJ1388" i="1"/>
  <c r="HN1388" i="1"/>
  <c r="HO1388" i="1"/>
  <c r="HP1388" i="1"/>
  <c r="AJ1389" i="1"/>
  <c r="HN1389" i="1"/>
  <c r="HO1389" i="1"/>
  <c r="HP1389" i="1"/>
  <c r="AJ1390" i="1"/>
  <c r="HN1390" i="1"/>
  <c r="HO1390" i="1"/>
  <c r="HP1390" i="1"/>
  <c r="AJ1391" i="1"/>
  <c r="HN1391" i="1"/>
  <c r="HO1391" i="1"/>
  <c r="HP1391" i="1"/>
  <c r="AJ1392" i="1"/>
  <c r="HN1392" i="1"/>
  <c r="HO1392" i="1"/>
  <c r="HP1392" i="1"/>
  <c r="AJ1393" i="1"/>
  <c r="HN1393" i="1"/>
  <c r="HO1393" i="1"/>
  <c r="HP1393" i="1"/>
  <c r="AJ1394" i="1"/>
  <c r="HN1394" i="1"/>
  <c r="HO1394" i="1"/>
  <c r="HP1394" i="1"/>
  <c r="AJ1395" i="1"/>
  <c r="HN1395" i="1"/>
  <c r="HO1395" i="1"/>
  <c r="HP1395" i="1"/>
  <c r="AJ1396" i="1"/>
  <c r="HN1396" i="1"/>
  <c r="HO1396" i="1"/>
  <c r="HP1396" i="1"/>
  <c r="AJ1397" i="1"/>
  <c r="HN1397" i="1"/>
  <c r="HO1397" i="1"/>
  <c r="HP1397" i="1"/>
  <c r="AJ1398" i="1"/>
  <c r="HN1398" i="1"/>
  <c r="HO1398" i="1"/>
  <c r="HP1398" i="1"/>
  <c r="AJ1399" i="1"/>
  <c r="HN1399" i="1"/>
  <c r="HO1399" i="1"/>
  <c r="HP1399" i="1"/>
  <c r="AJ1400" i="1"/>
  <c r="HN1400" i="1"/>
  <c r="HO1400" i="1"/>
  <c r="HP1400" i="1"/>
  <c r="AJ1401" i="1"/>
  <c r="HN1401" i="1"/>
  <c r="HO1401" i="1"/>
  <c r="HP1401" i="1"/>
  <c r="AJ1402" i="1"/>
  <c r="HN1402" i="1"/>
  <c r="HO1402" i="1"/>
  <c r="HP1402" i="1"/>
  <c r="AJ1403" i="1"/>
  <c r="HN1403" i="1"/>
  <c r="HO1403" i="1"/>
  <c r="HP1403" i="1"/>
  <c r="AJ1404" i="1"/>
  <c r="HN1404" i="1"/>
  <c r="HO1404" i="1"/>
  <c r="HP1404" i="1"/>
  <c r="AJ1405" i="1"/>
  <c r="HN1405" i="1"/>
  <c r="HO1405" i="1"/>
  <c r="HP1405" i="1"/>
  <c r="AJ1406" i="1"/>
  <c r="HN1406" i="1"/>
  <c r="HO1406" i="1"/>
  <c r="HP1406" i="1"/>
  <c r="AJ1407" i="1"/>
  <c r="HN1407" i="1"/>
  <c r="HO1407" i="1"/>
  <c r="HP1407" i="1"/>
  <c r="AJ1408" i="1"/>
  <c r="HN1408" i="1"/>
  <c r="HO1408" i="1"/>
  <c r="HP1408" i="1"/>
  <c r="AJ1409" i="1"/>
  <c r="HN1409" i="1"/>
  <c r="HO1409" i="1"/>
  <c r="HP1409" i="1"/>
  <c r="AJ1410" i="1"/>
  <c r="HN1410" i="1"/>
  <c r="HO1410" i="1"/>
  <c r="HP1410" i="1"/>
  <c r="AJ1411" i="1"/>
  <c r="HN1411" i="1"/>
  <c r="HO1411" i="1"/>
  <c r="HP1411" i="1"/>
  <c r="AJ1412" i="1"/>
  <c r="HN1412" i="1"/>
  <c r="HO1412" i="1"/>
  <c r="HP1412" i="1"/>
  <c r="AJ1413" i="1"/>
  <c r="HN1413" i="1"/>
  <c r="HO1413" i="1"/>
  <c r="HP1413" i="1"/>
  <c r="AJ1414" i="1"/>
  <c r="HN1414" i="1"/>
  <c r="HO1414" i="1"/>
  <c r="HP1414" i="1"/>
  <c r="AJ1415" i="1"/>
  <c r="HN1415" i="1"/>
  <c r="HO1415" i="1"/>
  <c r="HP1415" i="1"/>
  <c r="AJ1416" i="1"/>
  <c r="HN1416" i="1"/>
  <c r="HO1416" i="1"/>
  <c r="HP1416" i="1"/>
  <c r="AJ1417" i="1"/>
  <c r="HN1417" i="1"/>
  <c r="HO1417" i="1"/>
  <c r="HP1417" i="1"/>
  <c r="AJ1418" i="1"/>
  <c r="HN1418" i="1"/>
  <c r="HO1418" i="1"/>
  <c r="HP1418" i="1"/>
  <c r="AJ1419" i="1"/>
  <c r="HN1419" i="1"/>
  <c r="HO1419" i="1"/>
  <c r="HP1419" i="1"/>
  <c r="AJ1420" i="1"/>
  <c r="HN1420" i="1"/>
  <c r="HO1420" i="1"/>
  <c r="HP1420" i="1"/>
  <c r="AJ1421" i="1"/>
  <c r="HN1421" i="1"/>
  <c r="HO1421" i="1"/>
  <c r="HP1421" i="1"/>
  <c r="AJ1422" i="1"/>
  <c r="HN1422" i="1"/>
  <c r="HO1422" i="1"/>
  <c r="HP1422" i="1"/>
  <c r="AJ1423" i="1"/>
  <c r="HN1423" i="1"/>
  <c r="HO1423" i="1"/>
  <c r="HP1423" i="1"/>
  <c r="AJ1424" i="1"/>
  <c r="HN1424" i="1"/>
  <c r="HO1424" i="1"/>
  <c r="HP1424" i="1"/>
  <c r="AJ1425" i="1"/>
  <c r="HN1425" i="1"/>
  <c r="HO1425" i="1"/>
  <c r="HP1425" i="1"/>
  <c r="AJ1426" i="1"/>
  <c r="HN1426" i="1"/>
  <c r="HO1426" i="1"/>
  <c r="HP1426" i="1"/>
  <c r="AJ1427" i="1"/>
  <c r="HN1427" i="1"/>
  <c r="HO1427" i="1"/>
  <c r="HP1427" i="1"/>
  <c r="AJ1428" i="1"/>
  <c r="HN1428" i="1"/>
  <c r="HO1428" i="1"/>
  <c r="HP1428" i="1"/>
  <c r="AJ1429" i="1"/>
  <c r="HN1429" i="1"/>
  <c r="HO1429" i="1"/>
  <c r="HP1429" i="1"/>
  <c r="AJ1430" i="1"/>
  <c r="HN1430" i="1"/>
  <c r="HO1430" i="1"/>
  <c r="HP1430" i="1"/>
  <c r="AJ1431" i="1"/>
  <c r="HN1431" i="1"/>
  <c r="HO1431" i="1"/>
  <c r="HP1431" i="1"/>
  <c r="AJ1432" i="1"/>
  <c r="HN1432" i="1"/>
  <c r="HO1432" i="1"/>
  <c r="HP1432" i="1"/>
  <c r="AJ1433" i="1"/>
  <c r="HN1433" i="1"/>
  <c r="HO1433" i="1"/>
  <c r="HP1433" i="1"/>
  <c r="AJ1434" i="1"/>
  <c r="HN1434" i="1"/>
  <c r="HO1434" i="1"/>
  <c r="HP1434" i="1"/>
  <c r="AJ1435" i="1"/>
  <c r="HN1435" i="1"/>
  <c r="HO1435" i="1"/>
  <c r="HP1435" i="1"/>
  <c r="AJ1436" i="1"/>
  <c r="HN1436" i="1"/>
  <c r="HO1436" i="1"/>
  <c r="HP1436" i="1"/>
  <c r="AJ1437" i="1"/>
  <c r="HN1437" i="1"/>
  <c r="HO1437" i="1"/>
  <c r="HP1437" i="1"/>
  <c r="AJ1438" i="1"/>
  <c r="HN1438" i="1"/>
  <c r="HO1438" i="1"/>
  <c r="HP1438" i="1"/>
  <c r="AJ1439" i="1"/>
  <c r="HN1439" i="1"/>
  <c r="HO1439" i="1"/>
  <c r="HP1439" i="1"/>
  <c r="AJ1440" i="1"/>
  <c r="HN1440" i="1"/>
  <c r="HO1440" i="1"/>
  <c r="HP1440" i="1"/>
  <c r="AJ1441" i="1"/>
  <c r="HN1441" i="1"/>
  <c r="HO1441" i="1"/>
  <c r="HP1441" i="1"/>
  <c r="AJ1442" i="1"/>
  <c r="HN1442" i="1"/>
  <c r="HO1442" i="1"/>
  <c r="HP1442" i="1"/>
  <c r="AJ1443" i="1"/>
  <c r="HN1443" i="1"/>
  <c r="HO1443" i="1"/>
  <c r="HP1443" i="1"/>
  <c r="AJ1444" i="1"/>
  <c r="HN1444" i="1"/>
  <c r="HO1444" i="1"/>
  <c r="HP1444" i="1"/>
  <c r="AJ1445" i="1"/>
  <c r="HN1445" i="1"/>
  <c r="HO1445" i="1"/>
  <c r="HP1445" i="1"/>
  <c r="AJ1446" i="1"/>
  <c r="HN1446" i="1"/>
  <c r="HO1446" i="1"/>
  <c r="HP1446" i="1"/>
  <c r="AJ1447" i="1"/>
  <c r="HN1447" i="1"/>
  <c r="HO1447" i="1"/>
  <c r="HP1447" i="1"/>
  <c r="AJ1448" i="1"/>
  <c r="HN1448" i="1"/>
  <c r="HO1448" i="1"/>
  <c r="HP1448" i="1"/>
  <c r="AJ1449" i="1"/>
  <c r="HN1449" i="1"/>
  <c r="HO1449" i="1"/>
  <c r="HP1449" i="1"/>
  <c r="AJ1450" i="1"/>
  <c r="HN1450" i="1"/>
  <c r="HO1450" i="1"/>
  <c r="HP1450" i="1"/>
  <c r="AJ1451" i="1"/>
  <c r="HN1451" i="1"/>
  <c r="HO1451" i="1"/>
  <c r="HP1451" i="1"/>
  <c r="AJ1452" i="1"/>
  <c r="HN1452" i="1"/>
  <c r="HO1452" i="1"/>
  <c r="HP1452" i="1"/>
  <c r="AJ1453" i="1"/>
  <c r="HN1453" i="1"/>
  <c r="HO1453" i="1"/>
  <c r="HP1453" i="1"/>
  <c r="AJ1454" i="1"/>
  <c r="HN1454" i="1"/>
  <c r="HO1454" i="1"/>
  <c r="HP1454" i="1"/>
  <c r="AJ1455" i="1"/>
  <c r="HN1455" i="1"/>
  <c r="HO1455" i="1"/>
  <c r="HP1455" i="1"/>
  <c r="AJ1456" i="1"/>
  <c r="HN1456" i="1"/>
  <c r="HO1456" i="1"/>
  <c r="HP1456" i="1"/>
  <c r="AJ1457" i="1"/>
  <c r="HN1457" i="1"/>
  <c r="HO1457" i="1"/>
  <c r="HP1457" i="1"/>
  <c r="AJ1458" i="1"/>
  <c r="HN1458" i="1"/>
  <c r="HO1458" i="1"/>
  <c r="HP1458" i="1"/>
  <c r="AJ1459" i="1"/>
  <c r="HN1459" i="1"/>
  <c r="HO1459" i="1"/>
  <c r="HP1459" i="1"/>
  <c r="AJ1460" i="1"/>
  <c r="HN1460" i="1"/>
  <c r="HO1460" i="1"/>
  <c r="HP1460" i="1"/>
  <c r="AJ1461" i="1"/>
  <c r="HN1461" i="1"/>
  <c r="HO1461" i="1"/>
  <c r="HP1461" i="1"/>
  <c r="AJ1462" i="1"/>
  <c r="HN1462" i="1"/>
  <c r="HO1462" i="1"/>
  <c r="HP1462" i="1"/>
  <c r="AJ1463" i="1"/>
  <c r="HN1463" i="1"/>
  <c r="HO1463" i="1"/>
  <c r="HP1463" i="1"/>
  <c r="AJ1464" i="1"/>
  <c r="HN1464" i="1"/>
  <c r="HO1464" i="1"/>
  <c r="HP1464" i="1"/>
  <c r="AJ1465" i="1"/>
  <c r="HN1465" i="1"/>
  <c r="HO1465" i="1"/>
  <c r="HP1465" i="1"/>
  <c r="AJ1466" i="1"/>
  <c r="HN1466" i="1"/>
  <c r="HO1466" i="1"/>
  <c r="HP1466" i="1"/>
  <c r="AJ1467" i="1"/>
  <c r="HN1467" i="1"/>
  <c r="HO1467" i="1"/>
  <c r="HP1467" i="1"/>
  <c r="AJ1468" i="1"/>
  <c r="BG1468" i="1"/>
  <c r="HN1468" i="1"/>
  <c r="HO1468" i="1"/>
  <c r="HP1468" i="1"/>
  <c r="AJ1469" i="1"/>
  <c r="BG1469" i="1"/>
  <c r="HN1469" i="1"/>
  <c r="HO1469" i="1"/>
  <c r="HP1469" i="1"/>
  <c r="AJ1470" i="1"/>
  <c r="BG1470" i="1"/>
  <c r="HN1470" i="1"/>
  <c r="HO1470" i="1"/>
  <c r="HP1470" i="1"/>
  <c r="AJ1471" i="1"/>
  <c r="BG1471" i="1"/>
  <c r="HN1471" i="1"/>
  <c r="HO1471" i="1"/>
  <c r="HP1471" i="1"/>
  <c r="AJ1472" i="1"/>
  <c r="BG1472" i="1"/>
  <c r="HN1472" i="1"/>
  <c r="HO1472" i="1"/>
  <c r="HP1472" i="1"/>
  <c r="AJ1473" i="1"/>
  <c r="BG1473" i="1"/>
  <c r="HN1473" i="1"/>
  <c r="HO1473" i="1"/>
  <c r="HP1473" i="1"/>
  <c r="AJ1474" i="1"/>
  <c r="BG1474" i="1"/>
  <c r="HN1474" i="1"/>
  <c r="HO1474" i="1"/>
  <c r="HP1474" i="1"/>
  <c r="AJ1475" i="1"/>
  <c r="BG1475" i="1"/>
  <c r="HN1475" i="1"/>
  <c r="HO1475" i="1"/>
  <c r="HP1475" i="1"/>
  <c r="AJ1476" i="1"/>
  <c r="BG1476" i="1"/>
  <c r="HN1476" i="1"/>
  <c r="HO1476" i="1"/>
  <c r="HP1476" i="1"/>
  <c r="AJ1477" i="1"/>
  <c r="BG1477" i="1"/>
  <c r="HN1477" i="1"/>
  <c r="HO1477" i="1"/>
  <c r="HP1477" i="1"/>
  <c r="AJ1478" i="1"/>
  <c r="BG1478" i="1"/>
  <c r="HN1478" i="1"/>
  <c r="HO1478" i="1"/>
  <c r="HP1478" i="1"/>
  <c r="AJ1479" i="1"/>
  <c r="BG1479" i="1"/>
  <c r="HN1479" i="1"/>
  <c r="HO1479" i="1"/>
  <c r="HP1479" i="1"/>
  <c r="AJ1480" i="1"/>
  <c r="BG1480" i="1"/>
  <c r="HN1480" i="1"/>
  <c r="HO1480" i="1"/>
  <c r="HP1480" i="1"/>
  <c r="AJ1481" i="1"/>
  <c r="BG1481" i="1"/>
  <c r="HN1481" i="1"/>
  <c r="HO1481" i="1"/>
  <c r="HP1481" i="1"/>
  <c r="AJ1482" i="1"/>
  <c r="BG1482" i="1"/>
  <c r="HN1482" i="1"/>
  <c r="HO1482" i="1"/>
  <c r="HP1482" i="1"/>
  <c r="AJ1483" i="1"/>
  <c r="BG1483" i="1"/>
  <c r="HN1483" i="1"/>
  <c r="HO1483" i="1"/>
  <c r="HP1483" i="1"/>
  <c r="AJ1484" i="1"/>
  <c r="BG1484" i="1"/>
  <c r="HN1484" i="1"/>
  <c r="HO1484" i="1"/>
  <c r="HP1484" i="1"/>
  <c r="AJ1485" i="1"/>
  <c r="BG1485" i="1"/>
  <c r="HN1485" i="1"/>
  <c r="HO1485" i="1"/>
  <c r="HP1485" i="1"/>
  <c r="AJ1486" i="1"/>
  <c r="BG1486" i="1"/>
  <c r="HN1486" i="1"/>
  <c r="HO1486" i="1"/>
  <c r="HP1486" i="1"/>
  <c r="AJ1487" i="1"/>
  <c r="BG1487" i="1"/>
  <c r="HN1487" i="1"/>
  <c r="HO1487" i="1"/>
  <c r="HP1487" i="1"/>
  <c r="AJ1488" i="1"/>
  <c r="BG1488" i="1"/>
  <c r="HN1488" i="1"/>
  <c r="HO1488" i="1"/>
  <c r="HP1488" i="1"/>
  <c r="AJ1489" i="1"/>
  <c r="BG1489" i="1"/>
  <c r="HN1489" i="1"/>
  <c r="HO1489" i="1"/>
  <c r="HP1489" i="1"/>
  <c r="AJ1490" i="1"/>
  <c r="BG1490" i="1"/>
  <c r="HN1490" i="1"/>
  <c r="HO1490" i="1"/>
  <c r="HP1490" i="1"/>
  <c r="AJ1491" i="1"/>
  <c r="BG1491" i="1"/>
  <c r="HN1491" i="1"/>
  <c r="HO1491" i="1"/>
  <c r="HP1491" i="1"/>
  <c r="AJ1492" i="1"/>
  <c r="BG1492" i="1"/>
  <c r="HN1492" i="1"/>
  <c r="HO1492" i="1"/>
  <c r="HP1492" i="1"/>
  <c r="AJ1493" i="1"/>
  <c r="BG1493" i="1"/>
  <c r="HN1493" i="1"/>
  <c r="HO1493" i="1"/>
  <c r="HP1493" i="1"/>
  <c r="AJ1494" i="1"/>
  <c r="BG1494" i="1"/>
  <c r="HN1494" i="1"/>
  <c r="HO1494" i="1"/>
  <c r="HP1494" i="1"/>
  <c r="AJ1495" i="1"/>
  <c r="BG1495" i="1"/>
  <c r="HN1495" i="1"/>
  <c r="HO1495" i="1"/>
  <c r="HP1495" i="1"/>
  <c r="AJ1496" i="1"/>
  <c r="BG1496" i="1"/>
  <c r="HN1496" i="1"/>
  <c r="HO1496" i="1"/>
  <c r="HP1496" i="1"/>
  <c r="AJ1497" i="1"/>
  <c r="BG1497" i="1"/>
  <c r="HN1497" i="1"/>
  <c r="HO1497" i="1"/>
  <c r="HP1497" i="1"/>
  <c r="AJ1498" i="1"/>
  <c r="BG1498" i="1"/>
  <c r="HN1498" i="1"/>
  <c r="HO1498" i="1"/>
  <c r="HP1498" i="1"/>
  <c r="AJ1499" i="1"/>
  <c r="BG1499" i="1"/>
  <c r="HN1499" i="1"/>
  <c r="HO1499" i="1"/>
  <c r="HP1499" i="1"/>
  <c r="AJ1500" i="1"/>
  <c r="BG1500" i="1"/>
  <c r="HN1500" i="1"/>
  <c r="HO1500" i="1"/>
  <c r="HP1500" i="1"/>
  <c r="AJ1501" i="1"/>
  <c r="BG1501" i="1"/>
  <c r="HN1501" i="1"/>
  <c r="HO1501" i="1"/>
  <c r="HP1501" i="1"/>
  <c r="AJ1502" i="1"/>
  <c r="BG1502" i="1"/>
  <c r="HN1502" i="1"/>
  <c r="HO1502" i="1"/>
  <c r="HP1502" i="1"/>
  <c r="AJ1503" i="1"/>
  <c r="BG1503" i="1"/>
  <c r="HN1503" i="1"/>
  <c r="HO1503" i="1"/>
  <c r="HP1503" i="1"/>
  <c r="AJ1504" i="1"/>
  <c r="BG1504" i="1"/>
  <c r="HN1504" i="1"/>
  <c r="HO1504" i="1"/>
  <c r="HP1504" i="1"/>
  <c r="AJ1505" i="1"/>
  <c r="BG1505" i="1"/>
  <c r="HN1505" i="1"/>
  <c r="HO1505" i="1"/>
  <c r="HP1505" i="1"/>
  <c r="AJ1506" i="1"/>
  <c r="BG1506" i="1"/>
  <c r="HN1506" i="1"/>
  <c r="HO1506" i="1"/>
  <c r="HP1506" i="1"/>
  <c r="AJ1507" i="1"/>
  <c r="BG1507" i="1"/>
  <c r="HN1507" i="1"/>
  <c r="HO1507" i="1"/>
  <c r="HP1507" i="1"/>
  <c r="AJ1508" i="1"/>
  <c r="BG1508" i="1"/>
  <c r="HN1508" i="1"/>
  <c r="HO1508" i="1"/>
  <c r="HP1508" i="1"/>
  <c r="AJ1509" i="1"/>
  <c r="BG1509" i="1"/>
  <c r="HN1509" i="1"/>
  <c r="HO1509" i="1"/>
  <c r="HP1509" i="1"/>
  <c r="AJ1510" i="1"/>
  <c r="BG1510" i="1"/>
  <c r="HN1510" i="1"/>
  <c r="HO1510" i="1"/>
  <c r="HP1510" i="1"/>
  <c r="AJ1511" i="1"/>
  <c r="BG1511" i="1"/>
  <c r="HN1511" i="1"/>
  <c r="HO1511" i="1"/>
  <c r="HP1511" i="1"/>
  <c r="AJ1512" i="1"/>
  <c r="BG1512" i="1"/>
  <c r="HN1512" i="1"/>
  <c r="HO1512" i="1"/>
  <c r="HP1512" i="1"/>
  <c r="AJ1513" i="1"/>
  <c r="BG1513" i="1"/>
  <c r="HN1513" i="1"/>
  <c r="HO1513" i="1"/>
  <c r="HP1513" i="1"/>
  <c r="AJ1514" i="1"/>
  <c r="BG1514" i="1"/>
  <c r="HN1514" i="1"/>
  <c r="HO1514" i="1"/>
  <c r="HP1514" i="1"/>
  <c r="AJ1515" i="1"/>
  <c r="BG1515" i="1"/>
  <c r="HN1515" i="1"/>
  <c r="HO1515" i="1"/>
  <c r="HP1515" i="1"/>
  <c r="AJ1516" i="1"/>
  <c r="BG1516" i="1"/>
  <c r="HN1516" i="1"/>
  <c r="HO1516" i="1"/>
  <c r="HP1516" i="1"/>
  <c r="AJ1517" i="1"/>
  <c r="BG1517" i="1"/>
  <c r="HN1517" i="1"/>
  <c r="HO1517" i="1"/>
  <c r="HP1517" i="1"/>
  <c r="AJ1518" i="1"/>
  <c r="BG1518" i="1"/>
  <c r="HN1518" i="1"/>
  <c r="HO1518" i="1"/>
  <c r="HP1518" i="1"/>
  <c r="AJ1519" i="1"/>
  <c r="BG1519" i="1"/>
  <c r="HN1519" i="1"/>
  <c r="HO1519" i="1"/>
  <c r="HP1519" i="1"/>
  <c r="AJ1520" i="1"/>
  <c r="BG1520" i="1"/>
  <c r="HN1520" i="1"/>
  <c r="HO1520" i="1"/>
  <c r="HP1520" i="1"/>
  <c r="AJ1521" i="1"/>
  <c r="BG1521" i="1"/>
  <c r="HN1521" i="1"/>
  <c r="HO1521" i="1"/>
  <c r="HP1521" i="1"/>
  <c r="AJ1522" i="1"/>
  <c r="BG1522" i="1"/>
  <c r="HN1522" i="1"/>
  <c r="HO1522" i="1"/>
  <c r="HP1522" i="1"/>
  <c r="AJ1523" i="1"/>
  <c r="BG1523" i="1"/>
  <c r="HN1523" i="1"/>
  <c r="HO1523" i="1"/>
  <c r="HP1523" i="1"/>
  <c r="AJ1524" i="1"/>
  <c r="BG1524" i="1"/>
  <c r="HN1524" i="1"/>
  <c r="HO1524" i="1"/>
  <c r="HP1524" i="1"/>
  <c r="AJ1525" i="1"/>
  <c r="BG1525" i="1"/>
  <c r="HN1525" i="1"/>
  <c r="HO1525" i="1"/>
  <c r="HP1525" i="1"/>
  <c r="AJ1526" i="1"/>
  <c r="BG1526" i="1"/>
  <c r="HN1526" i="1"/>
  <c r="HO1526" i="1"/>
  <c r="HP1526" i="1"/>
  <c r="AJ1527" i="1"/>
  <c r="BG1527" i="1"/>
  <c r="HN1527" i="1"/>
  <c r="HO1527" i="1"/>
  <c r="HP1527" i="1"/>
  <c r="AJ1528" i="1"/>
  <c r="BG1528" i="1"/>
  <c r="HN1528" i="1"/>
  <c r="HO1528" i="1"/>
  <c r="HP1528" i="1"/>
  <c r="AJ1529" i="1"/>
  <c r="BG1529" i="1"/>
  <c r="HN1529" i="1"/>
  <c r="HO1529" i="1"/>
  <c r="HP1529" i="1"/>
  <c r="AJ1530" i="1"/>
  <c r="BG1530" i="1"/>
  <c r="HN1530" i="1"/>
  <c r="HO1530" i="1"/>
  <c r="HP1530" i="1"/>
  <c r="AJ1531" i="1"/>
  <c r="BG1531" i="1"/>
  <c r="HN1531" i="1"/>
  <c r="HO1531" i="1"/>
  <c r="HP1531" i="1"/>
  <c r="AJ1532" i="1"/>
  <c r="BG1532" i="1"/>
  <c r="HN1532" i="1"/>
  <c r="HO1532" i="1"/>
  <c r="HP1532" i="1"/>
  <c r="AJ1533" i="1"/>
  <c r="BG1533" i="1"/>
  <c r="HN1533" i="1"/>
  <c r="HO1533" i="1"/>
  <c r="HP1533" i="1"/>
  <c r="AJ1534" i="1"/>
  <c r="BG1534" i="1"/>
  <c r="HN1534" i="1"/>
  <c r="HO1534" i="1"/>
  <c r="HP1534" i="1"/>
  <c r="AJ1535" i="1"/>
  <c r="BG1535" i="1"/>
  <c r="HN1535" i="1"/>
  <c r="HO1535" i="1"/>
  <c r="HP1535" i="1"/>
  <c r="AJ1536" i="1"/>
  <c r="BG1536" i="1"/>
  <c r="BJ1536" i="1"/>
  <c r="HN1536" i="1"/>
  <c r="HO1536" i="1"/>
  <c r="HP1536" i="1"/>
  <c r="AJ1537" i="1"/>
  <c r="BG1537" i="1"/>
  <c r="BJ1537" i="1"/>
  <c r="HN1537" i="1"/>
  <c r="HO1537" i="1"/>
  <c r="HP1537" i="1"/>
  <c r="AJ1538" i="1"/>
  <c r="BG1538" i="1"/>
  <c r="BJ1538" i="1"/>
  <c r="HN1538" i="1"/>
  <c r="HO1538" i="1"/>
  <c r="HP1538" i="1"/>
  <c r="AJ1539" i="1"/>
  <c r="BG1539" i="1"/>
  <c r="BJ1539" i="1"/>
  <c r="HN1539" i="1"/>
  <c r="HO1539" i="1"/>
  <c r="HP1539" i="1"/>
  <c r="AJ1540" i="1"/>
  <c r="BG1540" i="1"/>
  <c r="BJ1540" i="1"/>
  <c r="HN1540" i="1"/>
  <c r="HO1540" i="1"/>
  <c r="HP1540" i="1"/>
  <c r="AJ1541" i="1"/>
  <c r="BG1541" i="1"/>
  <c r="BJ1541" i="1"/>
  <c r="HN1541" i="1"/>
  <c r="HO1541" i="1"/>
  <c r="HP1541" i="1"/>
  <c r="AJ1542" i="1"/>
  <c r="BG1542" i="1"/>
  <c r="BJ1542" i="1"/>
  <c r="HN1542" i="1"/>
  <c r="HO1542" i="1"/>
  <c r="HP1542" i="1"/>
  <c r="AJ1543" i="1"/>
  <c r="BG1543" i="1"/>
  <c r="BJ1543" i="1"/>
  <c r="HN1543" i="1"/>
  <c r="HO1543" i="1"/>
  <c r="HP1543" i="1"/>
  <c r="AJ1544" i="1"/>
  <c r="BG1544" i="1"/>
  <c r="BJ1544" i="1"/>
  <c r="HN1544" i="1"/>
  <c r="HO1544" i="1"/>
  <c r="HP1544" i="1"/>
  <c r="AJ1545" i="1"/>
  <c r="BG1545" i="1"/>
  <c r="HN1545" i="1"/>
  <c r="HO1545" i="1"/>
  <c r="HP1545" i="1"/>
  <c r="AJ1546" i="1"/>
  <c r="BG1546" i="1"/>
  <c r="HN1546" i="1"/>
  <c r="HO1546" i="1"/>
  <c r="HP1546" i="1"/>
  <c r="AJ1547" i="1"/>
  <c r="BG1547" i="1"/>
  <c r="HN1547" i="1"/>
  <c r="HO1547" i="1"/>
  <c r="HP1547" i="1"/>
  <c r="AJ1548" i="1"/>
  <c r="BG1548" i="1"/>
  <c r="HN1548" i="1"/>
  <c r="HO1548" i="1"/>
  <c r="HP1548" i="1"/>
  <c r="AJ1549" i="1"/>
  <c r="BG1549" i="1"/>
  <c r="HN1549" i="1"/>
  <c r="HO1549" i="1"/>
  <c r="HP1549" i="1"/>
  <c r="AJ1550" i="1"/>
  <c r="BG1550" i="1"/>
  <c r="HN1550" i="1"/>
  <c r="HO1550" i="1"/>
  <c r="HP1550" i="1"/>
  <c r="AJ1551" i="1"/>
  <c r="BG1551" i="1"/>
  <c r="HN1551" i="1"/>
  <c r="HO1551" i="1"/>
  <c r="HP1551" i="1"/>
  <c r="AJ1552" i="1"/>
  <c r="BG1552" i="1"/>
  <c r="HN1552" i="1"/>
  <c r="HO1552" i="1"/>
  <c r="HP1552" i="1"/>
  <c r="AJ1553" i="1"/>
  <c r="BG1553" i="1"/>
  <c r="HN1553" i="1"/>
  <c r="HO1553" i="1"/>
  <c r="HP1553" i="1"/>
  <c r="AJ1554" i="1"/>
  <c r="BG1554" i="1"/>
  <c r="HN1554" i="1"/>
  <c r="HO1554" i="1"/>
  <c r="HP1554" i="1"/>
  <c r="AJ1555" i="1"/>
  <c r="BG1555" i="1"/>
  <c r="HN1555" i="1"/>
  <c r="HO1555" i="1"/>
  <c r="HP1555" i="1"/>
  <c r="AJ1556" i="1"/>
  <c r="BG1556" i="1"/>
  <c r="HN1556" i="1"/>
  <c r="HO1556" i="1"/>
  <c r="HP1556" i="1"/>
  <c r="AJ1557" i="1"/>
  <c r="BG1557" i="1"/>
  <c r="HN1557" i="1"/>
  <c r="HO1557" i="1"/>
  <c r="HP1557" i="1"/>
  <c r="AJ1558" i="1"/>
  <c r="BG1558" i="1"/>
  <c r="HN1558" i="1"/>
  <c r="HO1558" i="1"/>
  <c r="HP1558" i="1"/>
  <c r="AJ1559" i="1"/>
  <c r="BG1559" i="1"/>
  <c r="HN1559" i="1"/>
  <c r="HO1559" i="1"/>
  <c r="HP1559" i="1"/>
  <c r="AJ1560" i="1"/>
  <c r="BG1560" i="1"/>
  <c r="HN1560" i="1"/>
  <c r="HO1560" i="1"/>
  <c r="HP1560" i="1"/>
  <c r="AJ1561" i="1"/>
  <c r="BG1561" i="1"/>
  <c r="HN1561" i="1"/>
  <c r="HO1561" i="1"/>
  <c r="HP1561" i="1"/>
  <c r="AJ1562" i="1"/>
  <c r="BG1562" i="1"/>
  <c r="HN1562" i="1"/>
  <c r="HO1562" i="1"/>
  <c r="HP1562" i="1"/>
  <c r="AJ1563" i="1"/>
  <c r="BG1563" i="1"/>
  <c r="HN1563" i="1"/>
  <c r="HO1563" i="1"/>
  <c r="HP1563" i="1"/>
  <c r="AJ1564" i="1"/>
  <c r="BG1564" i="1"/>
  <c r="HN1564" i="1"/>
  <c r="HO1564" i="1"/>
  <c r="HP1564" i="1"/>
  <c r="AJ1565" i="1"/>
  <c r="BG1565" i="1"/>
  <c r="HN1565" i="1"/>
  <c r="HO1565" i="1"/>
  <c r="HP1565" i="1"/>
  <c r="AJ1566" i="1"/>
  <c r="BG1566" i="1"/>
  <c r="HN1566" i="1"/>
  <c r="HO1566" i="1"/>
  <c r="HP1566" i="1"/>
  <c r="AJ1567" i="1"/>
  <c r="BG1567" i="1"/>
  <c r="HN1567" i="1"/>
  <c r="HO1567" i="1"/>
  <c r="HP1567" i="1"/>
  <c r="AJ1568" i="1"/>
  <c r="BG1568" i="1"/>
  <c r="HN1568" i="1"/>
  <c r="HO1568" i="1"/>
  <c r="HP1568" i="1"/>
  <c r="AJ1569" i="1"/>
  <c r="BG1569" i="1"/>
  <c r="HN1569" i="1"/>
  <c r="HO1569" i="1"/>
  <c r="HP1569" i="1"/>
  <c r="AJ1570" i="1"/>
  <c r="BG1570" i="1"/>
  <c r="HN1570" i="1"/>
  <c r="HO1570" i="1"/>
  <c r="HP1570" i="1"/>
  <c r="AJ1571" i="1"/>
  <c r="BG1571" i="1"/>
  <c r="HN1571" i="1"/>
  <c r="HO1571" i="1"/>
  <c r="HP1571" i="1"/>
  <c r="AJ1572" i="1"/>
  <c r="BG1572" i="1"/>
  <c r="HN1572" i="1"/>
  <c r="HO1572" i="1"/>
  <c r="HP1572" i="1"/>
  <c r="AJ1573" i="1"/>
  <c r="BG1573" i="1"/>
  <c r="HN1573" i="1"/>
  <c r="HO1573" i="1"/>
  <c r="HP1573" i="1"/>
  <c r="AJ1574" i="1"/>
  <c r="BG1574" i="1"/>
  <c r="HN1574" i="1"/>
  <c r="HO1574" i="1"/>
  <c r="HP1574" i="1"/>
  <c r="AJ1575" i="1"/>
  <c r="BG1575" i="1"/>
  <c r="HN1575" i="1"/>
  <c r="HO1575" i="1"/>
  <c r="HP1575" i="1"/>
  <c r="AJ1576" i="1"/>
  <c r="BG1576" i="1"/>
  <c r="HN1576" i="1"/>
  <c r="HO1576" i="1"/>
  <c r="HP1576" i="1"/>
  <c r="AJ1577" i="1"/>
  <c r="BG1577" i="1"/>
  <c r="HN1577" i="1"/>
  <c r="HO1577" i="1"/>
  <c r="HP1577" i="1"/>
  <c r="AJ1578" i="1"/>
  <c r="BG1578" i="1"/>
  <c r="HN1578" i="1"/>
  <c r="HO1578" i="1"/>
  <c r="HP1578" i="1"/>
  <c r="AJ1579" i="1"/>
  <c r="BG1579" i="1"/>
  <c r="HN1579" i="1"/>
  <c r="HO1579" i="1"/>
  <c r="HP1579" i="1"/>
  <c r="AJ1580" i="1"/>
  <c r="BG1580" i="1"/>
  <c r="HN1580" i="1"/>
  <c r="HO1580" i="1"/>
  <c r="HP1580" i="1"/>
  <c r="AJ1581" i="1"/>
  <c r="BG1581" i="1"/>
  <c r="HN1581" i="1"/>
  <c r="HO1581" i="1"/>
  <c r="HP1581" i="1"/>
  <c r="AJ1582" i="1"/>
  <c r="BG1582" i="1"/>
  <c r="HN1582" i="1"/>
  <c r="HO1582" i="1"/>
  <c r="HP1582" i="1"/>
  <c r="AJ1583" i="1"/>
  <c r="BG1583" i="1"/>
  <c r="HN1583" i="1"/>
  <c r="HO1583" i="1"/>
  <c r="HP1583" i="1"/>
  <c r="AJ1584" i="1"/>
  <c r="BG1584" i="1"/>
  <c r="HN1584" i="1"/>
  <c r="HO1584" i="1"/>
  <c r="HP1584" i="1"/>
  <c r="AJ1585" i="1"/>
  <c r="BG1585" i="1"/>
  <c r="HN1585" i="1"/>
  <c r="HO1585" i="1"/>
  <c r="HP1585" i="1"/>
  <c r="AJ1586" i="1"/>
  <c r="BG1586" i="1"/>
  <c r="BJ1586" i="1"/>
  <c r="HN1586" i="1"/>
  <c r="HO1586" i="1"/>
  <c r="HP1586" i="1"/>
  <c r="AJ1587" i="1"/>
  <c r="BG1587" i="1"/>
  <c r="BJ1587" i="1"/>
  <c r="HN1587" i="1"/>
  <c r="HO1587" i="1"/>
  <c r="HP1587" i="1"/>
  <c r="AJ1588" i="1"/>
  <c r="BG1588" i="1"/>
  <c r="BJ1588" i="1"/>
  <c r="HN1588" i="1"/>
  <c r="HO1588" i="1"/>
  <c r="HP1588" i="1"/>
  <c r="AJ1589" i="1"/>
  <c r="BG1589" i="1"/>
  <c r="BJ1589" i="1"/>
  <c r="HN1589" i="1"/>
  <c r="HO1589" i="1"/>
  <c r="HP1589" i="1"/>
  <c r="AJ1590" i="1"/>
  <c r="BG1590" i="1"/>
  <c r="BJ1590" i="1"/>
  <c r="HN1590" i="1"/>
  <c r="HO1590" i="1"/>
  <c r="HP1590" i="1"/>
  <c r="AJ1591" i="1"/>
  <c r="BG1591" i="1"/>
  <c r="BJ1591" i="1"/>
  <c r="HN1591" i="1"/>
  <c r="HO1591" i="1"/>
  <c r="HP1591" i="1"/>
  <c r="AJ1592" i="1"/>
  <c r="BG1592" i="1"/>
  <c r="BJ1592" i="1"/>
  <c r="HN1592" i="1"/>
  <c r="HO1592" i="1"/>
  <c r="HP1592" i="1"/>
  <c r="AJ1593" i="1"/>
  <c r="BG1593" i="1"/>
  <c r="BJ1593" i="1"/>
  <c r="HN1593" i="1"/>
  <c r="HO1593" i="1"/>
  <c r="HP1593" i="1"/>
  <c r="AJ1594" i="1"/>
  <c r="BG1594" i="1"/>
  <c r="BJ1594" i="1"/>
  <c r="HN1594" i="1"/>
  <c r="HO1594" i="1"/>
  <c r="HP1594" i="1"/>
  <c r="AJ1595" i="1"/>
  <c r="BG1595" i="1"/>
  <c r="BJ1595" i="1"/>
  <c r="HN1595" i="1"/>
  <c r="HO1595" i="1"/>
  <c r="HP1595" i="1"/>
  <c r="AJ1596" i="1"/>
  <c r="BG1596" i="1"/>
  <c r="BJ1596" i="1"/>
  <c r="HN1596" i="1"/>
  <c r="HO1596" i="1"/>
  <c r="HP1596" i="1"/>
  <c r="AJ1597" i="1"/>
  <c r="BG1597" i="1"/>
  <c r="BJ1597" i="1"/>
  <c r="HN1597" i="1"/>
  <c r="HO1597" i="1"/>
  <c r="HP1597" i="1"/>
  <c r="AJ1598" i="1"/>
  <c r="BG1598" i="1"/>
  <c r="BJ1598" i="1"/>
  <c r="HN1598" i="1"/>
  <c r="HO1598" i="1"/>
  <c r="HP1598" i="1"/>
  <c r="AJ1599" i="1"/>
  <c r="BG1599" i="1"/>
  <c r="BJ1599" i="1"/>
  <c r="HN1599" i="1"/>
  <c r="HO1599" i="1"/>
  <c r="HP1599" i="1"/>
  <c r="AJ1600" i="1"/>
  <c r="BG1600" i="1"/>
  <c r="BJ1600" i="1"/>
  <c r="HN1600" i="1"/>
  <c r="HO1600" i="1"/>
  <c r="HP1600" i="1"/>
  <c r="AJ1601" i="1"/>
  <c r="BG1601" i="1"/>
  <c r="BJ1601" i="1"/>
  <c r="HN1601" i="1"/>
  <c r="HO1601" i="1"/>
  <c r="HP1601" i="1"/>
  <c r="AJ1602" i="1"/>
  <c r="BG1602" i="1"/>
  <c r="BJ1602" i="1"/>
  <c r="HN1602" i="1"/>
  <c r="HO1602" i="1"/>
  <c r="HP1602" i="1"/>
  <c r="AJ1603" i="1"/>
  <c r="BG1603" i="1"/>
  <c r="BJ1603" i="1"/>
  <c r="HN1603" i="1"/>
  <c r="HO1603" i="1"/>
  <c r="HP1603" i="1"/>
  <c r="AJ1604" i="1"/>
  <c r="BG1604" i="1"/>
  <c r="BJ1604" i="1"/>
  <c r="HN1604" i="1"/>
  <c r="HO1604" i="1"/>
  <c r="HP1604" i="1"/>
  <c r="AJ1605" i="1"/>
  <c r="BG1605" i="1"/>
  <c r="BJ1605" i="1"/>
  <c r="HN1605" i="1"/>
  <c r="HO1605" i="1"/>
  <c r="HP1605" i="1"/>
  <c r="AJ1606" i="1"/>
  <c r="BG1606" i="1"/>
  <c r="BJ1606" i="1"/>
  <c r="HN1606" i="1"/>
  <c r="HO1606" i="1"/>
  <c r="HP1606" i="1"/>
  <c r="AJ1607" i="1"/>
  <c r="BG1607" i="1"/>
  <c r="BJ1607" i="1"/>
  <c r="HN1607" i="1"/>
  <c r="HO1607" i="1"/>
  <c r="HP1607" i="1"/>
  <c r="AJ1608" i="1"/>
  <c r="BG1608" i="1"/>
  <c r="BJ1608" i="1"/>
  <c r="HN1608" i="1"/>
  <c r="HO1608" i="1"/>
  <c r="HP1608" i="1"/>
  <c r="AJ1609" i="1"/>
  <c r="BG1609" i="1"/>
  <c r="BJ1609" i="1"/>
  <c r="HN1609" i="1"/>
  <c r="HO1609" i="1"/>
  <c r="HP1609" i="1"/>
  <c r="AJ1610" i="1"/>
  <c r="BG1610" i="1"/>
  <c r="BJ1610" i="1"/>
  <c r="HN1610" i="1"/>
  <c r="HO1610" i="1"/>
  <c r="HP1610" i="1"/>
  <c r="AJ1611" i="1"/>
  <c r="BG1611" i="1"/>
  <c r="BJ1611" i="1"/>
  <c r="HN1611" i="1"/>
  <c r="HO1611" i="1"/>
  <c r="HP1611" i="1"/>
  <c r="AJ1612" i="1"/>
  <c r="BG1612" i="1"/>
  <c r="BJ1612" i="1"/>
  <c r="HN1612" i="1"/>
  <c r="HO1612" i="1"/>
  <c r="HP1612" i="1"/>
  <c r="AJ1613" i="1"/>
  <c r="BG1613" i="1"/>
  <c r="BJ1613" i="1"/>
  <c r="HN1613" i="1"/>
  <c r="HO1613" i="1"/>
  <c r="HP1613" i="1"/>
  <c r="AJ1614" i="1"/>
  <c r="BG1614" i="1"/>
  <c r="BJ1614" i="1"/>
  <c r="HN1614" i="1"/>
  <c r="HO1614" i="1"/>
  <c r="HP1614" i="1"/>
  <c r="AJ1615" i="1"/>
  <c r="BG1615" i="1"/>
  <c r="BJ1615" i="1"/>
  <c r="HN1615" i="1"/>
  <c r="HO1615" i="1"/>
  <c r="HP1615" i="1"/>
  <c r="AJ1616" i="1"/>
  <c r="BG1616" i="1"/>
  <c r="BJ1616" i="1"/>
  <c r="HN1616" i="1"/>
  <c r="HO1616" i="1"/>
  <c r="HP1616" i="1"/>
  <c r="AJ1617" i="1"/>
  <c r="BG1617" i="1"/>
  <c r="BJ1617" i="1"/>
  <c r="HN1617" i="1"/>
  <c r="HO1617" i="1"/>
  <c r="HP1617" i="1"/>
  <c r="AJ1618" i="1"/>
  <c r="BG1618" i="1"/>
  <c r="BJ1618" i="1"/>
  <c r="HN1618" i="1"/>
  <c r="HO1618" i="1"/>
  <c r="HP1618" i="1"/>
  <c r="AJ1619" i="1"/>
  <c r="BG1619" i="1"/>
  <c r="BJ1619" i="1"/>
  <c r="HN1619" i="1"/>
  <c r="HO1619" i="1"/>
  <c r="HP1619" i="1"/>
  <c r="AJ1620" i="1"/>
  <c r="BG1620" i="1"/>
  <c r="BJ1620" i="1"/>
  <c r="HN1620" i="1"/>
  <c r="HO1620" i="1"/>
  <c r="HP1620" i="1"/>
  <c r="AJ1621" i="1"/>
  <c r="BG1621" i="1"/>
  <c r="BJ1621" i="1"/>
  <c r="HN1621" i="1"/>
  <c r="HO1621" i="1"/>
  <c r="HP1621" i="1"/>
  <c r="AJ1622" i="1"/>
  <c r="BG1622" i="1"/>
  <c r="BJ1622" i="1"/>
  <c r="HN1622" i="1"/>
  <c r="HO1622" i="1"/>
  <c r="HP1622" i="1"/>
  <c r="AJ1623" i="1"/>
  <c r="BG1623" i="1"/>
  <c r="BJ1623" i="1"/>
  <c r="HN1623" i="1"/>
  <c r="HO1623" i="1"/>
  <c r="HP1623" i="1"/>
  <c r="AJ1624" i="1"/>
  <c r="BG1624" i="1"/>
  <c r="BJ1624" i="1"/>
  <c r="HN1624" i="1"/>
  <c r="HO1624" i="1"/>
  <c r="HP1624" i="1"/>
  <c r="AJ1625" i="1"/>
  <c r="BG1625" i="1"/>
  <c r="BJ1625" i="1"/>
  <c r="HN1625" i="1"/>
  <c r="HO1625" i="1"/>
  <c r="HP1625" i="1"/>
  <c r="AJ1626" i="1"/>
  <c r="BG1626" i="1"/>
  <c r="BJ1626" i="1"/>
  <c r="HN1626" i="1"/>
  <c r="HO1626" i="1"/>
  <c r="HP1626" i="1"/>
  <c r="AJ1627" i="1"/>
  <c r="BG1627" i="1"/>
  <c r="BJ1627" i="1"/>
  <c r="HN1627" i="1"/>
  <c r="HO1627" i="1"/>
  <c r="HP1627" i="1"/>
  <c r="AJ1628" i="1"/>
  <c r="BG1628" i="1"/>
  <c r="BJ1628" i="1"/>
  <c r="HN1628" i="1"/>
  <c r="HO1628" i="1"/>
  <c r="HP1628" i="1"/>
  <c r="AJ1629" i="1"/>
  <c r="BG1629" i="1"/>
  <c r="BJ1629" i="1"/>
  <c r="HN1629" i="1"/>
  <c r="HO1629" i="1"/>
  <c r="HP1629" i="1"/>
  <c r="AJ1630" i="1"/>
  <c r="BG1630" i="1"/>
  <c r="BJ1630" i="1"/>
  <c r="HN1630" i="1"/>
  <c r="HO1630" i="1"/>
  <c r="HP1630" i="1"/>
  <c r="AJ1631" i="1"/>
  <c r="BG1631" i="1"/>
  <c r="BJ1631" i="1"/>
  <c r="HN1631" i="1"/>
  <c r="HO1631" i="1"/>
  <c r="HP1631" i="1"/>
  <c r="AJ1632" i="1"/>
  <c r="BG1632" i="1"/>
  <c r="BJ1632" i="1"/>
  <c r="HN1632" i="1"/>
  <c r="HO1632" i="1"/>
  <c r="HP1632" i="1"/>
  <c r="AJ1633" i="1"/>
  <c r="BG1633" i="1"/>
  <c r="BJ1633" i="1"/>
  <c r="HN1633" i="1"/>
  <c r="HO1633" i="1"/>
  <c r="HP1633" i="1"/>
  <c r="AJ1634" i="1"/>
  <c r="BG1634" i="1"/>
  <c r="BJ1634" i="1"/>
  <c r="HN1634" i="1"/>
  <c r="HO1634" i="1"/>
  <c r="HP1634" i="1"/>
  <c r="AJ1635" i="1"/>
  <c r="BG1635" i="1"/>
  <c r="BJ1635" i="1"/>
  <c r="HN1635" i="1"/>
  <c r="HO1635" i="1"/>
  <c r="HP1635" i="1"/>
  <c r="AJ1636" i="1"/>
  <c r="BG1636" i="1"/>
  <c r="BJ1636" i="1"/>
  <c r="HN1636" i="1"/>
  <c r="HO1636" i="1"/>
  <c r="HP1636" i="1"/>
  <c r="AJ1637" i="1"/>
  <c r="BG1637" i="1"/>
  <c r="BJ1637" i="1"/>
  <c r="HN1637" i="1"/>
  <c r="HO1637" i="1"/>
  <c r="HP1637" i="1"/>
  <c r="AJ1638" i="1"/>
  <c r="BG1638" i="1"/>
  <c r="BJ1638" i="1"/>
  <c r="HN1638" i="1"/>
  <c r="HO1638" i="1"/>
  <c r="HP1638" i="1"/>
  <c r="AJ1639" i="1"/>
  <c r="BG1639" i="1"/>
  <c r="BJ1639" i="1"/>
  <c r="HN1639" i="1"/>
  <c r="HO1639" i="1"/>
  <c r="HP1639" i="1"/>
  <c r="AJ1640" i="1"/>
  <c r="BG1640" i="1"/>
  <c r="BJ1640" i="1"/>
  <c r="HN1640" i="1"/>
  <c r="HO1640" i="1"/>
  <c r="HP1640" i="1"/>
  <c r="AJ1641" i="1"/>
  <c r="BG1641" i="1"/>
  <c r="BJ1641" i="1"/>
  <c r="HN1641" i="1"/>
  <c r="HO1641" i="1"/>
  <c r="HP1641" i="1"/>
  <c r="AJ1642" i="1"/>
  <c r="BG1642" i="1"/>
  <c r="BJ1642" i="1"/>
  <c r="HN1642" i="1"/>
  <c r="HO1642" i="1"/>
  <c r="HP1642" i="1"/>
  <c r="AJ1643" i="1"/>
  <c r="BG1643" i="1"/>
  <c r="BJ1643" i="1"/>
  <c r="HN1643" i="1"/>
  <c r="HO1643" i="1"/>
  <c r="HP1643" i="1"/>
  <c r="AJ1644" i="1"/>
  <c r="BG1644" i="1"/>
  <c r="BJ1644" i="1"/>
  <c r="HN1644" i="1"/>
  <c r="HO1644" i="1"/>
  <c r="HP1644" i="1"/>
  <c r="AJ1645" i="1"/>
  <c r="BG1645" i="1"/>
  <c r="BJ1645" i="1"/>
  <c r="HN1645" i="1"/>
  <c r="HO1645" i="1"/>
  <c r="HP1645" i="1"/>
  <c r="AJ1646" i="1"/>
  <c r="BG1646" i="1"/>
  <c r="BJ1646" i="1"/>
  <c r="HN1646" i="1"/>
  <c r="HO1646" i="1"/>
  <c r="HP1646" i="1"/>
  <c r="AJ1647" i="1"/>
  <c r="BG1647" i="1"/>
  <c r="BJ1647" i="1"/>
  <c r="HN1647" i="1"/>
  <c r="HO1647" i="1"/>
  <c r="HP1647" i="1"/>
  <c r="AJ1648" i="1"/>
  <c r="BG1648" i="1"/>
  <c r="BJ1648" i="1"/>
  <c r="HN1648" i="1"/>
  <c r="HO1648" i="1"/>
  <c r="HP1648" i="1"/>
  <c r="AJ1649" i="1"/>
  <c r="BG1649" i="1"/>
  <c r="BJ1649" i="1"/>
  <c r="HN1649" i="1"/>
  <c r="HO1649" i="1"/>
  <c r="HP1649" i="1"/>
  <c r="AJ1650" i="1"/>
  <c r="BG1650" i="1"/>
  <c r="BJ1650" i="1"/>
  <c r="HN1650" i="1"/>
  <c r="HO1650" i="1"/>
  <c r="HP1650" i="1"/>
  <c r="AJ1651" i="1"/>
  <c r="BG1651" i="1"/>
  <c r="BJ1651" i="1"/>
  <c r="HN1651" i="1"/>
  <c r="HO1651" i="1"/>
  <c r="HP1651" i="1"/>
  <c r="AJ1652" i="1"/>
  <c r="BG1652" i="1"/>
  <c r="BJ1652" i="1"/>
  <c r="HN1652" i="1"/>
  <c r="HO1652" i="1"/>
  <c r="HP1652" i="1"/>
  <c r="AJ1653" i="1"/>
  <c r="BG1653" i="1"/>
  <c r="BJ1653" i="1"/>
  <c r="HN1653" i="1"/>
  <c r="HO1653" i="1"/>
  <c r="HP1653" i="1"/>
  <c r="AJ1654" i="1"/>
  <c r="BG1654" i="1"/>
  <c r="BJ1654" i="1"/>
  <c r="HN1654" i="1"/>
  <c r="HO1654" i="1"/>
  <c r="HP1654" i="1"/>
  <c r="AJ1655" i="1"/>
  <c r="BG1655" i="1"/>
  <c r="BJ1655" i="1"/>
  <c r="HN1655" i="1"/>
  <c r="HO1655" i="1"/>
  <c r="HP1655" i="1"/>
  <c r="AJ1656" i="1"/>
  <c r="BG1656" i="1"/>
  <c r="BJ1656" i="1"/>
  <c r="HN1656" i="1"/>
  <c r="HO1656" i="1"/>
  <c r="HP1656" i="1"/>
  <c r="AJ1657" i="1"/>
  <c r="BG1657" i="1"/>
  <c r="BJ1657" i="1"/>
  <c r="HN1657" i="1"/>
  <c r="HO1657" i="1"/>
  <c r="HP1657" i="1"/>
  <c r="AJ1658" i="1"/>
  <c r="BG1658" i="1"/>
  <c r="BJ1658" i="1"/>
  <c r="HN1658" i="1"/>
  <c r="HO1658" i="1"/>
  <c r="HP1658" i="1"/>
  <c r="AJ1659" i="1"/>
  <c r="BG1659" i="1"/>
  <c r="BJ1659" i="1"/>
  <c r="HN1659" i="1"/>
  <c r="HO1659" i="1"/>
  <c r="HP1659" i="1"/>
  <c r="AJ1660" i="1"/>
  <c r="BG1660" i="1"/>
  <c r="BJ1660" i="1"/>
  <c r="HN1660" i="1"/>
  <c r="HO1660" i="1"/>
  <c r="HP1660" i="1"/>
  <c r="AJ1661" i="1"/>
  <c r="BJ1661" i="1"/>
  <c r="HN1661" i="1"/>
  <c r="HO1661" i="1"/>
  <c r="HP1661" i="1"/>
  <c r="AJ1662" i="1"/>
  <c r="BJ1662" i="1"/>
  <c r="HN1662" i="1"/>
  <c r="HO1662" i="1"/>
  <c r="HP1662" i="1"/>
  <c r="AJ1663" i="1"/>
  <c r="BJ1663" i="1"/>
  <c r="HN1663" i="1"/>
  <c r="HO1663" i="1"/>
  <c r="HP1663" i="1"/>
  <c r="AJ1664" i="1"/>
  <c r="BJ1664" i="1"/>
  <c r="HN1664" i="1"/>
  <c r="HO1664" i="1"/>
  <c r="HP1664" i="1"/>
  <c r="AJ1665" i="1"/>
  <c r="BJ1665" i="1"/>
  <c r="HN1665" i="1"/>
  <c r="HO1665" i="1"/>
  <c r="HP1665" i="1"/>
  <c r="AJ1666" i="1"/>
  <c r="BJ1666" i="1"/>
  <c r="HN1666" i="1"/>
  <c r="HO1666" i="1"/>
  <c r="HP1666" i="1"/>
  <c r="AJ1667" i="1"/>
  <c r="BJ1667" i="1"/>
  <c r="HN1667" i="1"/>
  <c r="HO1667" i="1"/>
  <c r="HP1667" i="1"/>
  <c r="AJ1668" i="1"/>
  <c r="BJ1668" i="1"/>
  <c r="HN1668" i="1"/>
  <c r="HO1668" i="1"/>
  <c r="HP1668" i="1"/>
  <c r="AJ1669" i="1"/>
  <c r="BJ1669" i="1"/>
  <c r="HN1669" i="1"/>
  <c r="HO1669" i="1"/>
  <c r="HP1669" i="1"/>
  <c r="AJ1670" i="1"/>
  <c r="BJ1670" i="1"/>
  <c r="HN1670" i="1"/>
  <c r="HO1670" i="1"/>
  <c r="HP1670" i="1"/>
  <c r="AJ1671" i="1"/>
  <c r="BJ1671" i="1"/>
  <c r="HN1671" i="1"/>
  <c r="HO1671" i="1"/>
  <c r="HP1671" i="1"/>
  <c r="AJ1672" i="1"/>
  <c r="BJ1672" i="1"/>
  <c r="HN1672" i="1"/>
  <c r="HO1672" i="1"/>
  <c r="HP1672" i="1"/>
  <c r="AJ1673" i="1"/>
  <c r="BJ1673" i="1"/>
  <c r="HN1673" i="1"/>
  <c r="HO1673" i="1"/>
  <c r="HP1673" i="1"/>
  <c r="AJ1674" i="1"/>
  <c r="BJ1674" i="1"/>
  <c r="HN1674" i="1"/>
  <c r="HO1674" i="1"/>
  <c r="HP1674" i="1"/>
  <c r="AJ1675" i="1"/>
  <c r="BJ1675" i="1"/>
  <c r="HN1675" i="1"/>
  <c r="HO1675" i="1"/>
  <c r="HP1675" i="1"/>
  <c r="AJ1676" i="1"/>
  <c r="BJ1676" i="1"/>
  <c r="HN1676" i="1"/>
  <c r="HO1676" i="1"/>
  <c r="HP1676" i="1"/>
  <c r="AJ1677" i="1"/>
  <c r="BJ1677" i="1"/>
  <c r="HN1677" i="1"/>
  <c r="HO1677" i="1"/>
  <c r="HP1677" i="1"/>
  <c r="AJ1678" i="1"/>
  <c r="BJ1678" i="1"/>
  <c r="HN1678" i="1"/>
  <c r="HO1678" i="1"/>
  <c r="HP1678" i="1"/>
  <c r="AJ1679" i="1"/>
  <c r="BJ1679" i="1"/>
  <c r="HN1679" i="1"/>
  <c r="HO1679" i="1"/>
  <c r="HP1679" i="1"/>
  <c r="AJ1680" i="1"/>
  <c r="BJ1680" i="1"/>
  <c r="HN1680" i="1"/>
  <c r="HO1680" i="1"/>
  <c r="HP1680" i="1"/>
  <c r="AJ1681" i="1"/>
  <c r="BJ1681" i="1"/>
  <c r="HN1681" i="1"/>
  <c r="HO1681" i="1"/>
  <c r="HP1681" i="1"/>
  <c r="AJ1682" i="1"/>
  <c r="BJ1682" i="1"/>
  <c r="HN1682" i="1"/>
  <c r="HO1682" i="1"/>
  <c r="HP1682" i="1"/>
  <c r="AJ1683" i="1"/>
  <c r="BJ1683" i="1"/>
  <c r="HN1683" i="1"/>
  <c r="HO1683" i="1"/>
  <c r="HP1683" i="1"/>
  <c r="AJ1684" i="1"/>
  <c r="BJ1684" i="1"/>
  <c r="HN1684" i="1"/>
  <c r="HO1684" i="1"/>
  <c r="HP1684" i="1"/>
  <c r="AJ1685" i="1"/>
  <c r="BJ1685" i="1"/>
  <c r="HN1685" i="1"/>
  <c r="HO1685" i="1"/>
  <c r="HP1685" i="1"/>
  <c r="AJ1686" i="1"/>
  <c r="BJ1686" i="1"/>
  <c r="HN1686" i="1"/>
  <c r="HO1686" i="1"/>
  <c r="HP1686" i="1"/>
  <c r="AJ1687" i="1"/>
  <c r="BJ1687" i="1"/>
  <c r="HN1687" i="1"/>
  <c r="HO1687" i="1"/>
  <c r="HP1687" i="1"/>
  <c r="AJ1688" i="1"/>
  <c r="BJ1688" i="1"/>
  <c r="HN1688" i="1"/>
  <c r="HO1688" i="1"/>
  <c r="HP1688" i="1"/>
  <c r="AJ1689" i="1"/>
  <c r="BJ1689" i="1"/>
  <c r="CB1689" i="1"/>
  <c r="HN1689" i="1"/>
  <c r="HO1689" i="1"/>
  <c r="HP1689" i="1"/>
  <c r="AJ1690" i="1"/>
  <c r="BJ1690" i="1"/>
  <c r="CB1690" i="1"/>
  <c r="HN1690" i="1"/>
  <c r="HO1690" i="1"/>
  <c r="HP1690" i="1"/>
  <c r="AJ1691" i="1"/>
  <c r="BJ1691" i="1"/>
  <c r="CB1691" i="1"/>
  <c r="HN1691" i="1"/>
  <c r="HO1691" i="1"/>
  <c r="HP1691" i="1"/>
  <c r="AJ1692" i="1"/>
  <c r="BJ1692" i="1"/>
  <c r="CB1692" i="1"/>
  <c r="HN1692" i="1"/>
  <c r="HO1692" i="1"/>
  <c r="HP1692" i="1"/>
  <c r="AJ1693" i="1"/>
  <c r="BJ1693" i="1"/>
  <c r="CB1693" i="1"/>
  <c r="HN1693" i="1"/>
  <c r="HO1693" i="1"/>
  <c r="HP1693" i="1"/>
  <c r="AJ1694" i="1"/>
  <c r="BJ1694" i="1"/>
  <c r="CB1694" i="1"/>
  <c r="HN1694" i="1"/>
  <c r="HO1694" i="1"/>
  <c r="HP1694" i="1"/>
  <c r="AJ1695" i="1"/>
  <c r="BJ1695" i="1"/>
  <c r="CB1695" i="1"/>
  <c r="HN1695" i="1"/>
  <c r="HO1695" i="1"/>
  <c r="HP1695" i="1"/>
  <c r="AJ1696" i="1"/>
  <c r="BJ1696" i="1"/>
  <c r="CB1696" i="1"/>
  <c r="HN1696" i="1"/>
  <c r="HO1696" i="1"/>
  <c r="HP1696" i="1"/>
  <c r="AJ1697" i="1"/>
  <c r="BJ1697" i="1"/>
  <c r="CB1697" i="1"/>
  <c r="HN1697" i="1"/>
  <c r="HO1697" i="1"/>
  <c r="HP1697" i="1"/>
  <c r="AJ1698" i="1"/>
  <c r="BJ1698" i="1"/>
  <c r="CB1698" i="1"/>
  <c r="HN1698" i="1"/>
  <c r="HO1698" i="1"/>
  <c r="HP1698" i="1"/>
  <c r="AJ1699" i="1"/>
  <c r="BJ1699" i="1"/>
  <c r="CB1699" i="1"/>
  <c r="HN1699" i="1"/>
  <c r="HO1699" i="1"/>
  <c r="HP1699" i="1"/>
  <c r="AJ1700" i="1"/>
  <c r="BJ1700" i="1"/>
  <c r="CB1700" i="1"/>
  <c r="HN1700" i="1"/>
  <c r="HO1700" i="1"/>
  <c r="HP1700" i="1"/>
  <c r="AJ1701" i="1"/>
  <c r="BJ1701" i="1"/>
  <c r="CB1701" i="1"/>
  <c r="HN1701" i="1"/>
  <c r="HO1701" i="1"/>
  <c r="HP1701" i="1"/>
  <c r="AJ1702" i="1"/>
  <c r="BJ1702" i="1"/>
  <c r="CB1702" i="1"/>
  <c r="HN1702" i="1"/>
  <c r="HO1702" i="1"/>
  <c r="HP1702" i="1"/>
  <c r="AJ1703" i="1"/>
  <c r="BJ1703" i="1"/>
  <c r="CB1703" i="1"/>
  <c r="HN1703" i="1"/>
  <c r="HO1703" i="1"/>
  <c r="HP1703" i="1"/>
  <c r="AJ1704" i="1"/>
  <c r="BJ1704" i="1"/>
  <c r="CB1704" i="1"/>
  <c r="HN1704" i="1"/>
  <c r="HO1704" i="1"/>
  <c r="HP1704" i="1"/>
  <c r="AJ1705" i="1"/>
  <c r="BJ1705" i="1"/>
  <c r="CB1705" i="1"/>
  <c r="HN1705" i="1"/>
  <c r="HO1705" i="1"/>
  <c r="HP1705" i="1"/>
  <c r="AJ1706" i="1"/>
  <c r="BJ1706" i="1"/>
  <c r="CB1706" i="1"/>
  <c r="HN1706" i="1"/>
  <c r="HO1706" i="1"/>
  <c r="HP1706" i="1"/>
  <c r="AJ1707" i="1"/>
  <c r="BJ1707" i="1"/>
  <c r="CB1707" i="1"/>
  <c r="HN1707" i="1"/>
  <c r="HO1707" i="1"/>
  <c r="HP1707" i="1"/>
  <c r="AJ1708" i="1"/>
  <c r="BJ1708" i="1"/>
  <c r="CB1708" i="1"/>
  <c r="HN1708" i="1"/>
  <c r="HO1708" i="1"/>
  <c r="HP1708" i="1"/>
  <c r="AJ1709" i="1"/>
  <c r="BJ1709" i="1"/>
  <c r="CB1709" i="1"/>
  <c r="HN1709" i="1"/>
  <c r="HO1709" i="1"/>
  <c r="HP1709" i="1"/>
  <c r="AJ1710" i="1"/>
  <c r="BJ1710" i="1"/>
  <c r="CB1710" i="1"/>
  <c r="HN1710" i="1"/>
  <c r="HO1710" i="1"/>
  <c r="HP1710" i="1"/>
  <c r="AJ1711" i="1"/>
  <c r="BJ1711" i="1"/>
  <c r="CB1711" i="1"/>
  <c r="HN1711" i="1"/>
  <c r="HO1711" i="1"/>
  <c r="HP1711" i="1"/>
  <c r="AJ1712" i="1"/>
  <c r="BJ1712" i="1"/>
  <c r="CB1712" i="1"/>
  <c r="HN1712" i="1"/>
  <c r="HO1712" i="1"/>
  <c r="HP1712" i="1"/>
  <c r="AJ1713" i="1"/>
  <c r="BJ1713" i="1"/>
  <c r="CB1713" i="1"/>
  <c r="HN1713" i="1"/>
  <c r="HO1713" i="1"/>
  <c r="HP1713" i="1"/>
  <c r="AJ1714" i="1"/>
  <c r="BJ1714" i="1"/>
  <c r="CB1714" i="1"/>
  <c r="HN1714" i="1"/>
  <c r="HO1714" i="1"/>
  <c r="HP1714" i="1"/>
  <c r="AJ1715" i="1"/>
  <c r="BJ1715" i="1"/>
  <c r="CB1715" i="1"/>
  <c r="HN1715" i="1"/>
  <c r="HO1715" i="1"/>
  <c r="HP1715" i="1"/>
  <c r="AJ1716" i="1"/>
  <c r="BJ1716" i="1"/>
  <c r="CB1716" i="1"/>
  <c r="HN1716" i="1"/>
  <c r="HO1716" i="1"/>
  <c r="HP1716" i="1"/>
  <c r="AJ1717" i="1"/>
  <c r="BJ1717" i="1"/>
  <c r="CB1717" i="1"/>
  <c r="HN1717" i="1"/>
  <c r="HO1717" i="1"/>
  <c r="HP1717" i="1"/>
  <c r="AJ1718" i="1"/>
  <c r="BJ1718" i="1"/>
  <c r="CB1718" i="1"/>
  <c r="HN1718" i="1"/>
  <c r="HO1718" i="1"/>
  <c r="HP1718" i="1"/>
  <c r="AJ1719" i="1"/>
  <c r="BJ1719" i="1"/>
  <c r="CB1719" i="1"/>
  <c r="HN1719" i="1"/>
  <c r="HO1719" i="1"/>
  <c r="HP1719" i="1"/>
  <c r="AJ1720" i="1"/>
  <c r="BJ1720" i="1"/>
  <c r="CB1720" i="1"/>
  <c r="HN1720" i="1"/>
  <c r="HO1720" i="1"/>
  <c r="HP1720" i="1"/>
  <c r="AJ1721" i="1"/>
  <c r="BJ1721" i="1"/>
  <c r="CB1721" i="1"/>
  <c r="HN1721" i="1"/>
  <c r="HO1721" i="1"/>
  <c r="HP1721" i="1"/>
  <c r="AJ1722" i="1"/>
  <c r="BJ1722" i="1"/>
  <c r="CB1722" i="1"/>
  <c r="HN1722" i="1"/>
  <c r="HO1722" i="1"/>
  <c r="HP1722" i="1"/>
  <c r="AJ1723" i="1"/>
  <c r="BJ1723" i="1"/>
  <c r="CB1723" i="1"/>
  <c r="HN1723" i="1"/>
  <c r="HO1723" i="1"/>
  <c r="HP1723" i="1"/>
  <c r="AJ1724" i="1"/>
  <c r="BJ1724" i="1"/>
  <c r="CB1724" i="1"/>
  <c r="HN1724" i="1"/>
  <c r="HO1724" i="1"/>
  <c r="HP1724" i="1"/>
  <c r="AJ1725" i="1"/>
  <c r="BJ1725" i="1"/>
  <c r="CB1725" i="1"/>
  <c r="HN1725" i="1"/>
  <c r="HO1725" i="1"/>
  <c r="HP1725" i="1"/>
  <c r="AJ1726" i="1"/>
  <c r="BJ1726" i="1"/>
  <c r="CB1726" i="1"/>
  <c r="HN1726" i="1"/>
  <c r="HO1726" i="1"/>
  <c r="HP1726" i="1"/>
  <c r="AJ1727" i="1"/>
  <c r="BJ1727" i="1"/>
  <c r="CB1727" i="1"/>
  <c r="HN1727" i="1"/>
  <c r="HO1727" i="1"/>
  <c r="HP1727" i="1"/>
  <c r="AJ1728" i="1"/>
  <c r="BJ1728" i="1"/>
  <c r="CB1728" i="1"/>
  <c r="HN1728" i="1"/>
  <c r="HO1728" i="1"/>
  <c r="HP1728" i="1"/>
  <c r="AJ1729" i="1"/>
  <c r="BJ1729" i="1"/>
  <c r="CB1729" i="1"/>
  <c r="HN1729" i="1"/>
  <c r="HO1729" i="1"/>
  <c r="HP1729" i="1"/>
  <c r="AJ1730" i="1"/>
  <c r="BJ1730" i="1"/>
  <c r="CB1730" i="1"/>
  <c r="HN1730" i="1"/>
  <c r="HO1730" i="1"/>
  <c r="HP1730" i="1"/>
  <c r="AJ1731" i="1"/>
  <c r="BJ1731" i="1"/>
  <c r="CB1731" i="1"/>
  <c r="HN1731" i="1"/>
  <c r="HO1731" i="1"/>
  <c r="HP1731" i="1"/>
  <c r="AJ1732" i="1"/>
  <c r="BJ1732" i="1"/>
  <c r="CB1732" i="1"/>
  <c r="HN1732" i="1"/>
  <c r="HO1732" i="1"/>
  <c r="HP1732" i="1"/>
  <c r="AJ1733" i="1"/>
  <c r="BJ1733" i="1"/>
  <c r="CB1733" i="1"/>
  <c r="HN1733" i="1"/>
  <c r="HO1733" i="1"/>
  <c r="HP1733" i="1"/>
  <c r="AJ1734" i="1"/>
  <c r="BJ1734" i="1"/>
  <c r="CB1734" i="1"/>
  <c r="HN1734" i="1"/>
  <c r="HO1734" i="1"/>
  <c r="HP1734" i="1"/>
  <c r="AJ1735" i="1"/>
  <c r="BJ1735" i="1"/>
  <c r="CB1735" i="1"/>
  <c r="HN1735" i="1"/>
  <c r="HO1735" i="1"/>
  <c r="HP1735" i="1"/>
  <c r="AJ1736" i="1"/>
  <c r="BJ1736" i="1"/>
  <c r="CB1736" i="1"/>
  <c r="HN1736" i="1"/>
  <c r="HO1736" i="1"/>
  <c r="HP1736" i="1"/>
  <c r="AJ1737" i="1"/>
  <c r="BJ1737" i="1"/>
  <c r="CB1737" i="1"/>
  <c r="HN1737" i="1"/>
  <c r="HO1737" i="1"/>
  <c r="HP1737" i="1"/>
  <c r="AJ1738" i="1"/>
  <c r="BJ1738" i="1"/>
  <c r="CB1738" i="1"/>
  <c r="HN1738" i="1"/>
  <c r="HO1738" i="1"/>
  <c r="HP1738" i="1"/>
  <c r="AJ1739" i="1"/>
  <c r="BJ1739" i="1"/>
  <c r="CB1739" i="1"/>
  <c r="HN1739" i="1"/>
  <c r="HO1739" i="1"/>
  <c r="HP1739" i="1"/>
  <c r="AJ1740" i="1"/>
  <c r="BJ1740" i="1"/>
  <c r="CB1740" i="1"/>
  <c r="HN1740" i="1"/>
  <c r="HO1740" i="1"/>
  <c r="HP1740" i="1"/>
  <c r="AJ1741" i="1"/>
  <c r="BJ1741" i="1"/>
  <c r="CB1741" i="1"/>
  <c r="HN1741" i="1"/>
  <c r="HO1741" i="1"/>
  <c r="HP1741" i="1"/>
  <c r="AJ1742" i="1"/>
  <c r="BJ1742" i="1"/>
  <c r="CB1742" i="1"/>
  <c r="HN1742" i="1"/>
  <c r="HO1742" i="1"/>
  <c r="HP1742" i="1"/>
  <c r="AJ1743" i="1"/>
  <c r="BJ1743" i="1"/>
  <c r="CB1743" i="1"/>
  <c r="HN1743" i="1"/>
  <c r="HO1743" i="1"/>
  <c r="HP1743" i="1"/>
  <c r="AJ1744" i="1"/>
  <c r="BJ1744" i="1"/>
  <c r="CB1744" i="1"/>
  <c r="HN1744" i="1"/>
  <c r="HO1744" i="1"/>
  <c r="HP1744" i="1"/>
  <c r="AJ1745" i="1"/>
  <c r="BJ1745" i="1"/>
  <c r="CB1745" i="1"/>
  <c r="HN1745" i="1"/>
  <c r="HO1745" i="1"/>
  <c r="HP1745" i="1"/>
  <c r="AJ1746" i="1"/>
  <c r="BJ1746" i="1"/>
  <c r="CB1746" i="1"/>
  <c r="HN1746" i="1"/>
  <c r="HO1746" i="1"/>
  <c r="HP1746" i="1"/>
  <c r="AJ1747" i="1"/>
  <c r="BJ1747" i="1"/>
  <c r="CB1747" i="1"/>
  <c r="HN1747" i="1"/>
  <c r="HO1747" i="1"/>
  <c r="HP1747" i="1"/>
  <c r="AJ1748" i="1"/>
  <c r="BJ1748" i="1"/>
  <c r="CB1748" i="1"/>
  <c r="HN1748" i="1"/>
  <c r="HO1748" i="1"/>
  <c r="HP1748" i="1"/>
  <c r="AJ1749" i="1"/>
  <c r="HN1749" i="1"/>
  <c r="HO1749" i="1"/>
  <c r="HP1749" i="1"/>
  <c r="AJ1750" i="1"/>
  <c r="HN1750" i="1"/>
  <c r="HO1750" i="1"/>
  <c r="HP1750" i="1"/>
  <c r="AJ1751" i="1"/>
  <c r="HN1751" i="1"/>
  <c r="HO1751" i="1"/>
  <c r="HP1751" i="1"/>
  <c r="AJ1752" i="1"/>
  <c r="HN1752" i="1"/>
  <c r="HO1752" i="1"/>
  <c r="HP1752" i="1"/>
  <c r="AJ1753" i="1"/>
  <c r="HN1753" i="1"/>
  <c r="HO1753" i="1"/>
  <c r="HP1753" i="1"/>
  <c r="AJ1754" i="1"/>
  <c r="HN1754" i="1"/>
  <c r="HO1754" i="1"/>
  <c r="HP1754" i="1"/>
  <c r="AJ1755" i="1"/>
  <c r="HN1755" i="1"/>
  <c r="HO1755" i="1"/>
  <c r="HP1755" i="1"/>
  <c r="AJ1756" i="1"/>
  <c r="HN1756" i="1"/>
  <c r="HO1756" i="1"/>
  <c r="HP1756" i="1"/>
  <c r="AJ1757" i="1"/>
  <c r="HN1757" i="1"/>
  <c r="HO1757" i="1"/>
  <c r="HP1757" i="1"/>
  <c r="AJ1758" i="1"/>
  <c r="HN1758" i="1"/>
  <c r="HO1758" i="1"/>
  <c r="HP1758" i="1"/>
  <c r="AJ1759" i="1"/>
  <c r="HN1759" i="1"/>
  <c r="HO1759" i="1"/>
  <c r="HP1759" i="1"/>
  <c r="AJ1760" i="1"/>
  <c r="HN1760" i="1"/>
  <c r="HO1760" i="1"/>
  <c r="HP1760" i="1"/>
  <c r="AJ1761" i="1"/>
  <c r="HN1761" i="1"/>
  <c r="HO1761" i="1"/>
  <c r="HP1761" i="1"/>
  <c r="AJ1762" i="1"/>
  <c r="HN1762" i="1"/>
  <c r="HO1762" i="1"/>
  <c r="HP1762" i="1"/>
  <c r="AJ1763" i="1"/>
  <c r="HN1763" i="1"/>
  <c r="HO1763" i="1"/>
  <c r="HP1763" i="1"/>
  <c r="AJ1764" i="1"/>
  <c r="HN1764" i="1"/>
  <c r="HO1764" i="1"/>
  <c r="HP1764" i="1"/>
  <c r="AJ1765" i="1"/>
  <c r="HN1765" i="1"/>
  <c r="HO1765" i="1"/>
  <c r="HP1765" i="1"/>
  <c r="AJ1766" i="1"/>
  <c r="HN1766" i="1"/>
  <c r="HO1766" i="1"/>
  <c r="HP1766" i="1"/>
  <c r="AJ1767" i="1"/>
  <c r="HN1767" i="1"/>
  <c r="HO1767" i="1"/>
  <c r="HP1767" i="1"/>
  <c r="AJ1768" i="1"/>
  <c r="HN1768" i="1"/>
  <c r="HO1768" i="1"/>
  <c r="HP1768" i="1"/>
  <c r="AJ1769" i="1"/>
  <c r="HN1769" i="1"/>
  <c r="HO1769" i="1"/>
  <c r="HP1769" i="1"/>
  <c r="AJ1770" i="1"/>
  <c r="HN1770" i="1"/>
  <c r="HO1770" i="1"/>
  <c r="HP1770" i="1"/>
  <c r="AJ1771" i="1"/>
  <c r="HN1771" i="1"/>
  <c r="HO1771" i="1"/>
  <c r="HP1771" i="1"/>
  <c r="AJ1772" i="1"/>
  <c r="HN1772" i="1"/>
  <c r="HO1772" i="1"/>
  <c r="HP1772" i="1"/>
  <c r="AJ1773" i="1"/>
  <c r="HN1773" i="1"/>
  <c r="HO1773" i="1"/>
  <c r="HP1773" i="1"/>
  <c r="AJ1774" i="1"/>
  <c r="HN1774" i="1"/>
  <c r="HO1774" i="1"/>
  <c r="HP1774" i="1"/>
  <c r="AJ1775" i="1"/>
  <c r="HN1775" i="1"/>
  <c r="HO1775" i="1"/>
  <c r="HP1775" i="1"/>
  <c r="AJ1776" i="1"/>
  <c r="HN1776" i="1"/>
  <c r="HO1776" i="1"/>
  <c r="HP1776" i="1"/>
  <c r="AJ1777" i="1"/>
  <c r="HN1777" i="1"/>
  <c r="HO1777" i="1"/>
  <c r="HP1777" i="1"/>
  <c r="AJ1778" i="1"/>
  <c r="HN1778" i="1"/>
  <c r="HO1778" i="1"/>
  <c r="HP1778" i="1"/>
  <c r="AJ1779" i="1"/>
  <c r="HN1779" i="1"/>
  <c r="HO1779" i="1"/>
  <c r="HP1779" i="1"/>
  <c r="AJ1780" i="1"/>
  <c r="HN1780" i="1"/>
  <c r="HO1780" i="1"/>
  <c r="HP1780" i="1"/>
  <c r="AJ1781" i="1"/>
  <c r="HN1781" i="1"/>
  <c r="HO1781" i="1"/>
  <c r="HP1781" i="1"/>
  <c r="AJ1782" i="1"/>
  <c r="HN1782" i="1"/>
  <c r="HO1782" i="1"/>
  <c r="HP1782" i="1"/>
  <c r="AJ1783" i="1"/>
  <c r="HN1783" i="1"/>
  <c r="HO1783" i="1"/>
  <c r="HP1783" i="1"/>
  <c r="AJ1784" i="1"/>
  <c r="HN1784" i="1"/>
  <c r="HO1784" i="1"/>
  <c r="HP1784" i="1"/>
  <c r="AJ1785" i="1"/>
  <c r="HN1785" i="1"/>
  <c r="HO1785" i="1"/>
  <c r="HP1785" i="1"/>
  <c r="AJ1786" i="1"/>
  <c r="HN1786" i="1"/>
  <c r="HO1786" i="1"/>
  <c r="HP1786" i="1"/>
  <c r="AJ1787" i="1"/>
  <c r="HN1787" i="1"/>
  <c r="HO1787" i="1"/>
  <c r="HP1787" i="1"/>
  <c r="AJ1788" i="1"/>
  <c r="HN1788" i="1"/>
  <c r="HO1788" i="1"/>
  <c r="HP1788" i="1"/>
  <c r="AJ1789" i="1"/>
  <c r="HN1789" i="1"/>
  <c r="HO1789" i="1"/>
  <c r="HP1789" i="1"/>
  <c r="AJ1790" i="1"/>
  <c r="HN1790" i="1"/>
  <c r="HO1790" i="1"/>
  <c r="HP1790" i="1"/>
  <c r="AJ1791" i="1"/>
  <c r="HN1791" i="1"/>
  <c r="HO1791" i="1"/>
  <c r="HP1791" i="1"/>
  <c r="AJ1792" i="1"/>
  <c r="HN1792" i="1"/>
  <c r="HO1792" i="1"/>
  <c r="HP1792" i="1"/>
  <c r="AJ1793" i="1"/>
  <c r="HN1793" i="1"/>
  <c r="HO1793" i="1"/>
  <c r="HP1793" i="1"/>
  <c r="AJ1794" i="1"/>
  <c r="HN1794" i="1"/>
  <c r="HO1794" i="1"/>
  <c r="HP1794" i="1"/>
  <c r="AJ1795" i="1"/>
  <c r="HN1795" i="1"/>
  <c r="HO1795" i="1"/>
  <c r="HP1795" i="1"/>
  <c r="AJ1796" i="1"/>
  <c r="HN1796" i="1"/>
  <c r="HO1796" i="1"/>
  <c r="HP1796" i="1"/>
  <c r="AJ1797" i="1"/>
  <c r="HN1797" i="1"/>
  <c r="HO1797" i="1"/>
  <c r="HP1797" i="1"/>
  <c r="AJ1798" i="1"/>
  <c r="HN1798" i="1"/>
  <c r="HO1798" i="1"/>
  <c r="HP1798" i="1"/>
  <c r="AJ1799" i="1"/>
  <c r="HN1799" i="1"/>
  <c r="HO1799" i="1"/>
  <c r="HP1799" i="1"/>
  <c r="AJ1800" i="1"/>
  <c r="HN1800" i="1"/>
  <c r="HO1800" i="1"/>
  <c r="HP1800" i="1"/>
  <c r="AJ1801" i="1"/>
  <c r="HN1801" i="1"/>
  <c r="HO1801" i="1"/>
  <c r="HP1801" i="1"/>
  <c r="AJ1802" i="1"/>
  <c r="HN1802" i="1"/>
  <c r="HO1802" i="1"/>
  <c r="HP1802" i="1"/>
  <c r="AJ1803" i="1"/>
  <c r="HN1803" i="1"/>
  <c r="HO1803" i="1"/>
  <c r="HP1803" i="1"/>
  <c r="AJ1804" i="1"/>
  <c r="HN1804" i="1"/>
  <c r="HO1804" i="1"/>
  <c r="HP1804" i="1"/>
  <c r="AJ1805" i="1"/>
  <c r="HN1805" i="1"/>
  <c r="HO1805" i="1"/>
  <c r="HP1805" i="1"/>
  <c r="AJ1806" i="1"/>
  <c r="HN1806" i="1"/>
  <c r="HO1806" i="1"/>
  <c r="HP1806" i="1"/>
  <c r="AJ1807" i="1"/>
  <c r="HN1807" i="1"/>
  <c r="HO1807" i="1"/>
  <c r="HP1807" i="1"/>
  <c r="AJ1808" i="1"/>
  <c r="HN1808" i="1"/>
  <c r="HO1808" i="1"/>
  <c r="HP1808" i="1"/>
  <c r="AJ1809" i="1"/>
  <c r="HN1809" i="1"/>
  <c r="HO1809" i="1"/>
  <c r="HP1809" i="1"/>
  <c r="AJ1810" i="1"/>
  <c r="HN1810" i="1"/>
  <c r="HO1810" i="1"/>
  <c r="HP1810" i="1"/>
  <c r="AJ1811" i="1"/>
  <c r="HN1811" i="1"/>
  <c r="HO1811" i="1"/>
  <c r="HP1811" i="1"/>
  <c r="AJ1812" i="1"/>
  <c r="HN1812" i="1"/>
  <c r="HO1812" i="1"/>
  <c r="HP1812" i="1"/>
  <c r="AJ1813" i="1"/>
  <c r="HN1813" i="1"/>
  <c r="HO1813" i="1"/>
  <c r="HP1813" i="1"/>
  <c r="AJ1814" i="1"/>
  <c r="HN1814" i="1"/>
  <c r="HO1814" i="1"/>
  <c r="HP1814" i="1"/>
  <c r="AJ1815" i="1"/>
  <c r="HN1815" i="1"/>
  <c r="HO1815" i="1"/>
  <c r="HP1815" i="1"/>
  <c r="AJ1816" i="1"/>
  <c r="HN1816" i="1"/>
  <c r="HO1816" i="1"/>
  <c r="HP1816" i="1"/>
  <c r="AJ1817" i="1"/>
  <c r="HN1817" i="1"/>
  <c r="HO1817" i="1"/>
  <c r="HP1817" i="1"/>
  <c r="AJ1818" i="1"/>
  <c r="HN1818" i="1"/>
  <c r="HO1818" i="1"/>
  <c r="HP1818" i="1"/>
  <c r="AJ1819" i="1"/>
  <c r="HN1819" i="1"/>
  <c r="HO1819" i="1"/>
  <c r="HP1819" i="1"/>
  <c r="AJ1820" i="1"/>
  <c r="HN1820" i="1"/>
  <c r="HO1820" i="1"/>
  <c r="HP1820" i="1"/>
  <c r="AJ1821" i="1"/>
  <c r="HN1821" i="1"/>
  <c r="HO1821" i="1"/>
  <c r="HP1821" i="1"/>
  <c r="AJ1822" i="1"/>
  <c r="HN1822" i="1"/>
  <c r="HO1822" i="1"/>
  <c r="HP1822" i="1"/>
  <c r="AJ1823" i="1"/>
  <c r="HN1823" i="1"/>
  <c r="HO1823" i="1"/>
  <c r="HP1823" i="1"/>
  <c r="AJ1824" i="1"/>
  <c r="HN1824" i="1"/>
  <c r="HO1824" i="1"/>
  <c r="HP1824" i="1"/>
  <c r="AJ1825" i="1"/>
  <c r="HN1825" i="1"/>
  <c r="HO1825" i="1"/>
  <c r="HP1825" i="1"/>
  <c r="AJ1826" i="1"/>
  <c r="HN1826" i="1"/>
  <c r="HO1826" i="1"/>
  <c r="HP1826" i="1"/>
  <c r="AJ1827" i="1"/>
  <c r="HN1827" i="1"/>
  <c r="HO1827" i="1"/>
  <c r="HP1827" i="1"/>
  <c r="AJ1828" i="1"/>
  <c r="HN1828" i="1"/>
  <c r="HO1828" i="1"/>
  <c r="HP1828" i="1"/>
  <c r="AJ1829" i="1"/>
  <c r="HN1829" i="1"/>
  <c r="HO1829" i="1"/>
  <c r="HP1829" i="1"/>
  <c r="AJ1830" i="1"/>
  <c r="HN1830" i="1"/>
  <c r="HO1830" i="1"/>
  <c r="HP1830" i="1"/>
  <c r="AJ1831" i="1"/>
  <c r="HN1831" i="1"/>
  <c r="HO1831" i="1"/>
  <c r="HP1831" i="1"/>
  <c r="AJ1832" i="1"/>
  <c r="HN1832" i="1"/>
  <c r="HO1832" i="1"/>
  <c r="HP1832" i="1"/>
  <c r="AJ1833" i="1"/>
  <c r="HN1833" i="1"/>
  <c r="HO1833" i="1"/>
  <c r="HP1833" i="1"/>
  <c r="AJ1834" i="1"/>
  <c r="HN1834" i="1"/>
  <c r="HO1834" i="1"/>
  <c r="HP1834" i="1"/>
  <c r="AJ1835" i="1"/>
  <c r="HN1835" i="1"/>
  <c r="HO1835" i="1"/>
  <c r="HP1835" i="1"/>
  <c r="AJ1836" i="1"/>
  <c r="HN1836" i="1"/>
  <c r="HO1836" i="1"/>
  <c r="HP1836" i="1"/>
  <c r="AJ1837" i="1"/>
  <c r="HN1837" i="1"/>
  <c r="HO1837" i="1"/>
  <c r="HP1837" i="1"/>
  <c r="AJ1838" i="1"/>
  <c r="HN1838" i="1"/>
  <c r="HO1838" i="1"/>
  <c r="HP1838" i="1"/>
  <c r="AJ1839" i="1"/>
  <c r="HN1839" i="1"/>
  <c r="HO1839" i="1"/>
  <c r="HP1839" i="1"/>
  <c r="AJ1840" i="1"/>
  <c r="HN1840" i="1"/>
  <c r="HO1840" i="1"/>
  <c r="HP1840" i="1"/>
  <c r="AJ1841" i="1"/>
  <c r="HN1841" i="1"/>
  <c r="HO1841" i="1"/>
  <c r="HP1841" i="1"/>
  <c r="AJ1842" i="1"/>
  <c r="HN1842" i="1"/>
  <c r="HO1842" i="1"/>
  <c r="HP1842" i="1"/>
  <c r="AJ1843" i="1"/>
  <c r="HN1843" i="1"/>
  <c r="HO1843" i="1"/>
  <c r="HP1843" i="1"/>
  <c r="AJ1844" i="1"/>
  <c r="HN1844" i="1"/>
  <c r="HO1844" i="1"/>
  <c r="HP1844" i="1"/>
  <c r="AJ1845" i="1"/>
  <c r="HN1845" i="1"/>
  <c r="HO1845" i="1"/>
  <c r="HP1845" i="1"/>
  <c r="AJ1846" i="1"/>
  <c r="HN1846" i="1"/>
  <c r="HO1846" i="1"/>
  <c r="HP1846" i="1"/>
  <c r="AJ1847" i="1"/>
  <c r="HN1847" i="1"/>
  <c r="HO1847" i="1"/>
  <c r="HP1847" i="1"/>
  <c r="AJ1848" i="1"/>
  <c r="HN1848" i="1"/>
  <c r="HO1848" i="1"/>
  <c r="HP1848" i="1"/>
  <c r="AJ1849" i="1"/>
  <c r="HN1849" i="1"/>
  <c r="HO1849" i="1"/>
  <c r="HP1849" i="1"/>
  <c r="AJ1850" i="1"/>
  <c r="HN1850" i="1"/>
  <c r="HO1850" i="1"/>
  <c r="HP1850" i="1"/>
  <c r="AJ1851" i="1"/>
  <c r="HN1851" i="1"/>
  <c r="HO1851" i="1"/>
  <c r="HP1851" i="1"/>
  <c r="AJ1852" i="1"/>
  <c r="HN1852" i="1"/>
  <c r="HO1852" i="1"/>
  <c r="HP1852" i="1"/>
  <c r="AJ1853" i="1"/>
  <c r="HN1853" i="1"/>
  <c r="HO1853" i="1"/>
  <c r="HP1853" i="1"/>
  <c r="AJ1854" i="1"/>
  <c r="HN1854" i="1"/>
  <c r="HO1854" i="1"/>
  <c r="HP1854" i="1"/>
  <c r="AJ1855" i="1"/>
  <c r="HN1855" i="1"/>
  <c r="HO1855" i="1"/>
  <c r="HP1855" i="1"/>
  <c r="AJ1856" i="1"/>
  <c r="HN1856" i="1"/>
  <c r="HO1856" i="1"/>
  <c r="HP1856" i="1"/>
  <c r="AJ1857" i="1"/>
  <c r="HN1857" i="1"/>
  <c r="HO1857" i="1"/>
  <c r="HP1857" i="1"/>
  <c r="AJ1858" i="1"/>
  <c r="HN1858" i="1"/>
  <c r="HO1858" i="1"/>
  <c r="HP1858" i="1"/>
  <c r="AJ1859" i="1"/>
  <c r="HN1859" i="1"/>
  <c r="HO1859" i="1"/>
  <c r="HP1859" i="1"/>
  <c r="AJ1860" i="1"/>
  <c r="HN1860" i="1"/>
  <c r="HO1860" i="1"/>
  <c r="HP1860" i="1"/>
  <c r="AJ1861" i="1"/>
  <c r="HN1861" i="1"/>
  <c r="HO1861" i="1"/>
  <c r="HP1861" i="1"/>
  <c r="AJ1862" i="1"/>
  <c r="HN1862" i="1"/>
  <c r="HO1862" i="1"/>
  <c r="HP1862" i="1"/>
  <c r="AJ1863" i="1"/>
  <c r="HN1863" i="1"/>
  <c r="HO1863" i="1"/>
  <c r="HP1863" i="1"/>
  <c r="AJ1864" i="1"/>
  <c r="HN1864" i="1"/>
  <c r="HO1864" i="1"/>
  <c r="HP1864" i="1"/>
  <c r="AJ1865" i="1"/>
  <c r="HN1865" i="1"/>
  <c r="HO1865" i="1"/>
  <c r="HP1865" i="1"/>
  <c r="AJ1866" i="1"/>
  <c r="HN1866" i="1"/>
  <c r="HO1866" i="1"/>
  <c r="HP1866" i="1"/>
  <c r="AJ1867" i="1"/>
  <c r="HN1867" i="1"/>
  <c r="HO1867" i="1"/>
  <c r="HP1867" i="1"/>
  <c r="AJ1868" i="1"/>
  <c r="HN1868" i="1"/>
  <c r="HO1868" i="1"/>
  <c r="HP1868" i="1"/>
  <c r="AJ1869" i="1"/>
  <c r="HN1869" i="1"/>
  <c r="HO1869" i="1"/>
  <c r="HP1869" i="1"/>
  <c r="AJ1870" i="1"/>
  <c r="HN1870" i="1"/>
  <c r="HO1870" i="1"/>
  <c r="HP1870" i="1"/>
  <c r="AJ1871" i="1"/>
  <c r="HN1871" i="1"/>
  <c r="HO1871" i="1"/>
  <c r="HP1871" i="1"/>
  <c r="AJ1872" i="1"/>
  <c r="HN1872" i="1"/>
  <c r="HO1872" i="1"/>
  <c r="HP1872" i="1"/>
  <c r="AJ1873" i="1"/>
  <c r="HN1873" i="1"/>
  <c r="HO1873" i="1"/>
  <c r="HP1873" i="1"/>
  <c r="AJ1874" i="1"/>
  <c r="HN1874" i="1"/>
  <c r="HO1874" i="1"/>
  <c r="HP1874" i="1"/>
  <c r="AJ1875" i="1"/>
  <c r="HN1875" i="1"/>
  <c r="HO1875" i="1"/>
  <c r="HP1875" i="1"/>
  <c r="AJ1876" i="1"/>
  <c r="HN1876" i="1"/>
  <c r="HO1876" i="1"/>
  <c r="HP1876" i="1"/>
  <c r="AJ1877" i="1"/>
  <c r="HN1877" i="1"/>
  <c r="HO1877" i="1"/>
  <c r="HP1877" i="1"/>
  <c r="AJ1878" i="1"/>
  <c r="HN1878" i="1"/>
  <c r="HO1878" i="1"/>
  <c r="HP1878" i="1"/>
  <c r="AJ1879" i="1"/>
  <c r="HN1879" i="1"/>
  <c r="HO1879" i="1"/>
  <c r="HP1879" i="1"/>
  <c r="AJ1880" i="1"/>
  <c r="HN1880" i="1"/>
  <c r="HO1880" i="1"/>
  <c r="HP1880" i="1"/>
  <c r="AJ1881" i="1"/>
  <c r="HN1881" i="1"/>
  <c r="HO1881" i="1"/>
  <c r="HP1881" i="1"/>
  <c r="AJ1882" i="1"/>
  <c r="HN1882" i="1"/>
  <c r="HO1882" i="1"/>
  <c r="HP1882" i="1"/>
  <c r="AJ1883" i="1"/>
  <c r="HN1883" i="1"/>
  <c r="HO1883" i="1"/>
  <c r="HP1883" i="1"/>
  <c r="AJ1884" i="1"/>
  <c r="HN1884" i="1"/>
  <c r="HO1884" i="1"/>
  <c r="HP1884" i="1"/>
  <c r="AJ1885" i="1"/>
  <c r="HN1885" i="1"/>
  <c r="HO1885" i="1"/>
  <c r="HP1885" i="1"/>
  <c r="AJ1886" i="1"/>
  <c r="HN1886" i="1"/>
  <c r="HO1886" i="1"/>
  <c r="HP1886" i="1"/>
  <c r="AJ1887" i="1"/>
  <c r="HN1887" i="1"/>
  <c r="HO1887" i="1"/>
  <c r="HP1887" i="1"/>
  <c r="AJ1888" i="1"/>
  <c r="HN1888" i="1"/>
  <c r="HO1888" i="1"/>
  <c r="HP1888" i="1"/>
  <c r="AJ1889" i="1"/>
  <c r="HN1889" i="1"/>
  <c r="HO1889" i="1"/>
  <c r="HP1889" i="1"/>
  <c r="AJ1890" i="1"/>
  <c r="HN1890" i="1"/>
  <c r="HO1890" i="1"/>
  <c r="HP1890" i="1"/>
  <c r="AJ1891" i="1"/>
  <c r="HN1891" i="1"/>
  <c r="HO1891" i="1"/>
  <c r="HP1891" i="1"/>
  <c r="AJ1892" i="1"/>
  <c r="HN1892" i="1"/>
  <c r="HO1892" i="1"/>
  <c r="HP1892" i="1"/>
  <c r="AJ1893" i="1"/>
  <c r="HN1893" i="1"/>
  <c r="HO1893" i="1"/>
  <c r="HP1893" i="1"/>
  <c r="AJ1894" i="1"/>
  <c r="HN1894" i="1"/>
  <c r="HO1894" i="1"/>
  <c r="HP1894" i="1"/>
  <c r="AJ1895" i="1"/>
  <c r="HN1895" i="1"/>
  <c r="HO1895" i="1"/>
  <c r="HP1895" i="1"/>
  <c r="AJ1896" i="1"/>
  <c r="HN1896" i="1"/>
  <c r="HO1896" i="1"/>
  <c r="HP1896" i="1"/>
  <c r="AJ1897" i="1"/>
  <c r="HN1897" i="1"/>
  <c r="HO1897" i="1"/>
  <c r="HP1897" i="1"/>
  <c r="AJ1898" i="1"/>
  <c r="HN1898" i="1"/>
  <c r="HO1898" i="1"/>
  <c r="HP1898" i="1"/>
  <c r="AJ1899" i="1"/>
  <c r="HN1899" i="1"/>
  <c r="HO1899" i="1"/>
  <c r="HP1899" i="1"/>
  <c r="AJ1900" i="1"/>
  <c r="HN1900" i="1"/>
  <c r="HO1900" i="1"/>
  <c r="HP1900" i="1"/>
  <c r="AJ1901" i="1"/>
  <c r="HN1901" i="1"/>
  <c r="HO1901" i="1"/>
  <c r="HP1901" i="1"/>
  <c r="AJ1902" i="1"/>
  <c r="HN1902" i="1"/>
  <c r="HO1902" i="1"/>
  <c r="HP1902" i="1"/>
  <c r="AJ1903" i="1"/>
  <c r="HN1903" i="1"/>
  <c r="HO1903" i="1"/>
  <c r="HP1903" i="1"/>
  <c r="AJ1904" i="1"/>
  <c r="HN1904" i="1"/>
  <c r="HO1904" i="1"/>
  <c r="HP1904" i="1"/>
  <c r="AJ1905" i="1"/>
  <c r="HN1905" i="1"/>
  <c r="HO1905" i="1"/>
  <c r="HP1905" i="1"/>
  <c r="AJ1906" i="1"/>
  <c r="HN1906" i="1"/>
  <c r="HO1906" i="1"/>
  <c r="HP1906" i="1"/>
  <c r="AJ1907" i="1"/>
  <c r="HN1907" i="1"/>
  <c r="HO1907" i="1"/>
  <c r="HP1907" i="1"/>
  <c r="AJ1908" i="1"/>
  <c r="HN1908" i="1"/>
  <c r="HO1908" i="1"/>
  <c r="HP1908" i="1"/>
  <c r="AJ1909" i="1"/>
  <c r="HN1909" i="1"/>
  <c r="HO1909" i="1"/>
  <c r="HP1909" i="1"/>
  <c r="AJ1910" i="1"/>
  <c r="HN1910" i="1"/>
  <c r="HO1910" i="1"/>
  <c r="HP1910" i="1"/>
  <c r="AJ1911" i="1"/>
  <c r="HN1911" i="1"/>
  <c r="HO1911" i="1"/>
  <c r="HP1911" i="1"/>
  <c r="AJ1912" i="1"/>
  <c r="HN1912" i="1"/>
  <c r="HO1912" i="1"/>
  <c r="HP1912" i="1"/>
  <c r="AJ1913" i="1"/>
  <c r="HN1913" i="1"/>
  <c r="HO1913" i="1"/>
  <c r="HP1913" i="1"/>
  <c r="AJ1914" i="1"/>
  <c r="HN1914" i="1"/>
  <c r="HO1914" i="1"/>
  <c r="HP1914" i="1"/>
  <c r="AJ1915" i="1"/>
  <c r="HN1915" i="1"/>
  <c r="HO1915" i="1"/>
  <c r="HP1915" i="1"/>
  <c r="AJ1916" i="1"/>
  <c r="HN1916" i="1"/>
  <c r="HO1916" i="1"/>
  <c r="HP1916" i="1"/>
  <c r="AJ1917" i="1"/>
  <c r="HN1917" i="1"/>
  <c r="HO1917" i="1"/>
  <c r="HP1917" i="1"/>
  <c r="AJ1918" i="1"/>
  <c r="HN1918" i="1"/>
  <c r="HO1918" i="1"/>
  <c r="HP1918" i="1"/>
  <c r="AJ1919" i="1"/>
  <c r="HN1919" i="1"/>
  <c r="HO1919" i="1"/>
  <c r="HP1919" i="1"/>
  <c r="AJ1920" i="1"/>
  <c r="HN1920" i="1"/>
  <c r="HO1920" i="1"/>
  <c r="HP1920" i="1"/>
  <c r="AJ1921" i="1"/>
  <c r="HN1921" i="1"/>
  <c r="HO1921" i="1"/>
  <c r="HP1921" i="1"/>
  <c r="AJ1922" i="1"/>
  <c r="HN1922" i="1"/>
  <c r="HO1922" i="1"/>
  <c r="HP1922" i="1"/>
  <c r="AJ1923" i="1"/>
  <c r="HN1923" i="1"/>
  <c r="HO1923" i="1"/>
  <c r="HP1923" i="1"/>
  <c r="AJ1924" i="1"/>
  <c r="HN1924" i="1"/>
  <c r="HO1924" i="1"/>
  <c r="HP1924" i="1"/>
  <c r="AJ1925" i="1"/>
  <c r="HN1925" i="1"/>
  <c r="HO1925" i="1"/>
  <c r="HP1925" i="1"/>
  <c r="AJ1926" i="1"/>
  <c r="HN1926" i="1"/>
  <c r="HO1926" i="1"/>
  <c r="HP1926" i="1"/>
  <c r="AJ1927" i="1"/>
  <c r="HN1927" i="1"/>
  <c r="HO1927" i="1"/>
  <c r="HP1927" i="1"/>
  <c r="AJ1928" i="1"/>
  <c r="HN1928" i="1"/>
  <c r="HO1928" i="1"/>
  <c r="HP1928" i="1"/>
  <c r="AJ1929" i="1"/>
  <c r="HN1929" i="1"/>
  <c r="HO1929" i="1"/>
  <c r="HP1929" i="1"/>
  <c r="AJ1930" i="1"/>
  <c r="HN1930" i="1"/>
  <c r="HO1930" i="1"/>
  <c r="HP1930" i="1"/>
  <c r="AJ1931" i="1"/>
  <c r="HN1931" i="1"/>
  <c r="HO1931" i="1"/>
  <c r="HP1931" i="1"/>
  <c r="AJ1932" i="1"/>
  <c r="HN1932" i="1"/>
  <c r="HO1932" i="1"/>
  <c r="HP1932" i="1"/>
  <c r="AJ1933" i="1"/>
  <c r="HN1933" i="1"/>
  <c r="HO1933" i="1"/>
  <c r="HP1933" i="1"/>
  <c r="AJ1934" i="1"/>
  <c r="HN1934" i="1"/>
  <c r="HO1934" i="1"/>
  <c r="HP1934" i="1"/>
  <c r="AJ1935" i="1"/>
  <c r="HN1935" i="1"/>
  <c r="HO1935" i="1"/>
  <c r="HP1935" i="1"/>
  <c r="AJ1936" i="1"/>
  <c r="HN1936" i="1"/>
  <c r="HO1936" i="1"/>
  <c r="HP1936" i="1"/>
  <c r="AJ1937" i="1"/>
  <c r="HN1937" i="1"/>
  <c r="HO1937" i="1"/>
  <c r="HP1937" i="1"/>
  <c r="AJ1938" i="1"/>
  <c r="HN1938" i="1"/>
  <c r="HO1938" i="1"/>
  <c r="HP1938" i="1"/>
  <c r="AJ1939" i="1"/>
  <c r="HN1939" i="1"/>
  <c r="HO1939" i="1"/>
  <c r="HP1939" i="1"/>
  <c r="AJ1940" i="1"/>
  <c r="HN1940" i="1"/>
  <c r="HO1940" i="1"/>
  <c r="HP1940" i="1"/>
  <c r="AJ1941" i="1"/>
  <c r="HN1941" i="1"/>
  <c r="HO1941" i="1"/>
  <c r="HP1941" i="1"/>
  <c r="AJ1942" i="1"/>
  <c r="HN1942" i="1"/>
  <c r="HO1942" i="1"/>
  <c r="HP1942" i="1"/>
  <c r="AJ1943" i="1"/>
  <c r="HN1943" i="1"/>
  <c r="HO1943" i="1"/>
  <c r="HP1943" i="1"/>
  <c r="AJ1944" i="1"/>
  <c r="HN1944" i="1"/>
  <c r="HO1944" i="1"/>
  <c r="HP1944" i="1"/>
  <c r="AJ1945" i="1"/>
  <c r="HN1945" i="1"/>
  <c r="HO1945" i="1"/>
  <c r="HP1945" i="1"/>
  <c r="AJ1946" i="1"/>
  <c r="HN1946" i="1"/>
  <c r="HO1946" i="1"/>
  <c r="HP1946" i="1"/>
  <c r="AJ1947" i="1"/>
  <c r="HN1947" i="1"/>
  <c r="HO1947" i="1"/>
  <c r="HP1947" i="1"/>
  <c r="AJ1948" i="1"/>
  <c r="HN1948" i="1"/>
  <c r="HO1948" i="1"/>
  <c r="HP1948" i="1"/>
  <c r="AJ1949" i="1"/>
  <c r="HN1949" i="1"/>
  <c r="HO1949" i="1"/>
  <c r="HP1949" i="1"/>
  <c r="AJ1950" i="1"/>
  <c r="HN1950" i="1"/>
  <c r="HO1950" i="1"/>
  <c r="HP1950" i="1"/>
  <c r="AJ1951" i="1"/>
  <c r="HN1951" i="1"/>
  <c r="HO1951" i="1"/>
  <c r="HP1951" i="1"/>
  <c r="AJ1952" i="1"/>
  <c r="HN1952" i="1"/>
  <c r="HO1952" i="1"/>
  <c r="HP1952" i="1"/>
  <c r="AJ1953" i="1"/>
  <c r="HN1953" i="1"/>
  <c r="HO1953" i="1"/>
  <c r="HP1953" i="1"/>
  <c r="AJ1954" i="1"/>
  <c r="HN1954" i="1"/>
  <c r="HO1954" i="1"/>
  <c r="HP1954" i="1"/>
  <c r="AJ1955" i="1"/>
  <c r="HN1955" i="1"/>
  <c r="HO1955" i="1"/>
  <c r="HP1955" i="1"/>
  <c r="AJ1956" i="1"/>
  <c r="HN1956" i="1"/>
  <c r="HO1956" i="1"/>
  <c r="HP1956" i="1"/>
  <c r="AJ1957" i="1"/>
  <c r="HN1957" i="1"/>
  <c r="HO1957" i="1"/>
  <c r="HP1957" i="1"/>
  <c r="AJ1958" i="1"/>
  <c r="HN1958" i="1"/>
  <c r="HO1958" i="1"/>
  <c r="HP1958" i="1"/>
  <c r="AJ1959" i="1"/>
  <c r="HN1959" i="1"/>
  <c r="HO1959" i="1"/>
  <c r="HP1959" i="1"/>
  <c r="AJ1960" i="1"/>
  <c r="HN1960" i="1"/>
  <c r="HO1960" i="1"/>
  <c r="HP1960" i="1"/>
  <c r="AJ1961" i="1"/>
  <c r="HN1961" i="1"/>
  <c r="HO1961" i="1"/>
  <c r="HP1961" i="1"/>
  <c r="AJ1962" i="1"/>
  <c r="HN1962" i="1"/>
  <c r="HO1962" i="1"/>
  <c r="HP1962" i="1"/>
  <c r="AJ1963" i="1"/>
  <c r="HN1963" i="1"/>
  <c r="HO1963" i="1"/>
  <c r="HP1963" i="1"/>
  <c r="AJ1964" i="1"/>
  <c r="HN1964" i="1"/>
  <c r="HO1964" i="1"/>
  <c r="HP1964" i="1"/>
  <c r="AJ1965" i="1"/>
  <c r="HN1965" i="1"/>
  <c r="HO1965" i="1"/>
  <c r="HP1965" i="1"/>
  <c r="AJ1966" i="1"/>
  <c r="HN1966" i="1"/>
  <c r="HO1966" i="1"/>
  <c r="HP1966" i="1"/>
  <c r="AJ1967" i="1"/>
  <c r="HN1967" i="1"/>
  <c r="HO1967" i="1"/>
  <c r="HP1967" i="1"/>
  <c r="AJ1968" i="1"/>
  <c r="HN1968" i="1"/>
  <c r="HO1968" i="1"/>
  <c r="HP1968" i="1"/>
  <c r="AJ1969" i="1"/>
  <c r="HN1969" i="1"/>
  <c r="HO1969" i="1"/>
  <c r="HP1969" i="1"/>
  <c r="AJ1970" i="1"/>
  <c r="HN1970" i="1"/>
  <c r="HO1970" i="1"/>
  <c r="HP1970" i="1"/>
  <c r="AJ1971" i="1"/>
  <c r="HN1971" i="1"/>
  <c r="HO1971" i="1"/>
  <c r="HP1971" i="1"/>
  <c r="AJ1972" i="1"/>
  <c r="HN1972" i="1"/>
  <c r="HO1972" i="1"/>
  <c r="HP1972" i="1"/>
  <c r="AJ1973" i="1"/>
  <c r="HN1973" i="1"/>
  <c r="HO1973" i="1"/>
  <c r="HP1973" i="1"/>
  <c r="AJ1974" i="1"/>
  <c r="HN1974" i="1"/>
  <c r="HO1974" i="1"/>
  <c r="HP1974" i="1"/>
  <c r="AJ1975" i="1"/>
  <c r="HN1975" i="1"/>
  <c r="HO1975" i="1"/>
  <c r="HP1975" i="1"/>
  <c r="AJ1976" i="1"/>
  <c r="HN1976" i="1"/>
  <c r="HO1976" i="1"/>
  <c r="HP1976" i="1"/>
  <c r="AJ1977" i="1"/>
  <c r="HN1977" i="1"/>
  <c r="HO1977" i="1"/>
  <c r="HP1977" i="1"/>
  <c r="AJ1978" i="1"/>
  <c r="HN1978" i="1"/>
  <c r="HO1978" i="1"/>
  <c r="HP1978" i="1"/>
  <c r="AJ1979" i="1"/>
  <c r="HN1979" i="1"/>
  <c r="HO1979" i="1"/>
  <c r="HP1979" i="1"/>
  <c r="AJ1980" i="1"/>
  <c r="HN1980" i="1"/>
  <c r="HO1980" i="1"/>
  <c r="HP1980" i="1"/>
  <c r="AJ1981" i="1"/>
  <c r="HN1981" i="1"/>
  <c r="HO1981" i="1"/>
  <c r="HP1981" i="1"/>
  <c r="AJ1982" i="1"/>
  <c r="HN1982" i="1"/>
  <c r="HO1982" i="1"/>
  <c r="HP1982" i="1"/>
  <c r="AJ1983" i="1"/>
  <c r="HN1983" i="1"/>
  <c r="HO1983" i="1"/>
  <c r="HP1983" i="1"/>
  <c r="AJ1984" i="1"/>
  <c r="HN1984" i="1"/>
  <c r="HO1984" i="1"/>
  <c r="HP1984" i="1"/>
  <c r="AJ1985" i="1"/>
  <c r="HN1985" i="1"/>
  <c r="HO1985" i="1"/>
  <c r="HP1985" i="1"/>
  <c r="AJ1986" i="1"/>
  <c r="HN1986" i="1"/>
  <c r="HO1986" i="1"/>
  <c r="HP1986" i="1"/>
  <c r="AJ1987" i="1"/>
  <c r="HN1987" i="1"/>
  <c r="HO1987" i="1"/>
  <c r="HP1987" i="1"/>
  <c r="AJ1988" i="1"/>
  <c r="HN1988" i="1"/>
  <c r="HO1988" i="1"/>
  <c r="HP1988" i="1"/>
  <c r="AJ1989" i="1"/>
  <c r="HN1989" i="1"/>
  <c r="HO1989" i="1"/>
  <c r="HP1989" i="1"/>
  <c r="AJ1990" i="1"/>
  <c r="HN1990" i="1"/>
  <c r="HO1990" i="1"/>
  <c r="HP1990" i="1"/>
  <c r="AJ1991" i="1"/>
  <c r="HN1991" i="1"/>
  <c r="HO1991" i="1"/>
  <c r="HP1991" i="1"/>
  <c r="AJ1992" i="1"/>
  <c r="HN1992" i="1"/>
  <c r="HO1992" i="1"/>
  <c r="HP1992" i="1"/>
  <c r="AJ1993" i="1"/>
  <c r="HN1993" i="1"/>
  <c r="HO1993" i="1"/>
  <c r="HP1993" i="1"/>
  <c r="AJ1994" i="1"/>
  <c r="HN1994" i="1"/>
  <c r="HO1994" i="1"/>
  <c r="HP1994" i="1"/>
  <c r="AJ1995" i="1"/>
  <c r="HN1995" i="1"/>
  <c r="HO1995" i="1"/>
  <c r="HP1995" i="1"/>
  <c r="AJ1996" i="1"/>
  <c r="HN1996" i="1"/>
  <c r="HO1996" i="1"/>
  <c r="HP1996" i="1"/>
  <c r="AJ1997" i="1"/>
  <c r="HN1997" i="1"/>
  <c r="HO1997" i="1"/>
  <c r="HP1997" i="1"/>
  <c r="AJ1998" i="1"/>
  <c r="HN1998" i="1"/>
  <c r="HO1998" i="1"/>
  <c r="HP1998" i="1"/>
  <c r="AJ1999" i="1"/>
  <c r="HN1999" i="1"/>
  <c r="HO1999" i="1"/>
  <c r="HP1999" i="1"/>
  <c r="AJ2000" i="1"/>
  <c r="HN2000" i="1"/>
  <c r="HO2000" i="1"/>
  <c r="HP2000" i="1"/>
  <c r="AJ2001" i="1"/>
  <c r="HN2001" i="1"/>
  <c r="HO2001" i="1"/>
  <c r="HP2001" i="1"/>
  <c r="AJ2002" i="1"/>
  <c r="HN2002" i="1"/>
  <c r="HO2002" i="1"/>
  <c r="HP2002" i="1"/>
  <c r="AJ2003" i="1"/>
  <c r="HN2003" i="1"/>
  <c r="HO2003" i="1"/>
  <c r="HP2003" i="1"/>
  <c r="AJ2004" i="1"/>
  <c r="HN2004" i="1"/>
  <c r="HO2004" i="1"/>
  <c r="HP2004" i="1"/>
  <c r="AJ2005" i="1"/>
  <c r="HN2005" i="1"/>
  <c r="HO2005" i="1"/>
  <c r="HP2005" i="1"/>
  <c r="AJ2006" i="1"/>
  <c r="HN2006" i="1"/>
  <c r="HO2006" i="1"/>
  <c r="HP2006" i="1"/>
  <c r="AJ2007" i="1"/>
  <c r="HN2007" i="1"/>
  <c r="HO2007" i="1"/>
  <c r="HP2007" i="1"/>
  <c r="AJ2008" i="1"/>
  <c r="HN2008" i="1"/>
  <c r="HO2008" i="1"/>
  <c r="HP2008" i="1"/>
  <c r="AJ2009" i="1"/>
  <c r="HN2009" i="1"/>
  <c r="HO2009" i="1"/>
  <c r="HP2009" i="1"/>
  <c r="AJ2010" i="1"/>
  <c r="HN2010" i="1"/>
  <c r="HO2010" i="1"/>
  <c r="HP2010" i="1"/>
  <c r="AJ2011" i="1"/>
  <c r="HN2011" i="1"/>
  <c r="HO2011" i="1"/>
  <c r="HP2011" i="1"/>
  <c r="AJ2012" i="1"/>
  <c r="HN2012" i="1"/>
  <c r="HO2012" i="1"/>
  <c r="HP2012" i="1"/>
  <c r="AJ2013" i="1"/>
  <c r="HN2013" i="1"/>
  <c r="HO2013" i="1"/>
  <c r="HP2013" i="1"/>
  <c r="AJ2014" i="1"/>
  <c r="HN2014" i="1"/>
  <c r="HO2014" i="1"/>
  <c r="HP2014" i="1"/>
  <c r="AJ2015" i="1"/>
  <c r="HN2015" i="1"/>
  <c r="HO2015" i="1"/>
  <c r="HP2015" i="1"/>
  <c r="AJ2016" i="1"/>
  <c r="HN2016" i="1"/>
  <c r="HO2016" i="1"/>
  <c r="HP2016" i="1"/>
  <c r="AJ2017" i="1"/>
  <c r="HN2017" i="1"/>
  <c r="HO2017" i="1"/>
  <c r="HP2017" i="1"/>
  <c r="AJ2018" i="1"/>
  <c r="HN2018" i="1"/>
  <c r="HO2018" i="1"/>
  <c r="HP2018" i="1"/>
  <c r="AJ2019" i="1"/>
  <c r="HN2019" i="1"/>
  <c r="HO2019" i="1"/>
  <c r="HP2019" i="1"/>
  <c r="AJ2020" i="1"/>
  <c r="HN2020" i="1"/>
  <c r="HO2020" i="1"/>
  <c r="HP2020" i="1"/>
  <c r="AJ2021" i="1"/>
  <c r="HN2021" i="1"/>
  <c r="HO2021" i="1"/>
  <c r="HP2021" i="1"/>
  <c r="AJ2022" i="1"/>
  <c r="HN2022" i="1"/>
  <c r="HO2022" i="1"/>
  <c r="HP2022" i="1"/>
  <c r="AJ2023" i="1"/>
  <c r="HN2023" i="1"/>
  <c r="HO2023" i="1"/>
  <c r="HP2023" i="1"/>
  <c r="AJ2024" i="1"/>
  <c r="HN2024" i="1"/>
  <c r="HO2024" i="1"/>
  <c r="HP2024" i="1"/>
  <c r="AJ2025" i="1"/>
  <c r="HN2025" i="1"/>
  <c r="HO2025" i="1"/>
  <c r="HP2025" i="1"/>
  <c r="AJ2026" i="1"/>
  <c r="HN2026" i="1"/>
  <c r="HO2026" i="1"/>
  <c r="HP2026" i="1"/>
  <c r="AJ2027" i="1"/>
  <c r="HN2027" i="1"/>
  <c r="HO2027" i="1"/>
  <c r="HP2027" i="1"/>
  <c r="AJ2028" i="1"/>
  <c r="HN2028" i="1"/>
  <c r="HO2028" i="1"/>
  <c r="HP2028" i="1"/>
  <c r="AJ2029" i="1"/>
  <c r="HN2029" i="1"/>
  <c r="HO2029" i="1"/>
  <c r="HP2029" i="1"/>
  <c r="AJ2030" i="1"/>
  <c r="HN2030" i="1"/>
  <c r="HO2030" i="1"/>
  <c r="HP2030" i="1"/>
  <c r="AJ2031" i="1"/>
  <c r="HN2031" i="1"/>
  <c r="HO2031" i="1"/>
  <c r="HP2031" i="1"/>
  <c r="AJ2032" i="1"/>
  <c r="HN2032" i="1"/>
  <c r="HO2032" i="1"/>
  <c r="HP2032" i="1"/>
  <c r="AJ2033" i="1"/>
  <c r="HN2033" i="1"/>
  <c r="HO2033" i="1"/>
  <c r="HP2033" i="1"/>
  <c r="AJ2034" i="1"/>
  <c r="HN2034" i="1"/>
  <c r="HO2034" i="1"/>
  <c r="HP2034" i="1"/>
  <c r="AJ2035" i="1"/>
  <c r="HN2035" i="1"/>
  <c r="HO2035" i="1"/>
  <c r="HP2035" i="1"/>
  <c r="AJ2036" i="1"/>
  <c r="HN2036" i="1"/>
  <c r="HO2036" i="1"/>
  <c r="HP2036" i="1"/>
  <c r="AJ2037" i="1"/>
  <c r="HN2037" i="1"/>
  <c r="HO2037" i="1"/>
  <c r="HP2037" i="1"/>
  <c r="AJ2038" i="1"/>
  <c r="HN2038" i="1"/>
  <c r="HO2038" i="1"/>
  <c r="HP2038" i="1"/>
  <c r="AJ2039" i="1"/>
  <c r="HN2039" i="1"/>
  <c r="HO2039" i="1"/>
  <c r="HP2039" i="1"/>
  <c r="AJ2040" i="1"/>
  <c r="HN2040" i="1"/>
  <c r="HO2040" i="1"/>
  <c r="HP2040" i="1"/>
  <c r="AJ2041" i="1"/>
  <c r="HN2041" i="1"/>
  <c r="HO2041" i="1"/>
  <c r="HP2041" i="1"/>
  <c r="AJ2042" i="1"/>
  <c r="HN2042" i="1"/>
  <c r="HO2042" i="1"/>
  <c r="HP2042" i="1"/>
  <c r="AJ2043" i="1"/>
  <c r="HN2043" i="1"/>
  <c r="HO2043" i="1"/>
  <c r="HP2043" i="1"/>
  <c r="AJ2044" i="1"/>
  <c r="HN2044" i="1"/>
  <c r="HO2044" i="1"/>
  <c r="HP2044" i="1"/>
  <c r="AJ2045" i="1"/>
  <c r="HN2045" i="1"/>
  <c r="HO2045" i="1"/>
  <c r="HP2045" i="1"/>
  <c r="AJ2046" i="1"/>
  <c r="HN2046" i="1"/>
  <c r="HO2046" i="1"/>
  <c r="HP2046" i="1"/>
  <c r="AJ2047" i="1"/>
  <c r="HN2047" i="1"/>
  <c r="HO2047" i="1"/>
  <c r="HP2047" i="1"/>
  <c r="AJ2048" i="1"/>
  <c r="HN2048" i="1"/>
  <c r="HO2048" i="1"/>
  <c r="HP2048" i="1"/>
  <c r="AJ2049" i="1"/>
  <c r="HN2049" i="1"/>
  <c r="HO2049" i="1"/>
  <c r="HP2049" i="1"/>
  <c r="AJ2050" i="1"/>
  <c r="HN2050" i="1"/>
  <c r="HO2050" i="1"/>
  <c r="HP2050" i="1"/>
  <c r="AJ2051" i="1"/>
  <c r="HN2051" i="1"/>
  <c r="HO2051" i="1"/>
  <c r="HP2051" i="1"/>
  <c r="AJ2052" i="1"/>
  <c r="HN2052" i="1"/>
  <c r="HO2052" i="1"/>
  <c r="HP2052" i="1"/>
  <c r="AJ2053" i="1"/>
  <c r="HN2053" i="1"/>
  <c r="HO2053" i="1"/>
  <c r="HP2053" i="1"/>
  <c r="AJ2054" i="1"/>
  <c r="HN2054" i="1"/>
  <c r="HO2054" i="1"/>
  <c r="HP2054" i="1"/>
  <c r="AJ2055" i="1"/>
  <c r="HN2055" i="1"/>
  <c r="HO2055" i="1"/>
  <c r="HP2055" i="1"/>
  <c r="AJ2056" i="1"/>
  <c r="HN2056" i="1"/>
  <c r="HO2056" i="1"/>
  <c r="HP2056" i="1"/>
  <c r="AJ2057" i="1"/>
  <c r="HN2057" i="1"/>
  <c r="HO2057" i="1"/>
  <c r="HP2057" i="1"/>
  <c r="AJ2058" i="1"/>
  <c r="HN2058" i="1"/>
  <c r="HO2058" i="1"/>
  <c r="HP2058" i="1"/>
  <c r="AJ2059" i="1"/>
  <c r="HN2059" i="1"/>
  <c r="HO2059" i="1"/>
  <c r="HP2059" i="1"/>
  <c r="AJ2060" i="1"/>
  <c r="HN2060" i="1"/>
  <c r="HO2060" i="1"/>
  <c r="HP2060" i="1"/>
  <c r="AJ2061" i="1"/>
  <c r="HN2061" i="1"/>
  <c r="HO2061" i="1"/>
  <c r="HP2061" i="1"/>
  <c r="AJ2062" i="1"/>
  <c r="HN2062" i="1"/>
  <c r="HO2062" i="1"/>
  <c r="HP2062" i="1"/>
  <c r="AJ2063" i="1"/>
  <c r="HN2063" i="1"/>
  <c r="HO2063" i="1"/>
  <c r="HP2063" i="1"/>
  <c r="AJ2064" i="1"/>
  <c r="HN2064" i="1"/>
  <c r="HO2064" i="1"/>
  <c r="HP2064" i="1"/>
  <c r="AJ2065" i="1"/>
  <c r="HN2065" i="1"/>
  <c r="HO2065" i="1"/>
  <c r="HP2065" i="1"/>
  <c r="AJ2066" i="1"/>
  <c r="HN2066" i="1"/>
  <c r="HO2066" i="1"/>
  <c r="HP2066" i="1"/>
  <c r="AJ2067" i="1"/>
  <c r="HN2067" i="1"/>
  <c r="HO2067" i="1"/>
  <c r="HP2067" i="1"/>
  <c r="AJ2068" i="1"/>
  <c r="HN2068" i="1"/>
  <c r="HO2068" i="1"/>
  <c r="HP2068" i="1"/>
  <c r="AJ2069" i="1"/>
  <c r="HN2069" i="1"/>
  <c r="HO2069" i="1"/>
  <c r="HP2069" i="1"/>
  <c r="AJ2070" i="1"/>
  <c r="HN2070" i="1"/>
  <c r="HO2070" i="1"/>
  <c r="HP2070" i="1"/>
  <c r="AJ2071" i="1"/>
  <c r="HN2071" i="1"/>
  <c r="HO2071" i="1"/>
  <c r="HP2071" i="1"/>
  <c r="AJ2072" i="1"/>
  <c r="HN2072" i="1"/>
  <c r="HO2072" i="1"/>
  <c r="HP2072" i="1"/>
  <c r="AJ2073" i="1"/>
  <c r="HN2073" i="1"/>
  <c r="HO2073" i="1"/>
  <c r="HP2073" i="1"/>
  <c r="AJ2074" i="1"/>
  <c r="HN2074" i="1"/>
  <c r="HO2074" i="1"/>
  <c r="HP2074" i="1"/>
  <c r="AJ2075" i="1"/>
  <c r="HN2075" i="1"/>
  <c r="HO2075" i="1"/>
  <c r="HP2075" i="1"/>
  <c r="AJ2076" i="1"/>
  <c r="HN2076" i="1"/>
  <c r="HO2076" i="1"/>
  <c r="HP2076" i="1"/>
  <c r="AJ2077" i="1"/>
  <c r="HN2077" i="1"/>
  <c r="HO2077" i="1"/>
  <c r="HP2077" i="1"/>
  <c r="AJ2078" i="1"/>
  <c r="HN2078" i="1"/>
  <c r="HO2078" i="1"/>
  <c r="HP2078" i="1"/>
  <c r="AJ2079" i="1"/>
  <c r="HN2079" i="1"/>
  <c r="HO2079" i="1"/>
  <c r="HP2079" i="1"/>
  <c r="AJ2080" i="1"/>
  <c r="HN2080" i="1"/>
  <c r="HO2080" i="1"/>
  <c r="HP2080" i="1"/>
  <c r="AJ2081" i="1"/>
  <c r="HN2081" i="1"/>
  <c r="HO2081" i="1"/>
  <c r="HP2081" i="1"/>
  <c r="AJ2082" i="1"/>
  <c r="HN2082" i="1"/>
  <c r="HO2082" i="1"/>
  <c r="HP2082" i="1"/>
  <c r="AJ2083" i="1"/>
  <c r="HN2083" i="1"/>
  <c r="HO2083" i="1"/>
  <c r="HP2083" i="1"/>
  <c r="AJ2084" i="1"/>
  <c r="HN2084" i="1"/>
  <c r="HO2084" i="1"/>
  <c r="HP2084" i="1"/>
  <c r="AJ2085" i="1"/>
  <c r="HN2085" i="1"/>
  <c r="HO2085" i="1"/>
  <c r="HP2085" i="1"/>
  <c r="AJ2086" i="1"/>
  <c r="HN2086" i="1"/>
  <c r="HO2086" i="1"/>
  <c r="HP2086" i="1"/>
  <c r="AJ2087" i="1"/>
  <c r="HN2087" i="1"/>
  <c r="HO2087" i="1"/>
  <c r="HP2087" i="1"/>
  <c r="AJ2088" i="1"/>
  <c r="HN2088" i="1"/>
  <c r="HO2088" i="1"/>
  <c r="HP2088" i="1"/>
  <c r="AJ2089" i="1"/>
  <c r="HN2089" i="1"/>
  <c r="HO2089" i="1"/>
  <c r="HP2089" i="1"/>
  <c r="AJ2090" i="1"/>
  <c r="HN2090" i="1"/>
  <c r="HO2090" i="1"/>
  <c r="HP2090" i="1"/>
  <c r="AJ2091" i="1"/>
  <c r="HN2091" i="1"/>
  <c r="HO2091" i="1"/>
  <c r="HP2091" i="1"/>
  <c r="AJ2092" i="1"/>
  <c r="HN2092" i="1"/>
  <c r="HO2092" i="1"/>
  <c r="HP2092" i="1"/>
  <c r="AJ2093" i="1"/>
  <c r="HN2093" i="1"/>
  <c r="HO2093" i="1"/>
  <c r="HP2093" i="1"/>
  <c r="AJ2094" i="1"/>
  <c r="HN2094" i="1"/>
  <c r="HO2094" i="1"/>
  <c r="HP2094" i="1"/>
  <c r="AJ2095" i="1"/>
  <c r="HN2095" i="1"/>
  <c r="HO2095" i="1"/>
  <c r="HP2095" i="1"/>
  <c r="AJ2096" i="1"/>
  <c r="HN2096" i="1"/>
  <c r="HO2096" i="1"/>
  <c r="HP2096" i="1"/>
  <c r="AJ2097" i="1"/>
  <c r="HN2097" i="1"/>
  <c r="HO2097" i="1"/>
  <c r="HP2097" i="1"/>
  <c r="AJ2098" i="1"/>
  <c r="HN2098" i="1"/>
  <c r="HO2098" i="1"/>
  <c r="HP2098" i="1"/>
  <c r="AJ2099" i="1"/>
  <c r="HN2099" i="1"/>
  <c r="HO2099" i="1"/>
  <c r="HP2099" i="1"/>
  <c r="AJ2100" i="1"/>
  <c r="HN2100" i="1"/>
  <c r="HO2100" i="1"/>
  <c r="HP2100" i="1"/>
  <c r="AJ2101" i="1"/>
  <c r="HN2101" i="1"/>
  <c r="HO2101" i="1"/>
  <c r="HP2101" i="1"/>
  <c r="AJ2102" i="1"/>
  <c r="HN2102" i="1"/>
  <c r="HO2102" i="1"/>
  <c r="HP2102" i="1"/>
  <c r="AJ2103" i="1"/>
  <c r="HN2103" i="1"/>
  <c r="HO2103" i="1"/>
  <c r="HP2103" i="1"/>
  <c r="AJ2104" i="1"/>
  <c r="HN2104" i="1"/>
  <c r="HO2104" i="1"/>
  <c r="HP2104" i="1"/>
  <c r="AJ2105" i="1"/>
  <c r="HN2105" i="1"/>
  <c r="HO2105" i="1"/>
  <c r="HP2105" i="1"/>
  <c r="AJ2106" i="1"/>
  <c r="HN2106" i="1"/>
  <c r="HO2106" i="1"/>
  <c r="HP2106" i="1"/>
  <c r="AJ2107" i="1"/>
  <c r="HN2107" i="1"/>
  <c r="HO2107" i="1"/>
  <c r="HP2107" i="1"/>
  <c r="AJ2108" i="1"/>
  <c r="HN2108" i="1"/>
  <c r="HO2108" i="1"/>
  <c r="HP2108" i="1"/>
  <c r="AJ2109" i="1"/>
  <c r="HN2109" i="1"/>
  <c r="HO2109" i="1"/>
  <c r="HP2109" i="1"/>
  <c r="AJ2110" i="1"/>
  <c r="HN2110" i="1"/>
  <c r="HO2110" i="1"/>
  <c r="HP2110" i="1"/>
  <c r="AJ2111" i="1"/>
  <c r="HN2111" i="1"/>
  <c r="HO2111" i="1"/>
  <c r="HP2111" i="1"/>
  <c r="AJ2112" i="1"/>
  <c r="HN2112" i="1"/>
  <c r="HO2112" i="1"/>
  <c r="HP2112" i="1"/>
  <c r="AJ2113" i="1"/>
  <c r="HN2113" i="1"/>
  <c r="HO2113" i="1"/>
  <c r="HP2113" i="1"/>
  <c r="AJ2114" i="1"/>
  <c r="HN2114" i="1"/>
  <c r="HO2114" i="1"/>
  <c r="HP2114" i="1"/>
  <c r="AJ2115" i="1"/>
  <c r="HN2115" i="1"/>
  <c r="HO2115" i="1"/>
  <c r="HP2115" i="1"/>
  <c r="AJ2116" i="1"/>
  <c r="HN2116" i="1"/>
  <c r="HO2116" i="1"/>
  <c r="HP2116" i="1"/>
  <c r="AJ2117" i="1"/>
  <c r="HN2117" i="1"/>
  <c r="HO2117" i="1"/>
  <c r="HP2117" i="1"/>
  <c r="AJ2118" i="1"/>
  <c r="HN2118" i="1"/>
  <c r="HO2118" i="1"/>
  <c r="HP2118" i="1"/>
  <c r="AJ2119" i="1"/>
  <c r="HN2119" i="1"/>
  <c r="HO2119" i="1"/>
  <c r="HP2119" i="1"/>
  <c r="AJ2120" i="1"/>
  <c r="HN2120" i="1"/>
  <c r="HO2120" i="1"/>
  <c r="HP2120" i="1"/>
  <c r="AJ2121" i="1"/>
  <c r="HN2121" i="1"/>
  <c r="HO2121" i="1"/>
  <c r="HP2121" i="1"/>
  <c r="AJ2122" i="1"/>
  <c r="HN2122" i="1"/>
  <c r="HO2122" i="1"/>
  <c r="HP2122" i="1"/>
  <c r="AJ2123" i="1"/>
  <c r="HN2123" i="1"/>
  <c r="HO2123" i="1"/>
  <c r="HP2123" i="1"/>
  <c r="AJ2124" i="1"/>
  <c r="HN2124" i="1"/>
  <c r="HO2124" i="1"/>
  <c r="HP2124" i="1"/>
  <c r="AJ2125" i="1"/>
  <c r="HN2125" i="1"/>
  <c r="HO2125" i="1"/>
  <c r="HP2125" i="1"/>
  <c r="AJ2126" i="1"/>
  <c r="HN2126" i="1"/>
  <c r="HO2126" i="1"/>
  <c r="HP2126" i="1"/>
  <c r="AJ2127" i="1"/>
  <c r="HN2127" i="1"/>
  <c r="HO2127" i="1"/>
  <c r="HP2127" i="1"/>
  <c r="AJ2128" i="1"/>
  <c r="HN2128" i="1"/>
  <c r="HO2128" i="1"/>
  <c r="HP2128" i="1"/>
  <c r="AJ2129" i="1"/>
  <c r="HN2129" i="1"/>
  <c r="HO2129" i="1"/>
  <c r="HP2129" i="1"/>
  <c r="AJ2130" i="1"/>
  <c r="HN2130" i="1"/>
  <c r="HO2130" i="1"/>
  <c r="HP2130" i="1"/>
  <c r="AJ2131" i="1"/>
  <c r="HN2131" i="1"/>
  <c r="HO2131" i="1"/>
  <c r="HP2131" i="1"/>
  <c r="AJ2132" i="1"/>
  <c r="HN2132" i="1"/>
  <c r="HO2132" i="1"/>
  <c r="HP2132" i="1"/>
  <c r="AJ2133" i="1"/>
  <c r="HN2133" i="1"/>
  <c r="HO2133" i="1"/>
  <c r="HP2133" i="1"/>
  <c r="AJ2134" i="1"/>
  <c r="HN2134" i="1"/>
  <c r="HO2134" i="1"/>
  <c r="HP2134" i="1"/>
  <c r="AJ2135" i="1"/>
  <c r="HN2135" i="1"/>
  <c r="HO2135" i="1"/>
  <c r="HP2135" i="1"/>
  <c r="AJ2136" i="1"/>
  <c r="HN2136" i="1"/>
  <c r="HO2136" i="1"/>
  <c r="HP2136" i="1"/>
  <c r="AJ2137" i="1"/>
  <c r="HN2137" i="1"/>
  <c r="HO2137" i="1"/>
  <c r="HP2137" i="1"/>
  <c r="AJ2138" i="1"/>
  <c r="HN2138" i="1"/>
  <c r="HO2138" i="1"/>
  <c r="HP2138" i="1"/>
  <c r="AJ2139" i="1"/>
  <c r="HN2139" i="1"/>
  <c r="HO2139" i="1"/>
  <c r="HP2139" i="1"/>
  <c r="AJ2140" i="1"/>
  <c r="HN2140" i="1"/>
  <c r="HO2140" i="1"/>
  <c r="HP2140" i="1"/>
  <c r="AJ2141" i="1"/>
  <c r="HN2141" i="1"/>
  <c r="HO2141" i="1"/>
  <c r="HP2141" i="1"/>
  <c r="AJ2142" i="1"/>
  <c r="HN2142" i="1"/>
  <c r="HO2142" i="1"/>
  <c r="HP2142" i="1"/>
  <c r="AJ2143" i="1"/>
  <c r="HN2143" i="1"/>
  <c r="HO2143" i="1"/>
  <c r="HP2143" i="1"/>
  <c r="AJ2144" i="1"/>
  <c r="HN2144" i="1"/>
  <c r="HO2144" i="1"/>
  <c r="HP2144" i="1"/>
  <c r="AJ2145" i="1"/>
  <c r="HN2145" i="1"/>
  <c r="HO2145" i="1"/>
  <c r="HP2145" i="1"/>
  <c r="AJ2146" i="1"/>
  <c r="HN2146" i="1"/>
  <c r="HO2146" i="1"/>
  <c r="HP2146" i="1"/>
  <c r="AJ2147" i="1"/>
  <c r="HN2147" i="1"/>
  <c r="HO2147" i="1"/>
  <c r="HP2147" i="1"/>
  <c r="AJ2148" i="1"/>
  <c r="HN2148" i="1"/>
  <c r="HO2148" i="1"/>
  <c r="HP2148" i="1"/>
  <c r="AJ2149" i="1"/>
  <c r="HN2149" i="1"/>
  <c r="HO2149" i="1"/>
  <c r="HP2149" i="1"/>
  <c r="AJ2150" i="1"/>
  <c r="HN2150" i="1"/>
  <c r="HO2150" i="1"/>
  <c r="HP2150" i="1"/>
  <c r="AJ2151" i="1"/>
  <c r="HN2151" i="1"/>
  <c r="HO2151" i="1"/>
  <c r="HP2151" i="1"/>
  <c r="AJ2152" i="1"/>
  <c r="HN2152" i="1"/>
  <c r="HO2152" i="1"/>
  <c r="HP2152" i="1"/>
  <c r="AJ2153" i="1"/>
  <c r="HN2153" i="1"/>
  <c r="HO2153" i="1"/>
  <c r="HP2153" i="1"/>
  <c r="AJ2154" i="1"/>
  <c r="HN2154" i="1"/>
  <c r="HO2154" i="1"/>
  <c r="HP2154" i="1"/>
  <c r="AJ2155" i="1"/>
  <c r="HN2155" i="1"/>
  <c r="HO2155" i="1"/>
  <c r="HP2155" i="1"/>
  <c r="AJ2156" i="1"/>
  <c r="HN2156" i="1"/>
  <c r="HO2156" i="1"/>
  <c r="HP2156" i="1"/>
  <c r="AJ2157" i="1"/>
  <c r="HN2157" i="1"/>
  <c r="HO2157" i="1"/>
  <c r="HP2157" i="1"/>
  <c r="AJ2158" i="1"/>
  <c r="HN2158" i="1"/>
  <c r="HO2158" i="1"/>
  <c r="HP2158" i="1"/>
  <c r="AJ2159" i="1"/>
  <c r="HN2159" i="1"/>
  <c r="HO2159" i="1"/>
  <c r="HP2159" i="1"/>
  <c r="AJ2160" i="1"/>
  <c r="HN2160" i="1"/>
  <c r="HO2160" i="1"/>
  <c r="HP2160" i="1"/>
  <c r="AJ2161" i="1"/>
  <c r="HN2161" i="1"/>
  <c r="HO2161" i="1"/>
  <c r="HP2161" i="1"/>
  <c r="AJ2162" i="1"/>
  <c r="HN2162" i="1"/>
  <c r="HO2162" i="1"/>
  <c r="HP2162" i="1"/>
  <c r="AJ2163" i="1"/>
  <c r="HN2163" i="1"/>
  <c r="HO2163" i="1"/>
  <c r="HP2163" i="1"/>
  <c r="AJ2164" i="1"/>
  <c r="HN2164" i="1"/>
  <c r="HO2164" i="1"/>
  <c r="HP2164" i="1"/>
  <c r="AJ2165" i="1"/>
  <c r="HN2165" i="1"/>
  <c r="HO2165" i="1"/>
  <c r="HP2165" i="1"/>
  <c r="AJ2166" i="1"/>
  <c r="HN2166" i="1"/>
  <c r="HO2166" i="1"/>
  <c r="HP2166" i="1"/>
  <c r="AJ2167" i="1"/>
  <c r="HN2167" i="1"/>
  <c r="HO2167" i="1"/>
  <c r="HP2167" i="1"/>
  <c r="AJ2168" i="1"/>
  <c r="HN2168" i="1"/>
  <c r="HO2168" i="1"/>
  <c r="HP2168" i="1"/>
  <c r="AJ2169" i="1"/>
  <c r="HN2169" i="1"/>
  <c r="HO2169" i="1"/>
  <c r="HP2169" i="1"/>
  <c r="AJ2170" i="1"/>
  <c r="HN2170" i="1"/>
  <c r="HO2170" i="1"/>
  <c r="HP2170" i="1"/>
  <c r="AJ2171" i="1"/>
  <c r="HN2171" i="1"/>
  <c r="HO2171" i="1"/>
  <c r="HP2171" i="1"/>
  <c r="AJ2172" i="1"/>
  <c r="HN2172" i="1"/>
  <c r="HO2172" i="1"/>
  <c r="HP2172" i="1"/>
  <c r="AJ2173" i="1"/>
  <c r="HN2173" i="1"/>
  <c r="HO2173" i="1"/>
  <c r="HP2173" i="1"/>
  <c r="AJ2174" i="1"/>
  <c r="HN2174" i="1"/>
  <c r="HO2174" i="1"/>
  <c r="HP2174" i="1"/>
  <c r="AJ2175" i="1"/>
  <c r="HN2175" i="1"/>
  <c r="HO2175" i="1"/>
  <c r="HP2175" i="1"/>
  <c r="AJ2176" i="1"/>
  <c r="HN2176" i="1"/>
  <c r="HO2176" i="1"/>
  <c r="HP2176" i="1"/>
  <c r="AJ2177" i="1"/>
  <c r="HN2177" i="1"/>
  <c r="HO2177" i="1"/>
  <c r="HP2177" i="1"/>
  <c r="AJ2178" i="1"/>
  <c r="HN2178" i="1"/>
  <c r="HO2178" i="1"/>
  <c r="HP2178" i="1"/>
  <c r="AJ2179" i="1"/>
  <c r="HN2179" i="1"/>
  <c r="HO2179" i="1"/>
  <c r="HP2179" i="1"/>
  <c r="AJ2180" i="1"/>
  <c r="HN2180" i="1"/>
  <c r="HO2180" i="1"/>
  <c r="HP2180" i="1"/>
  <c r="AJ2181" i="1"/>
  <c r="HN2181" i="1"/>
  <c r="HO2181" i="1"/>
  <c r="HP2181" i="1"/>
  <c r="AJ2182" i="1"/>
  <c r="HN2182" i="1"/>
  <c r="HO2182" i="1"/>
  <c r="HP2182" i="1"/>
  <c r="AJ2183" i="1"/>
  <c r="HN2183" i="1"/>
  <c r="HO2183" i="1"/>
  <c r="HP2183" i="1"/>
  <c r="AJ2184" i="1"/>
  <c r="HN2184" i="1"/>
  <c r="HO2184" i="1"/>
  <c r="HP2184" i="1"/>
  <c r="AJ2185" i="1"/>
  <c r="HN2185" i="1"/>
  <c r="HO2185" i="1"/>
  <c r="HP2185" i="1"/>
  <c r="AJ2186" i="1"/>
  <c r="HN2186" i="1"/>
  <c r="HO2186" i="1"/>
  <c r="HP2186" i="1"/>
  <c r="AJ2187" i="1"/>
  <c r="HN2187" i="1"/>
  <c r="HO2187" i="1"/>
  <c r="HP2187" i="1"/>
  <c r="AJ2188" i="1"/>
  <c r="HN2188" i="1"/>
  <c r="HO2188" i="1"/>
  <c r="HP2188" i="1"/>
  <c r="AJ2189" i="1"/>
  <c r="HN2189" i="1"/>
  <c r="HO2189" i="1"/>
  <c r="HP2189" i="1"/>
  <c r="AJ2190" i="1"/>
  <c r="HN2190" i="1"/>
  <c r="HO2190" i="1"/>
  <c r="HP2190" i="1"/>
  <c r="AJ2191" i="1"/>
  <c r="HN2191" i="1"/>
  <c r="HO2191" i="1"/>
  <c r="HP2191" i="1"/>
  <c r="AJ2192" i="1"/>
  <c r="HN2192" i="1"/>
  <c r="HO2192" i="1"/>
  <c r="HP2192" i="1"/>
  <c r="AJ2193" i="1"/>
  <c r="HN2193" i="1"/>
  <c r="HO2193" i="1"/>
  <c r="HP2193" i="1"/>
  <c r="AJ2194" i="1"/>
  <c r="HN2194" i="1"/>
  <c r="HO2194" i="1"/>
  <c r="HP2194" i="1"/>
  <c r="AJ2195" i="1"/>
  <c r="HN2195" i="1"/>
  <c r="HO2195" i="1"/>
  <c r="HP2195" i="1"/>
  <c r="AJ2196" i="1"/>
  <c r="HN2196" i="1"/>
  <c r="HO2196" i="1"/>
  <c r="HP2196" i="1"/>
  <c r="AJ2197" i="1"/>
  <c r="HN2197" i="1"/>
  <c r="HO2197" i="1"/>
  <c r="HP2197" i="1"/>
  <c r="AJ2198" i="1"/>
  <c r="HN2198" i="1"/>
  <c r="HO2198" i="1"/>
  <c r="HP2198" i="1"/>
  <c r="AJ2199" i="1"/>
  <c r="HN2199" i="1"/>
  <c r="HO2199" i="1"/>
  <c r="HP2199" i="1"/>
  <c r="AJ2200" i="1"/>
  <c r="HN2200" i="1"/>
  <c r="HO2200" i="1"/>
  <c r="HP2200" i="1"/>
  <c r="AJ2201" i="1"/>
  <c r="HN2201" i="1"/>
  <c r="HO2201" i="1"/>
  <c r="HP2201" i="1"/>
  <c r="AJ2202" i="1"/>
  <c r="HN2202" i="1"/>
  <c r="HO2202" i="1"/>
  <c r="HP2202" i="1"/>
  <c r="AJ2203" i="1"/>
  <c r="HN2203" i="1"/>
  <c r="HO2203" i="1"/>
  <c r="HP2203" i="1"/>
  <c r="AJ2204" i="1"/>
  <c r="HN2204" i="1"/>
  <c r="HO2204" i="1"/>
  <c r="HP2204" i="1"/>
  <c r="AJ2205" i="1"/>
  <c r="HN2205" i="1"/>
  <c r="HO2205" i="1"/>
  <c r="HP2205" i="1"/>
  <c r="AJ2206" i="1"/>
  <c r="HN2206" i="1"/>
  <c r="HO2206" i="1"/>
  <c r="HP2206" i="1"/>
  <c r="AJ2207" i="1"/>
  <c r="HN2207" i="1"/>
  <c r="HO2207" i="1"/>
  <c r="HP2207" i="1"/>
  <c r="AJ2208" i="1"/>
  <c r="HN2208" i="1"/>
  <c r="HO2208" i="1"/>
  <c r="HP2208" i="1"/>
  <c r="AJ2209" i="1"/>
  <c r="HN2209" i="1"/>
  <c r="HO2209" i="1"/>
  <c r="HP2209" i="1"/>
  <c r="AJ2210" i="1"/>
  <c r="HN2210" i="1"/>
  <c r="HO2210" i="1"/>
  <c r="HP2210" i="1"/>
  <c r="AJ2211" i="1"/>
  <c r="HN2211" i="1"/>
  <c r="HO2211" i="1"/>
  <c r="HP2211" i="1"/>
  <c r="AJ2212" i="1"/>
  <c r="HN2212" i="1"/>
  <c r="HO2212" i="1"/>
  <c r="HP2212" i="1"/>
  <c r="AJ2213" i="1"/>
  <c r="HN2213" i="1"/>
  <c r="HO2213" i="1"/>
  <c r="HP2213" i="1"/>
  <c r="AJ2214" i="1"/>
  <c r="HN2214" i="1"/>
  <c r="HO2214" i="1"/>
  <c r="HP2214" i="1"/>
  <c r="AJ2215" i="1"/>
  <c r="HN2215" i="1"/>
  <c r="HO2215" i="1"/>
  <c r="HP2215" i="1"/>
  <c r="AJ2216" i="1"/>
  <c r="HN2216" i="1"/>
  <c r="HO2216" i="1"/>
  <c r="HP2216" i="1"/>
  <c r="AJ2217" i="1"/>
  <c r="HN2217" i="1"/>
  <c r="HO2217" i="1"/>
  <c r="HP2217" i="1"/>
  <c r="AJ2218" i="1"/>
  <c r="HN2218" i="1"/>
  <c r="HO2218" i="1"/>
  <c r="HP2218" i="1"/>
  <c r="AJ2219" i="1"/>
  <c r="HN2219" i="1"/>
  <c r="HO2219" i="1"/>
  <c r="HP2219" i="1"/>
  <c r="AJ2220" i="1"/>
  <c r="HN2220" i="1"/>
  <c r="HO2220" i="1"/>
  <c r="HP2220" i="1"/>
  <c r="AJ2221" i="1"/>
  <c r="HN2221" i="1"/>
  <c r="HO2221" i="1"/>
  <c r="HP2221" i="1"/>
  <c r="AJ2222" i="1"/>
  <c r="HN2222" i="1"/>
  <c r="HO2222" i="1"/>
  <c r="HP2222" i="1"/>
  <c r="AJ2223" i="1"/>
  <c r="HN2223" i="1"/>
  <c r="HO2223" i="1"/>
  <c r="HP2223" i="1"/>
  <c r="AJ2224" i="1"/>
  <c r="HN2224" i="1"/>
  <c r="HO2224" i="1"/>
  <c r="HP2224" i="1"/>
  <c r="AJ2225" i="1"/>
  <c r="HN2225" i="1"/>
  <c r="HO2225" i="1"/>
  <c r="HP2225" i="1"/>
  <c r="AJ2226" i="1"/>
  <c r="HN2226" i="1"/>
  <c r="HO2226" i="1"/>
  <c r="HP2226" i="1"/>
  <c r="AJ2227" i="1"/>
  <c r="HN2227" i="1"/>
  <c r="HO2227" i="1"/>
  <c r="HP2227" i="1"/>
  <c r="AJ2228" i="1"/>
  <c r="HN2228" i="1"/>
  <c r="HO2228" i="1"/>
  <c r="HP2228" i="1"/>
  <c r="AJ2229" i="1"/>
  <c r="HN2229" i="1"/>
  <c r="HO2229" i="1"/>
  <c r="HP2229" i="1"/>
  <c r="AJ2230" i="1"/>
  <c r="HN2230" i="1"/>
  <c r="HO2230" i="1"/>
  <c r="HP2230" i="1"/>
  <c r="AJ2231" i="1"/>
  <c r="HN2231" i="1"/>
  <c r="HO2231" i="1"/>
  <c r="HP2231" i="1"/>
  <c r="AJ2232" i="1"/>
  <c r="HN2232" i="1"/>
  <c r="HO2232" i="1"/>
  <c r="HP2232" i="1"/>
  <c r="AJ2233" i="1"/>
  <c r="HN2233" i="1"/>
  <c r="HO2233" i="1"/>
  <c r="HP2233" i="1"/>
  <c r="AJ2234" i="1"/>
  <c r="HN2234" i="1"/>
  <c r="HO2234" i="1"/>
  <c r="HP2234" i="1"/>
  <c r="AJ2235" i="1"/>
  <c r="HN2235" i="1"/>
  <c r="HO2235" i="1"/>
  <c r="HP2235" i="1"/>
  <c r="AJ2236" i="1"/>
  <c r="HN2236" i="1"/>
  <c r="HO2236" i="1"/>
  <c r="HP2236" i="1"/>
  <c r="AJ2237" i="1"/>
  <c r="HN2237" i="1"/>
  <c r="HO2237" i="1"/>
  <c r="HP2237" i="1"/>
  <c r="AJ2238" i="1"/>
  <c r="HN2238" i="1"/>
  <c r="HO2238" i="1"/>
  <c r="HP2238" i="1"/>
  <c r="AJ2239" i="1"/>
  <c r="HN2239" i="1"/>
  <c r="HO2239" i="1"/>
  <c r="HP2239" i="1"/>
  <c r="AJ2240" i="1"/>
  <c r="HN2240" i="1"/>
  <c r="HO2240" i="1"/>
  <c r="HP2240" i="1"/>
  <c r="AJ2241" i="1"/>
  <c r="HN2241" i="1"/>
  <c r="HO2241" i="1"/>
  <c r="HP2241" i="1"/>
  <c r="AJ2242" i="1"/>
  <c r="HN2242" i="1"/>
  <c r="HO2242" i="1"/>
  <c r="HP2242" i="1"/>
  <c r="AJ2243" i="1"/>
  <c r="HN2243" i="1"/>
  <c r="HO2243" i="1"/>
  <c r="HP2243" i="1"/>
  <c r="AJ2244" i="1"/>
  <c r="HN2244" i="1"/>
  <c r="HO2244" i="1"/>
  <c r="HP2244" i="1"/>
  <c r="AJ2245" i="1"/>
  <c r="HN2245" i="1"/>
  <c r="HO2245" i="1"/>
  <c r="HP2245" i="1"/>
  <c r="AJ2246" i="1"/>
  <c r="HN2246" i="1"/>
  <c r="HO2246" i="1"/>
  <c r="HP2246" i="1"/>
  <c r="AJ2247" i="1"/>
  <c r="HN2247" i="1"/>
  <c r="HO2247" i="1"/>
  <c r="HP2247" i="1"/>
  <c r="AJ2248" i="1"/>
  <c r="HN2248" i="1"/>
  <c r="HO2248" i="1"/>
  <c r="HP2248" i="1"/>
  <c r="AJ2249" i="1"/>
  <c r="HN2249" i="1"/>
  <c r="HO2249" i="1"/>
  <c r="HP2249" i="1"/>
  <c r="AJ2250" i="1"/>
  <c r="HN2250" i="1"/>
  <c r="HO2250" i="1"/>
  <c r="HP2250" i="1"/>
  <c r="AJ2251" i="1"/>
  <c r="HN2251" i="1"/>
  <c r="HO2251" i="1"/>
  <c r="HP2251" i="1"/>
  <c r="AJ2252" i="1"/>
  <c r="HN2252" i="1"/>
  <c r="HO2252" i="1"/>
  <c r="HP2252" i="1"/>
  <c r="AJ2253" i="1"/>
  <c r="HN2253" i="1"/>
  <c r="HO2253" i="1"/>
  <c r="HP2253" i="1"/>
  <c r="AJ2254" i="1"/>
  <c r="HN2254" i="1"/>
  <c r="HO2254" i="1"/>
  <c r="HP2254" i="1"/>
  <c r="AJ2255" i="1"/>
  <c r="HN2255" i="1"/>
  <c r="HO2255" i="1"/>
  <c r="HP2255" i="1"/>
  <c r="AJ2256" i="1"/>
  <c r="HN2256" i="1"/>
  <c r="HO2256" i="1"/>
  <c r="HP2256" i="1"/>
  <c r="AJ2257" i="1"/>
  <c r="HN2257" i="1"/>
  <c r="HO2257" i="1"/>
  <c r="HP2257" i="1"/>
  <c r="AJ2258" i="1"/>
  <c r="HN2258" i="1"/>
  <c r="HO2258" i="1"/>
  <c r="HP2258" i="1"/>
  <c r="AJ2259" i="1"/>
  <c r="HN2259" i="1"/>
  <c r="HO2259" i="1"/>
  <c r="HP2259" i="1"/>
  <c r="AJ2260" i="1"/>
  <c r="HN2260" i="1"/>
  <c r="HO2260" i="1"/>
  <c r="HP2260" i="1"/>
  <c r="AJ2261" i="1"/>
  <c r="HN2261" i="1"/>
  <c r="HO2261" i="1"/>
  <c r="HP2261" i="1"/>
  <c r="AJ2262" i="1"/>
  <c r="HN2262" i="1"/>
  <c r="HO2262" i="1"/>
  <c r="HP2262" i="1"/>
  <c r="AJ2263" i="1"/>
  <c r="HN2263" i="1"/>
  <c r="HO2263" i="1"/>
  <c r="HP2263" i="1"/>
  <c r="AJ2264" i="1"/>
  <c r="HN2264" i="1"/>
  <c r="HO2264" i="1"/>
  <c r="HP2264" i="1"/>
  <c r="AJ2265" i="1"/>
  <c r="HN2265" i="1"/>
  <c r="HO2265" i="1"/>
  <c r="HP2265" i="1"/>
  <c r="AJ2266" i="1"/>
  <c r="HN2266" i="1"/>
  <c r="HO2266" i="1"/>
  <c r="HP2266" i="1"/>
  <c r="AJ2267" i="1"/>
  <c r="HN2267" i="1"/>
  <c r="HO2267" i="1"/>
  <c r="HP2267" i="1"/>
  <c r="AJ2268" i="1"/>
  <c r="HN2268" i="1"/>
  <c r="HO2268" i="1"/>
  <c r="HP2268" i="1"/>
  <c r="AJ2269" i="1"/>
  <c r="HN2269" i="1"/>
  <c r="HO2269" i="1"/>
  <c r="HP2269" i="1"/>
  <c r="AJ2270" i="1"/>
  <c r="HN2270" i="1"/>
  <c r="HO2270" i="1"/>
  <c r="HP2270" i="1"/>
  <c r="AJ2271" i="1"/>
  <c r="HN2271" i="1"/>
  <c r="HO2271" i="1"/>
  <c r="HP2271" i="1"/>
  <c r="AJ2272" i="1"/>
  <c r="HN2272" i="1"/>
  <c r="HO2272" i="1"/>
  <c r="HP2272" i="1"/>
  <c r="AJ2273" i="1"/>
  <c r="HN2273" i="1"/>
  <c r="HO2273" i="1"/>
  <c r="HP2273" i="1"/>
  <c r="AJ2274" i="1"/>
  <c r="HN2274" i="1"/>
  <c r="HO2274" i="1"/>
  <c r="HP2274" i="1"/>
  <c r="AJ2275" i="1"/>
  <c r="HN2275" i="1"/>
  <c r="HO2275" i="1"/>
  <c r="HP2275" i="1"/>
  <c r="AJ2276" i="1"/>
  <c r="HN2276" i="1"/>
  <c r="HO2276" i="1"/>
  <c r="HP2276" i="1"/>
  <c r="AJ2277" i="1"/>
  <c r="HN2277" i="1"/>
  <c r="HO2277" i="1"/>
  <c r="HP2277" i="1"/>
  <c r="AJ2278" i="1"/>
  <c r="HN2278" i="1"/>
  <c r="HO2278" i="1"/>
  <c r="HP2278" i="1"/>
  <c r="AJ2279" i="1"/>
  <c r="HN2279" i="1"/>
  <c r="HO2279" i="1"/>
  <c r="HP2279" i="1"/>
  <c r="AJ2280" i="1"/>
  <c r="HN2280" i="1"/>
  <c r="HO2280" i="1"/>
  <c r="HP2280" i="1"/>
  <c r="AJ2281" i="1"/>
  <c r="HN2281" i="1"/>
  <c r="HO2281" i="1"/>
  <c r="HP2281" i="1"/>
  <c r="AJ2282" i="1"/>
  <c r="HN2282" i="1"/>
  <c r="HO2282" i="1"/>
  <c r="HP2282" i="1"/>
  <c r="AJ2283" i="1"/>
  <c r="HN2283" i="1"/>
  <c r="HO2283" i="1"/>
  <c r="HP2283" i="1"/>
  <c r="AJ2284" i="1"/>
  <c r="HN2284" i="1"/>
  <c r="HO2284" i="1"/>
  <c r="HP2284" i="1"/>
  <c r="AJ2285" i="1"/>
  <c r="HN2285" i="1"/>
  <c r="HO2285" i="1"/>
  <c r="HP2285" i="1"/>
  <c r="AJ2286" i="1"/>
  <c r="HN2286" i="1"/>
  <c r="HO2286" i="1"/>
  <c r="HP2286" i="1"/>
  <c r="AJ2287" i="1"/>
  <c r="HN2287" i="1"/>
  <c r="HO2287" i="1"/>
  <c r="HP2287" i="1"/>
  <c r="AJ2288" i="1"/>
  <c r="HN2288" i="1"/>
  <c r="HO2288" i="1"/>
  <c r="HP2288" i="1"/>
  <c r="AJ2289" i="1"/>
  <c r="HN2289" i="1"/>
  <c r="HO2289" i="1"/>
  <c r="HP2289" i="1"/>
  <c r="AJ2290" i="1"/>
  <c r="HN2290" i="1"/>
  <c r="HO2290" i="1"/>
  <c r="HP2290" i="1"/>
  <c r="AJ2291" i="1"/>
  <c r="HN2291" i="1"/>
  <c r="HO2291" i="1"/>
  <c r="HP2291" i="1"/>
  <c r="AJ2292" i="1"/>
  <c r="HN2292" i="1"/>
  <c r="HO2292" i="1"/>
  <c r="HP2292" i="1"/>
  <c r="AJ2293" i="1"/>
  <c r="HN2293" i="1"/>
  <c r="HO2293" i="1"/>
  <c r="HP2293" i="1"/>
  <c r="AJ2294" i="1"/>
  <c r="HN2294" i="1"/>
  <c r="HO2294" i="1"/>
  <c r="HP2294" i="1"/>
  <c r="AJ2295" i="1"/>
  <c r="HN2295" i="1"/>
  <c r="HO2295" i="1"/>
  <c r="HP2295" i="1"/>
  <c r="AJ2296" i="1"/>
  <c r="HN2296" i="1"/>
  <c r="HO2296" i="1"/>
  <c r="HP2296" i="1"/>
  <c r="AJ2297" i="1"/>
  <c r="HN2297" i="1"/>
  <c r="HO2297" i="1"/>
  <c r="HP2297" i="1"/>
  <c r="AJ2298" i="1"/>
  <c r="HN2298" i="1"/>
  <c r="HO2298" i="1"/>
  <c r="HP2298" i="1"/>
  <c r="AJ2299" i="1"/>
  <c r="HN2299" i="1"/>
  <c r="HO2299" i="1"/>
  <c r="HP2299" i="1"/>
  <c r="AJ2300" i="1"/>
  <c r="HN2300" i="1"/>
  <c r="HO2300" i="1"/>
  <c r="HP2300" i="1"/>
  <c r="AJ2301" i="1"/>
  <c r="HN2301" i="1"/>
  <c r="HO2301" i="1"/>
  <c r="HP2301" i="1"/>
  <c r="AJ2302" i="1"/>
  <c r="HN2302" i="1"/>
  <c r="HO2302" i="1"/>
  <c r="HP2302" i="1"/>
  <c r="AJ2303" i="1"/>
  <c r="HN2303" i="1"/>
  <c r="HO2303" i="1"/>
  <c r="HP2303" i="1"/>
  <c r="AJ2304" i="1"/>
  <c r="HN2304" i="1"/>
  <c r="HO2304" i="1"/>
  <c r="HP2304" i="1"/>
  <c r="AJ2305" i="1"/>
  <c r="HN2305" i="1"/>
  <c r="HO2305" i="1"/>
  <c r="HP2305" i="1"/>
  <c r="AJ2306" i="1"/>
  <c r="HN2306" i="1"/>
  <c r="HO2306" i="1"/>
  <c r="HP2306" i="1"/>
  <c r="AJ2307" i="1"/>
  <c r="HN2307" i="1"/>
  <c r="HO2307" i="1"/>
  <c r="HP2307" i="1"/>
  <c r="AJ2308" i="1"/>
  <c r="HN2308" i="1"/>
  <c r="HO2308" i="1"/>
  <c r="HP2308" i="1"/>
  <c r="AJ2309" i="1"/>
  <c r="HN2309" i="1"/>
  <c r="HO2309" i="1"/>
  <c r="HP2309" i="1"/>
  <c r="AJ2310" i="1"/>
  <c r="HN2310" i="1"/>
  <c r="HO2310" i="1"/>
  <c r="HP2310" i="1"/>
  <c r="AJ2311" i="1"/>
  <c r="HN2311" i="1"/>
  <c r="HO2311" i="1"/>
  <c r="HP2311" i="1"/>
  <c r="AJ2312" i="1"/>
  <c r="HN2312" i="1"/>
  <c r="HO2312" i="1"/>
  <c r="HP2312" i="1"/>
  <c r="AJ2313" i="1"/>
  <c r="HN2313" i="1"/>
  <c r="HO2313" i="1"/>
  <c r="HP2313" i="1"/>
  <c r="AJ2314" i="1"/>
  <c r="HN2314" i="1"/>
  <c r="HO2314" i="1"/>
  <c r="HP2314" i="1"/>
  <c r="AJ2315" i="1"/>
  <c r="HN2315" i="1"/>
  <c r="HO2315" i="1"/>
  <c r="HP2315" i="1"/>
  <c r="AJ2316" i="1"/>
  <c r="HN2316" i="1"/>
  <c r="HO2316" i="1"/>
  <c r="HP2316" i="1"/>
  <c r="AJ2317" i="1"/>
  <c r="HN2317" i="1"/>
  <c r="HO2317" i="1"/>
  <c r="HP2317" i="1"/>
  <c r="AJ2318" i="1"/>
  <c r="HN2318" i="1"/>
  <c r="HO2318" i="1"/>
  <c r="HP2318" i="1"/>
  <c r="AJ2319" i="1"/>
  <c r="HN2319" i="1"/>
  <c r="HO2319" i="1"/>
  <c r="HP2319" i="1"/>
  <c r="AJ2320" i="1"/>
  <c r="HN2320" i="1"/>
  <c r="HO2320" i="1"/>
  <c r="HP2320" i="1"/>
  <c r="AJ2321" i="1"/>
  <c r="HN2321" i="1"/>
  <c r="HO2321" i="1"/>
  <c r="HP2321" i="1"/>
  <c r="AJ2322" i="1"/>
  <c r="HN2322" i="1"/>
  <c r="HO2322" i="1"/>
  <c r="HP2322" i="1"/>
  <c r="AJ2323" i="1"/>
  <c r="HN2323" i="1"/>
  <c r="HO2323" i="1"/>
  <c r="HP2323" i="1"/>
  <c r="AJ2324" i="1"/>
  <c r="HN2324" i="1"/>
  <c r="HO2324" i="1"/>
  <c r="HP2324" i="1"/>
  <c r="AJ2325" i="1"/>
  <c r="HN2325" i="1"/>
  <c r="HO2325" i="1"/>
  <c r="HP2325" i="1"/>
  <c r="AJ2326" i="1"/>
  <c r="HN2326" i="1"/>
  <c r="HO2326" i="1"/>
  <c r="HP2326" i="1"/>
  <c r="AJ2327" i="1"/>
  <c r="HN2327" i="1"/>
  <c r="HO2327" i="1"/>
  <c r="HP2327" i="1"/>
  <c r="AJ2328" i="1"/>
  <c r="HN2328" i="1"/>
  <c r="HO2328" i="1"/>
  <c r="HP2328" i="1"/>
  <c r="AJ2329" i="1"/>
  <c r="HN2329" i="1"/>
  <c r="HO2329" i="1"/>
  <c r="HP2329" i="1"/>
  <c r="AJ2330" i="1"/>
  <c r="HN2330" i="1"/>
  <c r="HO2330" i="1"/>
  <c r="HP2330" i="1"/>
  <c r="AJ2331" i="1"/>
  <c r="HN2331" i="1"/>
  <c r="HO2331" i="1"/>
  <c r="HP2331" i="1"/>
  <c r="AJ2332" i="1"/>
  <c r="HN2332" i="1"/>
  <c r="HO2332" i="1"/>
  <c r="HP2332" i="1"/>
  <c r="AJ2333" i="1"/>
  <c r="HN2333" i="1"/>
  <c r="HO2333" i="1"/>
  <c r="HP2333" i="1"/>
  <c r="AJ2334" i="1"/>
  <c r="HN2334" i="1"/>
  <c r="HO2334" i="1"/>
  <c r="HP2334" i="1"/>
  <c r="AH2335" i="1"/>
  <c r="AI2335" i="1"/>
  <c r="AJ2335" i="1"/>
  <c r="HN2335" i="1"/>
  <c r="HO2335" i="1"/>
  <c r="HP2335" i="1"/>
  <c r="AH2336" i="1"/>
  <c r="AI2336" i="1"/>
  <c r="AJ2336" i="1"/>
  <c r="HN2336" i="1"/>
  <c r="HO2336" i="1"/>
  <c r="HP2336" i="1"/>
  <c r="AH2337" i="1"/>
  <c r="AI2337" i="1"/>
  <c r="AJ2337" i="1"/>
  <c r="HN2337" i="1"/>
  <c r="HO2337" i="1"/>
  <c r="HP2337" i="1"/>
  <c r="AH2338" i="1"/>
  <c r="AI2338" i="1"/>
  <c r="AJ2338" i="1"/>
  <c r="HN2338" i="1"/>
  <c r="HO2338" i="1"/>
  <c r="HP2338" i="1"/>
  <c r="AH2339" i="1"/>
  <c r="AI2339" i="1"/>
  <c r="AJ2339" i="1"/>
  <c r="HN2339" i="1"/>
  <c r="HO2339" i="1"/>
  <c r="HP2339" i="1"/>
  <c r="AH2340" i="1"/>
  <c r="AI2340" i="1"/>
  <c r="AJ2340" i="1"/>
  <c r="HN2340" i="1"/>
  <c r="HO2340" i="1"/>
  <c r="HP2340" i="1"/>
  <c r="AH2341" i="1"/>
  <c r="AI2341" i="1"/>
  <c r="AJ2341" i="1"/>
  <c r="HN2341" i="1"/>
  <c r="HO2341" i="1"/>
  <c r="HP2341" i="1"/>
  <c r="AH2342" i="1"/>
  <c r="AI2342" i="1"/>
  <c r="AJ2342" i="1"/>
  <c r="HN2342" i="1"/>
  <c r="HO2342" i="1"/>
  <c r="HP2342" i="1"/>
  <c r="AH2343" i="1"/>
  <c r="AI2343" i="1"/>
  <c r="AJ2343" i="1"/>
  <c r="HN2343" i="1"/>
  <c r="HO2343" i="1"/>
  <c r="HP2343" i="1"/>
  <c r="AH2344" i="1"/>
  <c r="AI2344" i="1"/>
  <c r="AJ2344" i="1"/>
  <c r="HN2344" i="1"/>
  <c r="HO2344" i="1"/>
  <c r="HP2344" i="1"/>
  <c r="AH2345" i="1"/>
  <c r="AI2345" i="1"/>
  <c r="AJ2345" i="1"/>
  <c r="HN2345" i="1"/>
  <c r="HO2345" i="1"/>
  <c r="HP2345" i="1"/>
  <c r="AH2346" i="1"/>
  <c r="AI2346" i="1"/>
  <c r="AJ2346" i="1"/>
  <c r="HN2346" i="1"/>
  <c r="HO2346" i="1"/>
  <c r="HP2346" i="1"/>
  <c r="AH2347" i="1"/>
  <c r="AI2347" i="1"/>
  <c r="AJ2347" i="1"/>
  <c r="HN2347" i="1"/>
  <c r="HO2347" i="1"/>
  <c r="HP2347" i="1"/>
  <c r="AH2348" i="1"/>
  <c r="AI2348" i="1"/>
  <c r="AJ2348" i="1"/>
  <c r="HN2348" i="1"/>
  <c r="HO2348" i="1"/>
  <c r="HP2348" i="1"/>
  <c r="AH2349" i="1"/>
  <c r="AI2349" i="1"/>
  <c r="AJ2349" i="1"/>
  <c r="HN2349" i="1"/>
  <c r="HO2349" i="1"/>
  <c r="HP2349" i="1"/>
  <c r="AH2350" i="1"/>
  <c r="AI2350" i="1"/>
  <c r="AJ2350" i="1"/>
  <c r="HN2350" i="1"/>
  <c r="HO2350" i="1"/>
  <c r="HP2350" i="1"/>
  <c r="AH2351" i="1"/>
  <c r="AI2351" i="1"/>
  <c r="AJ2351" i="1"/>
  <c r="HN2351" i="1"/>
  <c r="HO2351" i="1"/>
  <c r="HP2351" i="1"/>
  <c r="AH2352" i="1"/>
  <c r="AI2352" i="1"/>
  <c r="AJ2352" i="1"/>
  <c r="HN2352" i="1"/>
  <c r="HO2352" i="1"/>
  <c r="HP2352" i="1"/>
  <c r="AH2353" i="1"/>
  <c r="AI2353" i="1"/>
  <c r="AJ2353" i="1"/>
  <c r="HN2353" i="1"/>
  <c r="HO2353" i="1"/>
  <c r="HP2353" i="1"/>
  <c r="AH2354" i="1"/>
  <c r="AI2354" i="1"/>
  <c r="AJ2354" i="1"/>
  <c r="HN2354" i="1"/>
  <c r="HO2354" i="1"/>
  <c r="HP2354" i="1"/>
  <c r="AH2355" i="1"/>
  <c r="AI2355" i="1"/>
  <c r="AJ2355" i="1"/>
  <c r="HN2355" i="1"/>
  <c r="HO2355" i="1"/>
  <c r="HP2355" i="1"/>
  <c r="AH2356" i="1"/>
  <c r="AI2356" i="1"/>
  <c r="AJ2356" i="1"/>
  <c r="HN2356" i="1"/>
  <c r="HO2356" i="1"/>
  <c r="HP2356" i="1"/>
  <c r="AH2357" i="1"/>
  <c r="AI2357" i="1"/>
  <c r="AJ2357" i="1"/>
  <c r="HN2357" i="1"/>
  <c r="HO2357" i="1"/>
  <c r="HP2357" i="1"/>
  <c r="AH2358" i="1"/>
  <c r="AI2358" i="1"/>
  <c r="AJ2358" i="1"/>
  <c r="HN2358" i="1"/>
  <c r="HO2358" i="1"/>
  <c r="HP2358" i="1"/>
  <c r="AH2359" i="1"/>
  <c r="AI2359" i="1"/>
  <c r="AJ2359" i="1"/>
  <c r="HN2359" i="1"/>
  <c r="HO2359" i="1"/>
  <c r="HP2359" i="1"/>
  <c r="AH2360" i="1"/>
  <c r="AI2360" i="1"/>
  <c r="AJ2360" i="1"/>
  <c r="HN2360" i="1"/>
  <c r="HO2360" i="1"/>
  <c r="HP2360" i="1"/>
  <c r="AH2361" i="1"/>
  <c r="AI2361" i="1"/>
  <c r="AJ2361" i="1"/>
  <c r="HN2361" i="1"/>
  <c r="HO2361" i="1"/>
  <c r="HP2361" i="1"/>
  <c r="AH2362" i="1"/>
  <c r="AI2362" i="1"/>
  <c r="AJ2362" i="1"/>
  <c r="HN2362" i="1"/>
  <c r="HO2362" i="1"/>
  <c r="HP2362" i="1"/>
  <c r="AH2363" i="1"/>
  <c r="AI2363" i="1"/>
  <c r="AJ2363" i="1"/>
  <c r="HN2363" i="1"/>
  <c r="HO2363" i="1"/>
  <c r="HP2363" i="1"/>
  <c r="AH2364" i="1"/>
  <c r="AI2364" i="1"/>
  <c r="AJ2364" i="1"/>
  <c r="HN2364" i="1"/>
  <c r="HO2364" i="1"/>
  <c r="HP2364" i="1"/>
  <c r="AH2365" i="1"/>
  <c r="AI2365" i="1"/>
  <c r="AJ2365" i="1"/>
  <c r="HN2365" i="1"/>
  <c r="HO2365" i="1"/>
  <c r="HP2365" i="1"/>
  <c r="AH2366" i="1"/>
  <c r="AI2366" i="1"/>
  <c r="AJ2366" i="1"/>
  <c r="HN2366" i="1"/>
  <c r="HO2366" i="1"/>
  <c r="HP2366" i="1"/>
  <c r="AH2367" i="1"/>
  <c r="AI2367" i="1"/>
  <c r="AJ2367" i="1"/>
  <c r="HN2367" i="1"/>
  <c r="HO2367" i="1"/>
  <c r="HP2367" i="1"/>
  <c r="AH2368" i="1"/>
  <c r="AI2368" i="1"/>
  <c r="AJ2368" i="1"/>
  <c r="HN2368" i="1"/>
  <c r="HO2368" i="1"/>
  <c r="HP2368" i="1"/>
  <c r="AH2369" i="1"/>
  <c r="AI2369" i="1"/>
  <c r="AJ2369" i="1"/>
  <c r="HN2369" i="1"/>
  <c r="HO2369" i="1"/>
  <c r="HP2369" i="1"/>
  <c r="AH2370" i="1"/>
  <c r="AI2370" i="1"/>
  <c r="AJ2370" i="1"/>
  <c r="HN2370" i="1"/>
  <c r="HO2370" i="1"/>
  <c r="HP2370" i="1"/>
  <c r="AH2371" i="1"/>
  <c r="AI2371" i="1"/>
  <c r="AJ2371" i="1"/>
  <c r="HN2371" i="1"/>
  <c r="HO2371" i="1"/>
  <c r="HP2371" i="1"/>
  <c r="AH2372" i="1"/>
  <c r="AI2372" i="1"/>
  <c r="AJ2372" i="1"/>
  <c r="HN2372" i="1"/>
  <c r="HO2372" i="1"/>
  <c r="HP2372" i="1"/>
  <c r="AH2373" i="1"/>
  <c r="AI2373" i="1"/>
  <c r="AJ2373" i="1"/>
  <c r="HN2373" i="1"/>
  <c r="HO2373" i="1"/>
  <c r="HP2373" i="1"/>
  <c r="AH2374" i="1"/>
  <c r="AI2374" i="1"/>
  <c r="AJ2374" i="1"/>
  <c r="HN2374" i="1"/>
  <c r="HO2374" i="1"/>
  <c r="HP2374" i="1"/>
  <c r="AH2375" i="1"/>
  <c r="AI2375" i="1"/>
  <c r="AJ2375" i="1"/>
  <c r="HN2375" i="1"/>
  <c r="HO2375" i="1"/>
  <c r="HP2375" i="1"/>
  <c r="AH2376" i="1"/>
  <c r="AI2376" i="1"/>
  <c r="AJ2376" i="1"/>
  <c r="HN2376" i="1"/>
  <c r="HO2376" i="1"/>
  <c r="HP2376" i="1"/>
  <c r="AH2377" i="1"/>
  <c r="AI2377" i="1"/>
  <c r="AJ2377" i="1"/>
  <c r="HN2377" i="1"/>
  <c r="HO2377" i="1"/>
  <c r="HP2377" i="1"/>
  <c r="AH2378" i="1"/>
  <c r="AI2378" i="1"/>
  <c r="AJ2378" i="1"/>
  <c r="HN2378" i="1"/>
  <c r="HO2378" i="1"/>
  <c r="HP2378" i="1"/>
  <c r="AH2379" i="1"/>
  <c r="AI2379" i="1"/>
  <c r="AJ2379" i="1"/>
  <c r="HN2379" i="1"/>
  <c r="HO2379" i="1"/>
  <c r="HP2379" i="1"/>
  <c r="AH2380" i="1"/>
  <c r="AI2380" i="1"/>
  <c r="AJ2380" i="1"/>
  <c r="HN2380" i="1"/>
  <c r="HO2380" i="1"/>
  <c r="HP2380" i="1"/>
  <c r="AH2381" i="1"/>
  <c r="AI2381" i="1"/>
  <c r="AJ2381" i="1"/>
  <c r="HN2381" i="1"/>
  <c r="HO2381" i="1"/>
  <c r="HP2381" i="1"/>
  <c r="AH2382" i="1"/>
  <c r="AI2382" i="1"/>
  <c r="AJ2382" i="1"/>
  <c r="HN2382" i="1"/>
  <c r="HO2382" i="1"/>
  <c r="HP2382" i="1"/>
  <c r="AH2383" i="1"/>
  <c r="AI2383" i="1"/>
  <c r="AJ2383" i="1"/>
  <c r="HN2383" i="1"/>
  <c r="HO2383" i="1"/>
  <c r="HP2383" i="1"/>
  <c r="AH2384" i="1"/>
  <c r="AI2384" i="1"/>
  <c r="AJ2384" i="1"/>
  <c r="HN2384" i="1"/>
  <c r="HO2384" i="1"/>
  <c r="HP2384" i="1"/>
  <c r="AH2385" i="1"/>
  <c r="AI2385" i="1"/>
  <c r="AJ2385" i="1"/>
  <c r="HN2385" i="1"/>
  <c r="HO2385" i="1"/>
  <c r="HP2385" i="1"/>
  <c r="AH2386" i="1"/>
  <c r="AI2386" i="1"/>
  <c r="AJ2386" i="1"/>
  <c r="HN2386" i="1"/>
  <c r="HO2386" i="1"/>
  <c r="HP2386" i="1"/>
  <c r="AH2387" i="1"/>
  <c r="AI2387" i="1"/>
  <c r="AJ2387" i="1"/>
  <c r="HN2387" i="1"/>
  <c r="HO2387" i="1"/>
  <c r="HP2387" i="1"/>
  <c r="AH2388" i="1"/>
  <c r="AI2388" i="1"/>
  <c r="AJ2388" i="1"/>
  <c r="HN2388" i="1"/>
  <c r="HO2388" i="1"/>
  <c r="HP2388" i="1"/>
  <c r="AH2389" i="1"/>
  <c r="AI2389" i="1"/>
  <c r="AJ2389" i="1"/>
  <c r="HN2389" i="1"/>
  <c r="HO2389" i="1"/>
  <c r="HP2389" i="1"/>
  <c r="AH2390" i="1"/>
  <c r="AI2390" i="1"/>
  <c r="AJ2390" i="1"/>
  <c r="HN2390" i="1"/>
  <c r="HO2390" i="1"/>
  <c r="HP2390" i="1"/>
  <c r="AH2391" i="1"/>
  <c r="AI2391" i="1"/>
  <c r="AJ2391" i="1"/>
  <c r="HN2391" i="1"/>
  <c r="HO2391" i="1"/>
  <c r="HP2391" i="1"/>
  <c r="AH2392" i="1"/>
  <c r="AI2392" i="1"/>
  <c r="AJ2392" i="1"/>
  <c r="HN2392" i="1"/>
  <c r="HO2392" i="1"/>
  <c r="HP2392" i="1"/>
  <c r="AH2393" i="1"/>
  <c r="AI2393" i="1"/>
  <c r="AJ2393" i="1"/>
  <c r="HN2393" i="1"/>
  <c r="HO2393" i="1"/>
  <c r="HP2393" i="1"/>
  <c r="AH2394" i="1"/>
  <c r="AI2394" i="1"/>
  <c r="AJ2394" i="1"/>
  <c r="HN2394" i="1"/>
  <c r="HO2394" i="1"/>
  <c r="HP2394" i="1"/>
  <c r="AH2398" i="1"/>
  <c r="AI2398" i="1"/>
  <c r="AJ2398" i="1"/>
  <c r="HN2398" i="1"/>
  <c r="HO2398" i="1"/>
  <c r="HP2398" i="1"/>
  <c r="AH2399" i="1"/>
  <c r="AI2399" i="1"/>
  <c r="AJ2399" i="1"/>
  <c r="HN2399" i="1"/>
  <c r="HO2399" i="1"/>
  <c r="HP2399" i="1"/>
  <c r="AH2400" i="1"/>
  <c r="AI2400" i="1"/>
  <c r="AJ2400" i="1"/>
  <c r="HN2400" i="1"/>
  <c r="HO2400" i="1"/>
  <c r="HP2400" i="1"/>
  <c r="AH2403" i="1"/>
  <c r="AI2403" i="1"/>
  <c r="AJ2403" i="1"/>
  <c r="HN2403" i="1"/>
  <c r="HO2403" i="1"/>
  <c r="HP2403" i="1"/>
  <c r="AH2404" i="1"/>
  <c r="AI2404" i="1"/>
  <c r="AJ2404" i="1"/>
  <c r="HN2404" i="1"/>
  <c r="HO2404" i="1"/>
  <c r="HP2404" i="1"/>
  <c r="AH2405" i="1"/>
  <c r="AI2405" i="1"/>
  <c r="AJ2405" i="1"/>
  <c r="HN2405" i="1"/>
  <c r="HO2405" i="1"/>
  <c r="HP2405" i="1"/>
  <c r="AH2406" i="1"/>
  <c r="AI2406" i="1"/>
  <c r="AJ2406" i="1"/>
  <c r="HN2406" i="1"/>
  <c r="HO2406" i="1"/>
  <c r="HP2406" i="1"/>
  <c r="AH2407" i="1"/>
  <c r="AI2407" i="1"/>
  <c r="AJ2407" i="1"/>
  <c r="HN2407" i="1"/>
  <c r="HO2407" i="1"/>
  <c r="HP2407" i="1"/>
  <c r="AH2408" i="1"/>
  <c r="AI2408" i="1"/>
  <c r="AJ2408" i="1"/>
  <c r="HN2408" i="1"/>
  <c r="HO2408" i="1"/>
  <c r="HP2408" i="1"/>
  <c r="AH2409" i="1"/>
  <c r="AI2409" i="1"/>
  <c r="AJ2409" i="1"/>
  <c r="HN2409" i="1"/>
  <c r="HO2409" i="1"/>
  <c r="HP2409" i="1"/>
  <c r="AH2410" i="1"/>
  <c r="AI2410" i="1"/>
  <c r="AJ2410" i="1"/>
  <c r="HN2410" i="1"/>
  <c r="HO2410" i="1"/>
  <c r="HP2410" i="1"/>
  <c r="AH2411" i="1"/>
  <c r="AI2411" i="1"/>
  <c r="AJ2411" i="1"/>
  <c r="HN2411" i="1"/>
  <c r="HO2411" i="1"/>
  <c r="HP2411" i="1"/>
  <c r="AH2412" i="1"/>
  <c r="AI2412" i="1"/>
  <c r="AJ2412" i="1"/>
  <c r="HN2412" i="1"/>
  <c r="HO2412" i="1"/>
  <c r="HP2412" i="1"/>
  <c r="AH2413" i="1"/>
  <c r="AI2413" i="1"/>
  <c r="AJ2413" i="1"/>
  <c r="HN2413" i="1"/>
  <c r="HO2413" i="1"/>
  <c r="HP2413" i="1"/>
  <c r="AH2414" i="1"/>
  <c r="AI2414" i="1"/>
  <c r="AJ2414" i="1"/>
  <c r="HN2414" i="1"/>
  <c r="HO2414" i="1"/>
  <c r="HP2414" i="1"/>
  <c r="AH2415" i="1"/>
  <c r="AI2415" i="1"/>
  <c r="AJ2415" i="1"/>
  <c r="HN2415" i="1"/>
  <c r="HO2415" i="1"/>
  <c r="HP2415" i="1"/>
  <c r="AH2416" i="1"/>
  <c r="AI2416" i="1"/>
  <c r="AJ2416" i="1"/>
  <c r="HN2416" i="1"/>
  <c r="HO2416" i="1"/>
  <c r="HP2416" i="1"/>
  <c r="AH2417" i="1"/>
  <c r="AI2417" i="1"/>
  <c r="AJ2417" i="1"/>
  <c r="HN2417" i="1"/>
  <c r="HO2417" i="1"/>
  <c r="HP2417" i="1"/>
  <c r="AH2418" i="1"/>
  <c r="AI2418" i="1"/>
  <c r="AJ2418" i="1"/>
  <c r="HN2418" i="1"/>
  <c r="HO2418" i="1"/>
  <c r="HP2418" i="1"/>
  <c r="AH2419" i="1"/>
  <c r="AI2419" i="1"/>
  <c r="AJ2419" i="1"/>
  <c r="HN2419" i="1"/>
  <c r="HO2419" i="1"/>
  <c r="HP2419" i="1"/>
  <c r="AH2420" i="1"/>
  <c r="AI2420" i="1"/>
  <c r="AJ2420" i="1"/>
  <c r="HN2420" i="1"/>
  <c r="HO2420" i="1"/>
  <c r="HP2420" i="1"/>
  <c r="AH2421" i="1"/>
  <c r="AI2421" i="1"/>
  <c r="AJ2421" i="1"/>
  <c r="HN2421" i="1"/>
  <c r="HO2421" i="1"/>
  <c r="HP2421" i="1"/>
  <c r="AH2422" i="1"/>
  <c r="AI2422" i="1"/>
  <c r="AJ2422" i="1"/>
  <c r="HN2422" i="1"/>
  <c r="HO2422" i="1"/>
  <c r="HP2422" i="1"/>
  <c r="AH2423" i="1"/>
  <c r="AI2423" i="1"/>
  <c r="AJ2423" i="1"/>
  <c r="HN2423" i="1"/>
  <c r="HO2423" i="1"/>
  <c r="HP2423" i="1"/>
  <c r="AH2424" i="1"/>
  <c r="AI2424" i="1"/>
  <c r="AJ2424" i="1"/>
  <c r="HN2424" i="1"/>
  <c r="HO2424" i="1"/>
  <c r="HP2424" i="1"/>
  <c r="AH2425" i="1"/>
  <c r="AI2425" i="1"/>
  <c r="AJ2425" i="1"/>
  <c r="HN2425" i="1"/>
  <c r="HO2425" i="1"/>
  <c r="HP2425" i="1"/>
  <c r="AH2426" i="1"/>
  <c r="AI2426" i="1"/>
  <c r="AJ2426" i="1"/>
  <c r="HN2426" i="1"/>
  <c r="HO2426" i="1"/>
  <c r="HP2426" i="1"/>
  <c r="AH2427" i="1"/>
  <c r="AI2427" i="1"/>
  <c r="AJ2427" i="1"/>
  <c r="HN2427" i="1"/>
  <c r="HO2427" i="1"/>
  <c r="HP2427" i="1"/>
  <c r="AH2428" i="1"/>
  <c r="AI2428" i="1"/>
  <c r="AJ2428" i="1"/>
  <c r="HN2428" i="1"/>
  <c r="HO2428" i="1"/>
  <c r="HP2428" i="1"/>
  <c r="AH2429" i="1"/>
  <c r="AI2429" i="1"/>
  <c r="AJ2429" i="1"/>
  <c r="HN2429" i="1"/>
  <c r="HO2429" i="1"/>
  <c r="HP2429" i="1"/>
  <c r="AH2430" i="1"/>
  <c r="AI2430" i="1"/>
  <c r="AJ2430" i="1"/>
  <c r="HN2430" i="1"/>
  <c r="HO2430" i="1"/>
  <c r="HP2430" i="1"/>
  <c r="AH2431" i="1"/>
  <c r="AI2431" i="1"/>
  <c r="AJ2431" i="1"/>
  <c r="HN2431" i="1"/>
  <c r="HO2431" i="1"/>
  <c r="HP2431" i="1"/>
  <c r="AH2432" i="1"/>
  <c r="AI2432" i="1"/>
  <c r="AJ2432" i="1"/>
  <c r="HN2432" i="1"/>
  <c r="HO2432" i="1"/>
  <c r="HP2432" i="1"/>
  <c r="AH2433" i="1"/>
  <c r="AI2433" i="1"/>
  <c r="AJ2433" i="1"/>
  <c r="HN2433" i="1"/>
  <c r="HO2433" i="1"/>
  <c r="HP2433" i="1"/>
  <c r="AH2434" i="1"/>
  <c r="AI2434" i="1"/>
  <c r="AJ2434" i="1"/>
  <c r="HN2434" i="1"/>
  <c r="HO2434" i="1"/>
  <c r="HP2434" i="1"/>
  <c r="AH2435" i="1"/>
  <c r="AI2435" i="1"/>
  <c r="AJ2435" i="1"/>
  <c r="HN2435" i="1"/>
  <c r="HO2435" i="1"/>
  <c r="HP2435" i="1"/>
  <c r="AH2436" i="1"/>
  <c r="AI2436" i="1"/>
  <c r="AJ2436" i="1"/>
  <c r="HN2436" i="1"/>
  <c r="HO2436" i="1"/>
  <c r="HP2436" i="1"/>
  <c r="AH2437" i="1"/>
  <c r="AI2437" i="1"/>
  <c r="AJ2437" i="1"/>
  <c r="HN2437" i="1"/>
  <c r="HO2437" i="1"/>
  <c r="HP2437" i="1"/>
  <c r="AH2438" i="1"/>
  <c r="AI2438" i="1"/>
  <c r="AJ2438" i="1"/>
  <c r="HN2438" i="1"/>
  <c r="HO2438" i="1"/>
  <c r="HP2438" i="1"/>
  <c r="AH2439" i="1"/>
  <c r="AI2439" i="1"/>
  <c r="AJ2439" i="1"/>
  <c r="HN2439" i="1"/>
  <c r="HO2439" i="1"/>
  <c r="HP2439" i="1"/>
  <c r="AH2440" i="1"/>
  <c r="AI2440" i="1"/>
  <c r="AJ2440" i="1"/>
  <c r="HN2440" i="1"/>
  <c r="HO2440" i="1"/>
  <c r="HP2440" i="1"/>
  <c r="AH2441" i="1"/>
  <c r="AI2441" i="1"/>
  <c r="AJ2441" i="1"/>
  <c r="HN2441" i="1"/>
  <c r="HO2441" i="1"/>
  <c r="HP2441" i="1"/>
  <c r="AH2442" i="1"/>
  <c r="AI2442" i="1"/>
  <c r="AJ2442" i="1"/>
  <c r="HN2442" i="1"/>
  <c r="HO2442" i="1"/>
  <c r="HP2442" i="1"/>
  <c r="AH2443" i="1"/>
  <c r="AI2443" i="1"/>
  <c r="AJ2443" i="1"/>
  <c r="HN2443" i="1"/>
  <c r="HO2443" i="1"/>
  <c r="HP2443" i="1"/>
  <c r="AH2444" i="1"/>
  <c r="AI2444" i="1"/>
  <c r="AJ2444" i="1"/>
  <c r="HN2444" i="1"/>
  <c r="HO2444" i="1"/>
  <c r="HP2444" i="1"/>
  <c r="AH2445" i="1"/>
  <c r="AI2445" i="1"/>
  <c r="AJ2445" i="1"/>
  <c r="HN2445" i="1"/>
  <c r="HO2445" i="1"/>
  <c r="HP2445" i="1"/>
  <c r="AH2446" i="1"/>
  <c r="AI2446" i="1"/>
  <c r="AJ2446" i="1"/>
  <c r="HN2446" i="1"/>
  <c r="HO2446" i="1"/>
  <c r="HP2446" i="1"/>
  <c r="AH2447" i="1"/>
  <c r="AI2447" i="1"/>
  <c r="AJ2447" i="1"/>
  <c r="HN2447" i="1"/>
  <c r="HO2447" i="1"/>
  <c r="HP2447" i="1"/>
  <c r="AH2448" i="1"/>
  <c r="AI2448" i="1"/>
  <c r="AJ2448" i="1"/>
  <c r="HN2448" i="1"/>
  <c r="HO2448" i="1"/>
  <c r="HP2448" i="1"/>
  <c r="AH2449" i="1"/>
  <c r="AI2449" i="1"/>
  <c r="AJ2449" i="1"/>
  <c r="HN2449" i="1"/>
  <c r="HO2449" i="1"/>
  <c r="HP2449" i="1"/>
  <c r="AH2450" i="1"/>
  <c r="AI2450" i="1"/>
  <c r="AJ2450" i="1"/>
  <c r="HN2450" i="1"/>
  <c r="HO2450" i="1"/>
  <c r="HP2450" i="1"/>
  <c r="AH2451" i="1"/>
  <c r="AI2451" i="1"/>
  <c r="AJ2451" i="1"/>
  <c r="HN2451" i="1"/>
  <c r="HO2451" i="1"/>
  <c r="HP2451" i="1"/>
  <c r="AH2452" i="1"/>
  <c r="AI2452" i="1"/>
  <c r="AJ2452" i="1"/>
  <c r="HN2452" i="1"/>
  <c r="HO2452" i="1"/>
  <c r="HP2452" i="1"/>
  <c r="AH2453" i="1"/>
  <c r="AI2453" i="1"/>
  <c r="AJ2453" i="1"/>
  <c r="HN2453" i="1"/>
  <c r="HO2453" i="1"/>
  <c r="HP2453" i="1"/>
  <c r="AH2454" i="1"/>
  <c r="AI2454" i="1"/>
  <c r="AJ2454" i="1"/>
  <c r="HN2454" i="1"/>
  <c r="HO2454" i="1"/>
  <c r="HP2454" i="1"/>
  <c r="AH2455" i="1"/>
  <c r="AI2455" i="1"/>
  <c r="AJ2455" i="1"/>
  <c r="HN2455" i="1"/>
  <c r="HO2455" i="1"/>
  <c r="HP2455" i="1"/>
  <c r="AH2456" i="1"/>
  <c r="AI2456" i="1"/>
  <c r="AJ2456" i="1"/>
  <c r="HN2456" i="1"/>
  <c r="HO2456" i="1"/>
  <c r="HP2456" i="1"/>
  <c r="AH2457" i="1"/>
  <c r="AI2457" i="1"/>
  <c r="AJ2457" i="1"/>
  <c r="HN2457" i="1"/>
  <c r="HO2457" i="1"/>
  <c r="HP2457" i="1"/>
  <c r="AH2458" i="1"/>
  <c r="AI2458" i="1"/>
  <c r="AJ2458" i="1"/>
  <c r="HN2458" i="1"/>
  <c r="HO2458" i="1"/>
  <c r="HP2458" i="1"/>
  <c r="AH2459" i="1"/>
  <c r="AI2459" i="1"/>
  <c r="AJ2459" i="1"/>
  <c r="HN2459" i="1"/>
  <c r="HO2459" i="1"/>
  <c r="HP2459" i="1"/>
  <c r="AH2460" i="1"/>
  <c r="AI2460" i="1"/>
  <c r="AJ2460" i="1"/>
  <c r="HN2460" i="1"/>
  <c r="HO2460" i="1"/>
  <c r="HP2460" i="1"/>
  <c r="AH2461" i="1"/>
  <c r="AI2461" i="1"/>
  <c r="AJ2461" i="1"/>
  <c r="HN2461" i="1"/>
  <c r="HO2461" i="1"/>
  <c r="HP2461" i="1"/>
  <c r="AH2462" i="1"/>
  <c r="AI2462" i="1"/>
  <c r="AJ2462" i="1"/>
  <c r="HN2462" i="1"/>
  <c r="HO2462" i="1"/>
  <c r="HP2462" i="1"/>
  <c r="AH2463" i="1"/>
  <c r="AI2463" i="1"/>
  <c r="AJ2463" i="1"/>
  <c r="HN2463" i="1"/>
  <c r="HO2463" i="1"/>
  <c r="HP2463" i="1"/>
  <c r="AH2464" i="1"/>
  <c r="AI2464" i="1"/>
  <c r="AJ2464" i="1"/>
  <c r="HN2464" i="1"/>
  <c r="HO2464" i="1"/>
  <c r="HP2464" i="1"/>
  <c r="AH2465" i="1"/>
  <c r="AI2465" i="1"/>
  <c r="AJ2465" i="1"/>
  <c r="HN2465" i="1"/>
  <c r="HO2465" i="1"/>
  <c r="HP2465" i="1"/>
  <c r="AH2466" i="1"/>
  <c r="AI2466" i="1"/>
  <c r="AJ2466" i="1"/>
  <c r="HN2466" i="1"/>
  <c r="HO2466" i="1"/>
  <c r="HP2466" i="1"/>
  <c r="AH2467" i="1"/>
  <c r="AI2467" i="1"/>
  <c r="AJ2467" i="1"/>
  <c r="HN2467" i="1"/>
  <c r="HO2467" i="1"/>
  <c r="HP2467" i="1"/>
  <c r="AH2468" i="1"/>
  <c r="AI2468" i="1"/>
  <c r="AJ2468" i="1"/>
  <c r="HN2468" i="1"/>
  <c r="HO2468" i="1"/>
  <c r="HP2468" i="1"/>
  <c r="AH2469" i="1"/>
  <c r="AI2469" i="1"/>
  <c r="AJ2469" i="1"/>
  <c r="HN2469" i="1"/>
  <c r="HO2469" i="1"/>
  <c r="HP2469" i="1"/>
  <c r="AH2470" i="1"/>
  <c r="AI2470" i="1"/>
  <c r="AJ2470" i="1"/>
  <c r="HN2470" i="1"/>
  <c r="HO2470" i="1"/>
  <c r="HP2470" i="1"/>
  <c r="AH2471" i="1"/>
  <c r="AI2471" i="1"/>
  <c r="AJ2471" i="1"/>
  <c r="HN2471" i="1"/>
  <c r="HO2471" i="1"/>
  <c r="HP2471" i="1"/>
  <c r="AH2472" i="1"/>
  <c r="AI2472" i="1"/>
  <c r="AJ2472" i="1"/>
  <c r="HN2472" i="1"/>
  <c r="HO2472" i="1"/>
  <c r="HP2472" i="1"/>
  <c r="AH2473" i="1"/>
  <c r="AI2473" i="1"/>
  <c r="AJ2473" i="1"/>
  <c r="HN2473" i="1"/>
  <c r="HO2473" i="1"/>
  <c r="HP2473" i="1"/>
  <c r="AH2474" i="1"/>
  <c r="AI2474" i="1"/>
  <c r="AJ2474" i="1"/>
  <c r="HN2474" i="1"/>
  <c r="HO2474" i="1"/>
  <c r="HP2474" i="1"/>
  <c r="AH2475" i="1"/>
  <c r="AI2475" i="1"/>
  <c r="AJ2475" i="1"/>
  <c r="HN2475" i="1"/>
  <c r="HO2475" i="1"/>
  <c r="HP2475" i="1"/>
  <c r="AH2476" i="1"/>
  <c r="AI2476" i="1"/>
  <c r="AJ2476" i="1"/>
  <c r="HN2476" i="1"/>
  <c r="HO2476" i="1"/>
  <c r="HP2476" i="1"/>
  <c r="AH2477" i="1"/>
  <c r="AI2477" i="1"/>
  <c r="AJ2477" i="1"/>
  <c r="HN2477" i="1"/>
  <c r="HO2477" i="1"/>
  <c r="HP2477" i="1"/>
  <c r="AH2478" i="1"/>
  <c r="AI2478" i="1"/>
  <c r="AJ2478" i="1"/>
  <c r="HN2478" i="1"/>
  <c r="HO2478" i="1"/>
  <c r="HP2478" i="1"/>
  <c r="AH2479" i="1"/>
  <c r="AI2479" i="1"/>
  <c r="AJ2479" i="1"/>
  <c r="HN2479" i="1"/>
  <c r="HO2479" i="1"/>
  <c r="HP2479" i="1"/>
  <c r="AH2480" i="1"/>
  <c r="AI2480" i="1"/>
  <c r="AJ2480" i="1"/>
  <c r="HN2480" i="1"/>
  <c r="HO2480" i="1"/>
  <c r="HP2480" i="1"/>
  <c r="AH2481" i="1"/>
  <c r="AI2481" i="1"/>
  <c r="AJ2481" i="1"/>
  <c r="HN2481" i="1"/>
  <c r="HO2481" i="1"/>
  <c r="HP2481" i="1"/>
  <c r="AH2482" i="1"/>
  <c r="AI2482" i="1"/>
  <c r="AJ2482" i="1"/>
  <c r="HN2482" i="1"/>
  <c r="HO2482" i="1"/>
  <c r="HP2482" i="1"/>
  <c r="AH2483" i="1"/>
  <c r="AI2483" i="1"/>
  <c r="AJ2483" i="1"/>
  <c r="HN2483" i="1"/>
  <c r="HO2483" i="1"/>
  <c r="HP2483" i="1"/>
  <c r="AH2484" i="1"/>
  <c r="AI2484" i="1"/>
  <c r="AJ2484" i="1"/>
  <c r="HN2484" i="1"/>
  <c r="HO2484" i="1"/>
  <c r="HP2484" i="1"/>
  <c r="AH2485" i="1"/>
  <c r="AI2485" i="1"/>
  <c r="AJ2485" i="1"/>
  <c r="HN2485" i="1"/>
  <c r="HO2485" i="1"/>
  <c r="HP2485" i="1"/>
  <c r="AH2486" i="1"/>
  <c r="AI2486" i="1"/>
  <c r="AJ2486" i="1"/>
  <c r="HN2486" i="1"/>
  <c r="HO2486" i="1"/>
  <c r="HP2486" i="1"/>
  <c r="AH2487" i="1"/>
  <c r="AI2487" i="1"/>
  <c r="AJ2487" i="1"/>
  <c r="HN2487" i="1"/>
  <c r="HO2487" i="1"/>
  <c r="HP2487" i="1"/>
  <c r="AH2488" i="1"/>
  <c r="AI2488" i="1"/>
  <c r="AJ2488" i="1"/>
  <c r="HN2488" i="1"/>
  <c r="HO2488" i="1"/>
  <c r="HP2488" i="1"/>
  <c r="AH2489" i="1"/>
  <c r="AI2489" i="1"/>
  <c r="AJ2489" i="1"/>
  <c r="HN2489" i="1"/>
  <c r="HO2489" i="1"/>
  <c r="HP2489" i="1"/>
  <c r="AH2490" i="1"/>
  <c r="AI2490" i="1"/>
  <c r="AJ2490" i="1"/>
  <c r="HN2490" i="1"/>
  <c r="HO2490" i="1"/>
  <c r="HP2490" i="1"/>
  <c r="AH2491" i="1"/>
  <c r="AI2491" i="1"/>
  <c r="AJ2491" i="1"/>
  <c r="HN2491" i="1"/>
  <c r="HO2491" i="1"/>
  <c r="HP2491" i="1"/>
  <c r="AH2492" i="1"/>
  <c r="AI2492" i="1"/>
  <c r="AJ2492" i="1"/>
  <c r="HN2492" i="1"/>
  <c r="HO2492" i="1"/>
  <c r="HP2492" i="1"/>
  <c r="AH2493" i="1"/>
  <c r="AI2493" i="1"/>
  <c r="AJ2493" i="1"/>
  <c r="HN2493" i="1"/>
  <c r="HO2493" i="1"/>
  <c r="HP2493" i="1"/>
  <c r="AH2494" i="1"/>
  <c r="AI2494" i="1"/>
  <c r="AJ2494" i="1"/>
  <c r="HN2494" i="1"/>
  <c r="HO2494" i="1"/>
  <c r="HP2494" i="1"/>
  <c r="AH2495" i="1"/>
  <c r="AI2495" i="1"/>
  <c r="AJ2495" i="1"/>
  <c r="HN2495" i="1"/>
  <c r="HO2495" i="1"/>
  <c r="HP2495" i="1"/>
  <c r="AH2496" i="1"/>
  <c r="AI2496" i="1"/>
  <c r="AJ2496" i="1"/>
  <c r="HN2496" i="1"/>
  <c r="HO2496" i="1"/>
  <c r="HP2496" i="1"/>
  <c r="AH2497" i="1"/>
  <c r="AI2497" i="1"/>
  <c r="AJ2497" i="1"/>
  <c r="HN2497" i="1"/>
  <c r="HO2497" i="1"/>
  <c r="HP2497" i="1"/>
  <c r="AH2498" i="1"/>
  <c r="AI2498" i="1"/>
  <c r="AJ2498" i="1"/>
  <c r="HN2498" i="1"/>
  <c r="HO2498" i="1"/>
  <c r="HP2498" i="1"/>
  <c r="AH2499" i="1"/>
  <c r="AI2499" i="1"/>
  <c r="AJ2499" i="1"/>
  <c r="HN2499" i="1"/>
  <c r="HO2499" i="1"/>
  <c r="HP2499" i="1"/>
  <c r="AH2500" i="1"/>
  <c r="AI2500" i="1"/>
  <c r="AJ2500" i="1"/>
  <c r="HN2500" i="1"/>
  <c r="HO2500" i="1"/>
  <c r="HP2500" i="1"/>
  <c r="AH2501" i="1"/>
  <c r="AI2501" i="1"/>
  <c r="AJ2501" i="1"/>
  <c r="HN2501" i="1"/>
  <c r="HO2501" i="1"/>
  <c r="HP2501" i="1"/>
  <c r="AH2502" i="1"/>
  <c r="AI2502" i="1"/>
  <c r="AJ2502" i="1"/>
  <c r="HN2502" i="1"/>
  <c r="HO2502" i="1"/>
  <c r="HP2502" i="1"/>
  <c r="AH2503" i="1"/>
  <c r="AI2503" i="1"/>
  <c r="AJ2503" i="1"/>
  <c r="HN2503" i="1"/>
  <c r="HO2503" i="1"/>
  <c r="HP2503" i="1"/>
  <c r="AH2504" i="1"/>
  <c r="AI2504" i="1"/>
  <c r="AJ2504" i="1"/>
  <c r="HN2504" i="1"/>
  <c r="HO2504" i="1"/>
  <c r="HP2504" i="1"/>
  <c r="AH2505" i="1"/>
  <c r="AI2505" i="1"/>
  <c r="AJ2505" i="1"/>
  <c r="HN2505" i="1"/>
  <c r="HO2505" i="1"/>
  <c r="HP2505" i="1"/>
  <c r="AH2506" i="1"/>
  <c r="AI2506" i="1"/>
  <c r="AJ2506" i="1"/>
  <c r="HN2506" i="1"/>
  <c r="HO2506" i="1"/>
  <c r="HP2506" i="1"/>
  <c r="AH2507" i="1"/>
  <c r="AI2507" i="1"/>
  <c r="AJ2507" i="1"/>
  <c r="HN2507" i="1"/>
  <c r="HO2507" i="1"/>
  <c r="HP2507" i="1"/>
  <c r="AH2508" i="1"/>
  <c r="AI2508" i="1"/>
  <c r="AJ2508" i="1"/>
  <c r="HN2508" i="1"/>
  <c r="HO2508" i="1"/>
  <c r="HP2508" i="1"/>
  <c r="AH2509" i="1"/>
  <c r="AI2509" i="1"/>
  <c r="AJ2509" i="1"/>
  <c r="HN2509" i="1"/>
  <c r="HO2509" i="1"/>
  <c r="HP2509" i="1"/>
  <c r="AH2510" i="1"/>
  <c r="AI2510" i="1"/>
  <c r="AJ2510" i="1"/>
  <c r="HN2510" i="1"/>
  <c r="HO2510" i="1"/>
  <c r="HP2510" i="1"/>
  <c r="AH2511" i="1"/>
  <c r="AI2511" i="1"/>
  <c r="AJ2511" i="1"/>
  <c r="HN2511" i="1"/>
  <c r="HO2511" i="1"/>
  <c r="HP2511" i="1"/>
  <c r="AH2512" i="1"/>
  <c r="AI2512" i="1"/>
  <c r="AJ2512" i="1"/>
  <c r="HN2512" i="1"/>
  <c r="HO2512" i="1"/>
  <c r="HP2512" i="1"/>
  <c r="AH2513" i="1"/>
  <c r="AI2513" i="1"/>
  <c r="AJ2513" i="1"/>
  <c r="HN2513" i="1"/>
  <c r="HO2513" i="1"/>
  <c r="HP2513" i="1"/>
  <c r="AH2514" i="1"/>
  <c r="AI2514" i="1"/>
  <c r="AJ2514" i="1"/>
  <c r="HN2514" i="1"/>
  <c r="HO2514" i="1"/>
  <c r="HP2514" i="1"/>
  <c r="EI6" i="1"/>
  <c r="EU6" i="1" s="1"/>
  <c r="FG6" i="1" s="1"/>
  <c r="EF5" i="1"/>
  <c r="ER5" i="1" s="1"/>
  <c r="FD5" i="1" s="1"/>
  <c r="FP5" i="1" s="1"/>
  <c r="GB5" i="1" s="1"/>
  <c r="FR6" i="1" l="1"/>
  <c r="GD6" i="1" s="1"/>
  <c r="FQ4" i="1"/>
  <c r="GC4" i="1" s="1"/>
  <c r="FQ3" i="1"/>
  <c r="GC3" i="1" s="1"/>
  <c r="FT7" i="1"/>
  <c r="GF7" i="1" s="1"/>
  <c r="FT6" i="1"/>
  <c r="GF6" i="1" s="1"/>
  <c r="FT5" i="1"/>
  <c r="GF5" i="1" s="1"/>
  <c r="FT4" i="1"/>
  <c r="GF4" i="1" s="1"/>
  <c r="FS6" i="1"/>
  <c r="GE6" i="1" s="1"/>
  <c r="FS4" i="1"/>
  <c r="GE4" i="1" s="1"/>
  <c r="EF4" i="1"/>
  <c r="ER4" i="1" s="1"/>
  <c r="FD4" i="1" s="1"/>
  <c r="FP4" i="1" s="1"/>
  <c r="GB4" i="1" s="1"/>
  <c r="EE4" i="1"/>
  <c r="EQ4" i="1" s="1"/>
  <c r="FC4" i="1" s="1"/>
  <c r="FO4" i="1" s="1"/>
  <c r="GA4" i="1" s="1"/>
  <c r="EF7" i="1"/>
  <c r="ER7" i="1" s="1"/>
  <c r="FD7" i="1" s="1"/>
  <c r="FP7" i="1" s="1"/>
  <c r="GB7" i="1" s="1"/>
  <c r="EG5" i="1"/>
  <c r="ES5" i="1" s="1"/>
  <c r="FE5" i="1" s="1"/>
  <c r="EG7" i="1"/>
  <c r="ES7" i="1" s="1"/>
  <c r="FE7" i="1" s="1"/>
  <c r="EH5" i="1"/>
  <c r="ET5" i="1" s="1"/>
  <c r="FF5" i="1" s="1"/>
  <c r="EH4" i="1"/>
  <c r="ET4" i="1" s="1"/>
  <c r="FF4" i="1" s="1"/>
  <c r="ED6" i="1"/>
  <c r="EP6" i="1" s="1"/>
  <c r="FB6" i="1" s="1"/>
  <c r="FN6" i="1" s="1"/>
  <c r="FZ6" i="1" s="1"/>
  <c r="EC4" i="1"/>
  <c r="EO4" i="1" s="1"/>
  <c r="FA4" i="1" s="1"/>
  <c r="FM4" i="1" s="1"/>
  <c r="FY4" i="1" s="1"/>
  <c r="EG6" i="1"/>
  <c r="ES6" i="1" s="1"/>
  <c r="FE6" i="1" s="1"/>
  <c r="EI7" i="1"/>
  <c r="EU7" i="1" s="1"/>
  <c r="FG7" i="1" s="1"/>
  <c r="EF6" i="1"/>
  <c r="ER6" i="1" s="1"/>
  <c r="FD6" i="1" s="1"/>
  <c r="FP6" i="1" s="1"/>
  <c r="GB6" i="1" s="1"/>
  <c r="EI5" i="1"/>
  <c r="EU5" i="1" s="1"/>
  <c r="FG5" i="1" s="1"/>
  <c r="EH7" i="1"/>
  <c r="ET7" i="1" s="1"/>
  <c r="FF7" i="1" s="1"/>
  <c r="EC3" i="1"/>
  <c r="EO3" i="1" s="1"/>
  <c r="FA3" i="1" s="1"/>
  <c r="FM3" i="1" s="1"/>
  <c r="FY3" i="1" s="1"/>
  <c r="FR7" i="1" l="1"/>
  <c r="GD7" i="1" s="1"/>
  <c r="FR5" i="1"/>
  <c r="GD5" i="1" s="1"/>
  <c r="FQ7" i="1"/>
  <c r="GC7" i="1" s="1"/>
  <c r="FS7" i="1"/>
  <c r="GE7" i="1" s="1"/>
  <c r="FQ5" i="1"/>
  <c r="GC5" i="1" s="1"/>
  <c r="FS5" i="1"/>
  <c r="GE5" i="1" s="1"/>
  <c r="FQ6" i="1"/>
  <c r="GC6" i="1" s="1"/>
  <c r="FR4" i="1"/>
  <c r="GD4" i="1" s="1"/>
</calcChain>
</file>

<file path=xl/sharedStrings.xml><?xml version="1.0" encoding="utf-8"?>
<sst xmlns="http://schemas.openxmlformats.org/spreadsheetml/2006/main" count="758" uniqueCount="165">
  <si>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</si>
  <si>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</si>
  <si>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</si>
  <si>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</si>
  <si>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</si>
  <si>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</si>
  <si>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</si>
  <si>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</si>
  <si>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</si>
  <si>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</si>
  <si>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</si>
  <si>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</si>
  <si>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</si>
  <si>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</si>
  <si>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</si>
  <si>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</si>
  <si>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</si>
  <si>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</si>
  <si>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</si>
  <si>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</si>
  <si>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</si>
  <si>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</si>
  <si>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</si>
  <si>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</si>
  <si>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</si>
  <si>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</si>
  <si>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</si>
  <si>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</si>
  <si>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</si>
  <si>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</si>
  <si>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</si>
  <si>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</si>
  <si>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</si>
  <si>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</si>
  <si>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</si>
  <si>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</si>
  <si>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</si>
  <si>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</si>
  <si>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</si>
  <si>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</si>
  <si>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</si>
  <si>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</si>
  <si>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</si>
  <si>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</si>
  <si>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</si>
  <si>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</si>
  <si>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</si>
  <si>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</si>
  <si>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</si>
  <si>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</si>
  <si>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</si>
  <si>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</si>
  <si>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</si>
  <si>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</si>
  <si>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</si>
  <si>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</si>
  <si>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</si>
  <si>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</si>
  <si>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</si>
  <si>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</si>
  <si>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</si>
  <si>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</si>
  <si>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</si>
  <si>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</si>
  <si>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</si>
  <si>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</si>
  <si>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</si>
  <si>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</si>
  <si>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</si>
  <si>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</si>
  <si>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</si>
  <si>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</si>
  <si>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</si>
  <si>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</si>
  <si>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</si>
  <si>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</si>
  <si>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</si>
  <si>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</si>
  <si>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</si>
  <si>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</si>
  <si>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</si>
  <si>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</si>
  <si>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</si>
  <si>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</si>
  <si>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</si>
  <si>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</si>
  <si>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</si>
  <si>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</si>
  <si>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</si>
  <si>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</si>
  <si>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</si>
  <si>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</si>
  <si>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</si>
  <si>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</si>
  <si>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</si>
  <si>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</si>
  <si>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</si>
  <si>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</si>
  <si>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</si>
  <si>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</si>
  <si>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</si>
  <si>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</si>
  <si>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</si>
  <si>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</si>
  <si>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</si>
  <si>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</si>
  <si>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</si>
  <si>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</si>
  <si>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</si>
  <si>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</si>
  <si>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</si>
  <si>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</si>
  <si>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</si>
  <si>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</si>
  <si>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</si>
  <si>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</si>
  <si>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</si>
  <si>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</si>
  <si>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</si>
  <si>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</si>
  <si>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</si>
  <si>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</si>
  <si>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</si>
  <si>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</si>
  <si>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</si>
  <si>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</si>
  <si>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</si>
  <si>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</si>
  <si>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</si>
  <si>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</si>
  <si>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</si>
  <si>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</si>
  <si>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</si>
  <si>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</si>
  <si>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</si>
  <si>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</si>
  <si>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</si>
  <si>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</si>
  <si>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</si>
  <si>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</si>
  <si>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</si>
  <si>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</si>
  <si>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</si>
  <si>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</si>
  <si>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</si>
  <si>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</si>
  <si>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</si>
  <si>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</si>
  <si>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</si>
  <si>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</si>
  <si>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</si>
  <si>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</si>
  <si>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</si>
  <si>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</si>
  <si>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</si>
  <si>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</si>
  <si>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</si>
  <si>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</si>
  <si>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</si>
  <si>
    <t>KORING VSA HRW #2 / WEAT USA HRW2 #2
Sep 24</t>
  </si>
  <si>
    <t>Dec '24</t>
  </si>
  <si>
    <t>KAAPSTAD</t>
  </si>
  <si>
    <t>PAARL</t>
  </si>
  <si>
    <t>KORING VSA HRW #2 / WEAT USA HRW2 #2
Dec 24</t>
  </si>
  <si>
    <t>Mar 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</si>
</sst>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5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95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8" fillId="0" borderId="9" xfId="1" applyFont="1" applyBorder="1"/>
    <xf numFmtId="4" fontId="17" fillId="3" borderId="3" xfId="1" applyNumberFormat="1" applyFont="1" applyFill="1" applyBorder="1"/>
    <xf numFmtId="4" fontId="19" fillId="3" borderId="2" xfId="1" applyNumberFormat="1" applyFont="1" applyFill="1" applyBorder="1" applyAlignment="1">
      <alignment horizontal="center"/>
    </xf>
    <xf numFmtId="164" fontId="4" fillId="2" borderId="49" xfId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8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8" fillId="0" borderId="47" xfId="1" applyNumberFormat="1" applyFont="1" applyBorder="1"/>
    <xf numFmtId="4" fontId="17" fillId="3" borderId="46" xfId="1" applyNumberFormat="1" applyFont="1" applyFill="1" applyBorder="1"/>
    <xf numFmtId="4" fontId="18" fillId="3" borderId="47" xfId="1" applyNumberFormat="1" applyFont="1" applyFill="1" applyBorder="1" applyAlignment="1">
      <alignment horizontal="center"/>
    </xf>
    <xf numFmtId="4" fontId="12" fillId="3" borderId="47" xfId="1" applyNumberFormat="1" applyFont="1" applyFill="1" applyBorder="1" applyAlignment="1">
      <alignment horizontal="center"/>
    </xf>
    <xf numFmtId="4" fontId="18" fillId="3" borderId="47" xfId="1" quotePrefix="1" applyNumberFormat="1" applyFont="1" applyFill="1" applyBorder="1" applyAlignment="1">
      <alignment horizontal="center"/>
    </xf>
    <xf numFmtId="4" fontId="19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3" fillId="0" borderId="47" xfId="0" applyNumberFormat="1" applyFont="1" applyBorder="1" applyAlignment="1">
      <alignment vertical="top"/>
    </xf>
    <xf numFmtId="4" fontId="12" fillId="0" borderId="47" xfId="0" applyNumberFormat="1" applyFont="1" applyBorder="1"/>
    <xf numFmtId="4" fontId="12" fillId="0" borderId="47" xfId="0" applyNumberFormat="1" applyFont="1" applyBorder="1" applyAlignment="1">
      <alignment horizontal="right"/>
    </xf>
    <xf numFmtId="4" fontId="8" fillId="0" borderId="47" xfId="2" applyNumberFormat="1" applyFont="1" applyBorder="1"/>
    <xf numFmtId="4" fontId="7" fillId="0" borderId="47" xfId="0" applyNumberFormat="1" applyFont="1" applyBorder="1" applyAlignment="1">
      <alignment vertical="top"/>
    </xf>
    <xf numFmtId="4" fontId="5" fillId="0" borderId="47" xfId="0" applyNumberFormat="1" applyFont="1" applyBorder="1"/>
    <xf numFmtId="4" fontId="7" fillId="0" borderId="47" xfId="0" applyNumberFormat="1" applyFont="1" applyBorder="1" applyAlignment="1">
      <alignment horizontal="right" vertical="top"/>
    </xf>
    <xf numFmtId="4" fontId="5" fillId="0" borderId="47" xfId="0" applyNumberFormat="1" applyFont="1" applyBorder="1" applyAlignment="1">
      <alignment vertical="top"/>
    </xf>
    <xf numFmtId="4" fontId="5" fillId="0" borderId="47" xfId="0" applyNumberFormat="1" applyFont="1" applyBorder="1" applyAlignment="1">
      <alignment horizontal="right" vertical="top"/>
    </xf>
    <xf numFmtId="4" fontId="13" fillId="0" borderId="47" xfId="0" applyNumberFormat="1" applyFont="1" applyBorder="1" applyAlignment="1">
      <alignment horizontal="right" vertical="top"/>
    </xf>
    <xf numFmtId="4" fontId="12" fillId="0" borderId="47" xfId="1" applyNumberFormat="1" applyFont="1" applyBorder="1" applyAlignment="1">
      <alignment horizontal="right"/>
    </xf>
    <xf numFmtId="2" fontId="13" fillId="0" borderId="47" xfId="0" applyNumberFormat="1" applyFont="1" applyBorder="1" applyAlignment="1">
      <alignment vertical="top"/>
    </xf>
    <xf numFmtId="2" fontId="13" fillId="0" borderId="47" xfId="3" applyNumberFormat="1" applyFont="1" applyBorder="1">
      <alignment vertical="top"/>
    </xf>
    <xf numFmtId="4" fontId="8" fillId="5" borderId="47" xfId="1" applyNumberFormat="1" applyFont="1" applyFill="1" applyBorder="1"/>
    <xf numFmtId="164" fontId="8" fillId="5" borderId="47" xfId="1" applyFont="1" applyFill="1" applyBorder="1"/>
    <xf numFmtId="4" fontId="8" fillId="0" borderId="2" xfId="1" applyNumberFormat="1" applyFon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4" fontId="2" fillId="6" borderId="0" xfId="1" applyNumberFormat="1" applyFont="1" applyFill="1" applyBorder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4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4" fillId="6" borderId="50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colors>
    <mruColors>
      <color rgb="FF98BC00"/>
      <color rgb="FF320D9C"/>
      <color rgb="FF0C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Data!$AL$1882:$AL$3637</c:f>
              <c:numCache>
                <c:formatCode>_ * #\ ##0.00_ ;_ * \-#\ ##0.00_ ;_ * "-"??_ ;_ @_ </c:formatCode>
                <c:ptCount val="174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Data!$Q$1882:$Q$3637</c:f>
              <c:numCache>
                <c:formatCode>_ * #\ ##0.00_ ;_ * \-#\ ##0.00_ ;_ * "-"??_ ;_ @_ </c:formatCode>
                <c:ptCount val="1742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Data!$HO$1882:$HO$3637</c:f>
              <c:numCache>
                <c:formatCode>_ * #\ ##0.00_ ;_ * \-#\ ##0.00_ ;_ * "-"??_ ;_ @_ </c:formatCode>
                <c:ptCount val="1742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Data!$HP$1882:$HP$3637</c:f>
              <c:numCache>
                <c:formatCode>_ * #\ ##0.00_ ;_ * \-#\ ##0.00_ ;_ * "-"??_ ;_ @_ </c:formatCode>
                <c:ptCount val="1742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Data!$A$2412:$A$3637</c:f>
              <c:numCache>
                <c:formatCode>d\-mmm\-yy</c:formatCode>
                <c:ptCount val="1217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</c:numCache>
            </c:numRef>
          </c:cat>
          <c:val>
            <c:numRef>
              <c:f>Data!$HW$2412:$HW$3637</c:f>
              <c:numCache>
                <c:formatCode>_ * #\ ##0.00_ ;_ * \-#\ ##0.00_ ;_ * "-"??_ ;_ @_ </c:formatCode>
                <c:ptCount val="1217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7894844620676152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Data!$D$1882:$D$3637</c:f>
              <c:numCache>
                <c:formatCode>_ * #\ ##0.00_ ;_ * \-#\ ##0.00_ ;_ * "-"??_ ;_ @_ </c:formatCode>
                <c:ptCount val="174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Data!$J$1882:$J$3637</c:f>
              <c:numCache>
                <c:formatCode>_ * #\ ##0.00_ ;_ * \-#\ ##0.00_ ;_ * "-"??_ ;_ @_ </c:formatCode>
                <c:ptCount val="174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Data!$P$1882:$P$3637</c:f>
              <c:numCache>
                <c:formatCode>_ * #\ ##0.00_ ;_ * \-#\ ##0.00_ ;_ * "-"??_ ;_ @_ </c:formatCode>
                <c:ptCount val="174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Data!$V$1882:$V$3637</c:f>
              <c:numCache>
                <c:formatCode>_ * #\ ##0.00_ ;_ * \-#\ ##0.00_ ;_ * "-"??_ ;_ @_ </c:formatCode>
                <c:ptCount val="1742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Data!$AB$1882:$AB$33637</c:f>
              <c:numCache>
                <c:formatCode>_ * #\ ##0.00_ ;_ * \-#\ ##0.00_ ;_ * "-"??_ ;_ @_ </c:formatCode>
                <c:ptCount val="31742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  <c:pt idx="1629">
                  <c:v>6694.51</c:v>
                </c:pt>
                <c:pt idx="1630">
                  <c:v>6616.84</c:v>
                </c:pt>
                <c:pt idx="1631">
                  <c:v>6754.33</c:v>
                </c:pt>
                <c:pt idx="1632">
                  <c:v>6785.74</c:v>
                </c:pt>
                <c:pt idx="1633">
                  <c:v>6717.22</c:v>
                </c:pt>
                <c:pt idx="1634">
                  <c:v>6711.51</c:v>
                </c:pt>
                <c:pt idx="1635">
                  <c:v>6705.8</c:v>
                </c:pt>
                <c:pt idx="1636">
                  <c:v>6654.42</c:v>
                </c:pt>
                <c:pt idx="1637">
                  <c:v>6711.51</c:v>
                </c:pt>
                <c:pt idx="1638">
                  <c:v>6720.08</c:v>
                </c:pt>
                <c:pt idx="1639">
                  <c:v>7009.5</c:v>
                </c:pt>
                <c:pt idx="1640">
                  <c:v>7012.97</c:v>
                </c:pt>
                <c:pt idx="1641">
                  <c:v>6997.78</c:v>
                </c:pt>
                <c:pt idx="1642">
                  <c:v>6994.75</c:v>
                </c:pt>
                <c:pt idx="1643">
                  <c:v>6940.08</c:v>
                </c:pt>
                <c:pt idx="1644">
                  <c:v>7038.31</c:v>
                </c:pt>
                <c:pt idx="1645">
                  <c:v>7016.69</c:v>
                </c:pt>
                <c:pt idx="1646">
                  <c:v>7035.22</c:v>
                </c:pt>
                <c:pt idx="1647">
                  <c:v>7001.26</c:v>
                </c:pt>
                <c:pt idx="1648">
                  <c:v>7079.99</c:v>
                </c:pt>
                <c:pt idx="1649">
                  <c:v>7155.97</c:v>
                </c:pt>
                <c:pt idx="1650">
                  <c:v>7143.54</c:v>
                </c:pt>
                <c:pt idx="1651">
                  <c:v>7121.79</c:v>
                </c:pt>
                <c:pt idx="1652">
                  <c:v>7072.06</c:v>
                </c:pt>
                <c:pt idx="1653">
                  <c:v>7171.51</c:v>
                </c:pt>
                <c:pt idx="1654">
                  <c:v>7505.85</c:v>
                </c:pt>
                <c:pt idx="1655">
                  <c:v>7502.61</c:v>
                </c:pt>
                <c:pt idx="1656">
                  <c:v>7424.86</c:v>
                </c:pt>
                <c:pt idx="1657">
                  <c:v>7476.69</c:v>
                </c:pt>
                <c:pt idx="1658">
                  <c:v>7541.48</c:v>
                </c:pt>
                <c:pt idx="1659">
                  <c:v>7551.2</c:v>
                </c:pt>
                <c:pt idx="1660">
                  <c:v>7531.76</c:v>
                </c:pt>
                <c:pt idx="1661">
                  <c:v>7496.13</c:v>
                </c:pt>
                <c:pt idx="1662">
                  <c:v>7434.58</c:v>
                </c:pt>
                <c:pt idx="1663">
                  <c:v>7395.7</c:v>
                </c:pt>
                <c:pt idx="1664">
                  <c:v>7457.3197382472599</c:v>
                </c:pt>
                <c:pt idx="1665">
                  <c:v>7367.14</c:v>
                </c:pt>
                <c:pt idx="1666">
                  <c:v>7367.14</c:v>
                </c:pt>
                <c:pt idx="1667">
                  <c:v>7317.08</c:v>
                </c:pt>
                <c:pt idx="1668">
                  <c:v>7317.0809687025003</c:v>
                </c:pt>
                <c:pt idx="1669">
                  <c:v>7288.2084015239725</c:v>
                </c:pt>
                <c:pt idx="1670">
                  <c:v>7404.43</c:v>
                </c:pt>
                <c:pt idx="1671">
                  <c:v>7432.2243872397257</c:v>
                </c:pt>
                <c:pt idx="1672">
                  <c:v>7468.75</c:v>
                </c:pt>
                <c:pt idx="1673">
                  <c:v>7477.12</c:v>
                </c:pt>
                <c:pt idx="1674">
                  <c:v>7538.41</c:v>
                </c:pt>
                <c:pt idx="1675">
                  <c:v>7323.3</c:v>
                </c:pt>
                <c:pt idx="1676">
                  <c:v>7450.27</c:v>
                </c:pt>
                <c:pt idx="1677">
                  <c:v>7527.02</c:v>
                </c:pt>
                <c:pt idx="1678">
                  <c:v>7466.04</c:v>
                </c:pt>
                <c:pt idx="1679">
                  <c:v>7402.41</c:v>
                </c:pt>
                <c:pt idx="1680">
                  <c:v>7391.87</c:v>
                </c:pt>
                <c:pt idx="1681">
                  <c:v>7370.68</c:v>
                </c:pt>
                <c:pt idx="1682">
                  <c:v>7387.13</c:v>
                </c:pt>
                <c:pt idx="1683">
                  <c:v>7373.97</c:v>
                </c:pt>
                <c:pt idx="1684">
                  <c:v>7337.78</c:v>
                </c:pt>
                <c:pt idx="1685">
                  <c:v>7246.69</c:v>
                </c:pt>
                <c:pt idx="1686">
                  <c:v>7327.67</c:v>
                </c:pt>
                <c:pt idx="1687">
                  <c:v>7269.36</c:v>
                </c:pt>
                <c:pt idx="1688">
                  <c:v>7314.72</c:v>
                </c:pt>
                <c:pt idx="1689">
                  <c:v>7096.87</c:v>
                </c:pt>
                <c:pt idx="1690">
                  <c:v>7093.76</c:v>
                </c:pt>
                <c:pt idx="1691">
                  <c:v>7099.98</c:v>
                </c:pt>
                <c:pt idx="1692">
                  <c:v>7129.69</c:v>
                </c:pt>
                <c:pt idx="1693">
                  <c:v>7143.49</c:v>
                </c:pt>
                <c:pt idx="1694">
                  <c:v>7109.3</c:v>
                </c:pt>
                <c:pt idx="1695">
                  <c:v>7099.98</c:v>
                </c:pt>
                <c:pt idx="1696">
                  <c:v>7149.7</c:v>
                </c:pt>
                <c:pt idx="1697">
                  <c:v>7096.87</c:v>
                </c:pt>
                <c:pt idx="1698">
                  <c:v>7087.55</c:v>
                </c:pt>
                <c:pt idx="1699">
                  <c:v>7093.76</c:v>
                </c:pt>
                <c:pt idx="1700">
                  <c:v>7137.27</c:v>
                </c:pt>
                <c:pt idx="1701">
                  <c:v>7155.92</c:v>
                </c:pt>
                <c:pt idx="1702">
                  <c:v>7140.38</c:v>
                </c:pt>
                <c:pt idx="1703">
                  <c:v>7118.62</c:v>
                </c:pt>
                <c:pt idx="1704">
                  <c:v>7149.7</c:v>
                </c:pt>
                <c:pt idx="1705">
                  <c:v>7103.09</c:v>
                </c:pt>
                <c:pt idx="1706">
                  <c:v>7084.44</c:v>
                </c:pt>
                <c:pt idx="1707">
                  <c:v>7048.82</c:v>
                </c:pt>
                <c:pt idx="1708">
                  <c:v>7031.61</c:v>
                </c:pt>
                <c:pt idx="1709">
                  <c:v>7006.56</c:v>
                </c:pt>
                <c:pt idx="1710">
                  <c:v>6884.83</c:v>
                </c:pt>
                <c:pt idx="1711">
                  <c:v>6860.29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Data!$J$1882:$J$3637</c:f>
              <c:numCache>
                <c:formatCode>_ * #\ ##0.00_ ;_ * \-#\ ##0.00_ ;_ * "-"??_ ;_ @_ </c:formatCode>
                <c:ptCount val="174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Data!$K$1882:$K$3637</c:f>
              <c:numCache>
                <c:formatCode>_ * #\ ##0.00_ ;_ * \-#\ ##0.00_ ;_ * "-"??_ ;_ @_ </c:formatCode>
                <c:ptCount val="1742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  <c:pt idx="1637">
                  <c:v>4293.1400000000003</c:v>
                </c:pt>
                <c:pt idx="1638">
                  <c:v>4337.7</c:v>
                </c:pt>
                <c:pt idx="1639">
                  <c:v>4439.6000000000004</c:v>
                </c:pt>
                <c:pt idx="1640">
                  <c:v>4407.9399999999996</c:v>
                </c:pt>
                <c:pt idx="1641">
                  <c:v>4467.34</c:v>
                </c:pt>
                <c:pt idx="1642">
                  <c:v>4537.3599999999997</c:v>
                </c:pt>
                <c:pt idx="1643">
                  <c:v>4559.82</c:v>
                </c:pt>
                <c:pt idx="1644">
                  <c:v>4565.3999999999996</c:v>
                </c:pt>
                <c:pt idx="1645">
                  <c:v>4635.63</c:v>
                </c:pt>
                <c:pt idx="1646">
                  <c:v>4706.7299999999996</c:v>
                </c:pt>
                <c:pt idx="1647">
                  <c:v>4710.9399999999996</c:v>
                </c:pt>
                <c:pt idx="1648">
                  <c:v>4821</c:v>
                </c:pt>
                <c:pt idx="1649">
                  <c:v>4857.3999999999996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4868.8500000000004</c:v>
                </c:pt>
                <c:pt idx="1653">
                  <c:v>4963.6099999999997</c:v>
                </c:pt>
                <c:pt idx="1654">
                  <c:v>5065.13</c:v>
                </c:pt>
                <c:pt idx="1655">
                  <c:v>5043.5600000000004</c:v>
                </c:pt>
                <c:pt idx="1656">
                  <c:v>4990.8500000000004</c:v>
                </c:pt>
                <c:pt idx="1657">
                  <c:v>5038.3900000000003</c:v>
                </c:pt>
                <c:pt idx="1658">
                  <c:v>5116.53</c:v>
                </c:pt>
                <c:pt idx="1659">
                  <c:v>5125.47</c:v>
                </c:pt>
                <c:pt idx="1660">
                  <c:v>5014.1499999999996</c:v>
                </c:pt>
                <c:pt idx="1661">
                  <c:v>4944.74</c:v>
                </c:pt>
                <c:pt idx="1662">
                  <c:v>4889.42</c:v>
                </c:pt>
                <c:pt idx="1663">
                  <c:v>4854.4799999999996</c:v>
                </c:pt>
                <c:pt idx="1664">
                  <c:v>4715.212776027397</c:v>
                </c:pt>
                <c:pt idx="1665">
                  <c:v>4671.1000000000004</c:v>
                </c:pt>
                <c:pt idx="1666">
                  <c:v>4671.1000000000004</c:v>
                </c:pt>
                <c:pt idx="1667">
                  <c:v>4627.43</c:v>
                </c:pt>
                <c:pt idx="1668">
                  <c:v>4573.8369324999994</c:v>
                </c:pt>
                <c:pt idx="1669">
                  <c:v>4548.9144691780821</c:v>
                </c:pt>
                <c:pt idx="1670">
                  <c:v>4552.6000000000004</c:v>
                </c:pt>
                <c:pt idx="1671">
                  <c:v>4576.1389835616437</c:v>
                </c:pt>
                <c:pt idx="1672">
                  <c:v>4643.17</c:v>
                </c:pt>
                <c:pt idx="1673">
                  <c:v>4559.96</c:v>
                </c:pt>
                <c:pt idx="1674">
                  <c:v>4556.57</c:v>
                </c:pt>
                <c:pt idx="1675">
                  <c:v>4438.63</c:v>
                </c:pt>
                <c:pt idx="1676">
                  <c:v>4417.7299999999996</c:v>
                </c:pt>
                <c:pt idx="1677">
                  <c:v>4554.3</c:v>
                </c:pt>
                <c:pt idx="1678">
                  <c:v>4503.67</c:v>
                </c:pt>
                <c:pt idx="1679">
                  <c:v>4432.7700000000004</c:v>
                </c:pt>
                <c:pt idx="1680">
                  <c:v>4408.84</c:v>
                </c:pt>
                <c:pt idx="1681">
                  <c:v>4319.7020000000002</c:v>
                </c:pt>
                <c:pt idx="1682">
                  <c:v>4386.96</c:v>
                </c:pt>
                <c:pt idx="1683">
                  <c:v>4376.1499999999996</c:v>
                </c:pt>
                <c:pt idx="1684">
                  <c:v>4328.59</c:v>
                </c:pt>
                <c:pt idx="1685">
                  <c:v>4328.59</c:v>
                </c:pt>
                <c:pt idx="1686">
                  <c:v>4395.9399999999996</c:v>
                </c:pt>
                <c:pt idx="1687">
                  <c:v>4383.22</c:v>
                </c:pt>
                <c:pt idx="1688">
                  <c:v>4421.21</c:v>
                </c:pt>
                <c:pt idx="1689">
                  <c:v>4440.2</c:v>
                </c:pt>
                <c:pt idx="1690">
                  <c:v>4437.49</c:v>
                </c:pt>
                <c:pt idx="1691">
                  <c:v>4388.6099999999997</c:v>
                </c:pt>
                <c:pt idx="1692">
                  <c:v>4414.2700000000004</c:v>
                </c:pt>
                <c:pt idx="1693">
                  <c:v>4480.91</c:v>
                </c:pt>
                <c:pt idx="1694">
                  <c:v>4396.66</c:v>
                </c:pt>
                <c:pt idx="1695">
                  <c:v>4388.6099999999997</c:v>
                </c:pt>
                <c:pt idx="1696">
                  <c:v>4486.33</c:v>
                </c:pt>
                <c:pt idx="1697">
                  <c:v>4404.0200000000004</c:v>
                </c:pt>
                <c:pt idx="1698">
                  <c:v>4395.9399999999996</c:v>
                </c:pt>
                <c:pt idx="1699">
                  <c:v>4401.32</c:v>
                </c:pt>
                <c:pt idx="1700">
                  <c:v>4439.04</c:v>
                </c:pt>
                <c:pt idx="1701">
                  <c:v>4455.2</c:v>
                </c:pt>
                <c:pt idx="1702">
                  <c:v>4441.7299999999996</c:v>
                </c:pt>
                <c:pt idx="1703">
                  <c:v>4422.87</c:v>
                </c:pt>
                <c:pt idx="1704">
                  <c:v>4449.8100000000004</c:v>
                </c:pt>
                <c:pt idx="1705">
                  <c:v>4409.3999999999996</c:v>
                </c:pt>
                <c:pt idx="1706">
                  <c:v>4375.1899999999996</c:v>
                </c:pt>
                <c:pt idx="1707">
                  <c:v>4344.43</c:v>
                </c:pt>
                <c:pt idx="1708">
                  <c:v>4311.68</c:v>
                </c:pt>
                <c:pt idx="1709">
                  <c:v>4290.13</c:v>
                </c:pt>
                <c:pt idx="1710">
                  <c:v>4265.1499999999996</c:v>
                </c:pt>
                <c:pt idx="1711">
                  <c:v>4226.1099999999997</c:v>
                </c:pt>
                <c:pt idx="1712">
                  <c:v>4219.5600000000004</c:v>
                </c:pt>
                <c:pt idx="1713">
                  <c:v>4240.95</c:v>
                </c:pt>
                <c:pt idx="1714">
                  <c:v>4297.9399999999996</c:v>
                </c:pt>
                <c:pt idx="1715">
                  <c:v>4241.37</c:v>
                </c:pt>
                <c:pt idx="1716">
                  <c:v>4227.8999999999996</c:v>
                </c:pt>
                <c:pt idx="1717">
                  <c:v>4153.42</c:v>
                </c:pt>
                <c:pt idx="1718">
                  <c:v>4128.75</c:v>
                </c:pt>
                <c:pt idx="1719">
                  <c:v>4115.8900000000003</c:v>
                </c:pt>
                <c:pt idx="1720">
                  <c:v>4147.12</c:v>
                </c:pt>
                <c:pt idx="1721">
                  <c:v>4147.12</c:v>
                </c:pt>
                <c:pt idx="1722">
                  <c:v>4195.7299999999996</c:v>
                </c:pt>
                <c:pt idx="1723">
                  <c:v>4132.03</c:v>
                </c:pt>
                <c:pt idx="1724">
                  <c:v>4087.59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Data!$HN$4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Data!$HN$1882:$HN$3637</c:f>
              <c:numCache>
                <c:formatCode>_ * #\ ##0.00_ ;_ * \-#\ ##0.00_ ;_ * "-"??_ ;_ @_ </c:formatCode>
                <c:ptCount val="1742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Data!$D$1882:$D$3637</c:f>
              <c:numCache>
                <c:formatCode>_ * #\ ##0.00_ ;_ * \-#\ ##0.00_ ;_ * "-"??_ ;_ @_ </c:formatCode>
                <c:ptCount val="174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Data!$E$1882:$E$3637</c:f>
              <c:numCache>
                <c:formatCode>_ * #\ ##0.00_ ;_ * \-#\ ##0.00_ ;_ * "-"??_ ;_ @_ </c:formatCode>
                <c:ptCount val="1742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  <c:pt idx="1637">
                  <c:v>4807.25</c:v>
                </c:pt>
                <c:pt idx="1638">
                  <c:v>4742.3</c:v>
                </c:pt>
                <c:pt idx="1639">
                  <c:v>4622.5200000000004</c:v>
                </c:pt>
                <c:pt idx="1640">
                  <c:v>4626.84</c:v>
                </c:pt>
                <c:pt idx="1641">
                  <c:v>4722.04</c:v>
                </c:pt>
                <c:pt idx="1642">
                  <c:v>4864.6499999999996</c:v>
                </c:pt>
                <c:pt idx="1643">
                  <c:v>4703.8500000000004</c:v>
                </c:pt>
                <c:pt idx="1644">
                  <c:v>4709.6000000000004</c:v>
                </c:pt>
                <c:pt idx="1645">
                  <c:v>4617.67</c:v>
                </c:pt>
                <c:pt idx="1646">
                  <c:v>4490.55</c:v>
                </c:pt>
                <c:pt idx="1647">
                  <c:v>4693.04</c:v>
                </c:pt>
                <c:pt idx="1648">
                  <c:v>4802.84</c:v>
                </c:pt>
                <c:pt idx="1649">
                  <c:v>4820.83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4886.87</c:v>
                </c:pt>
                <c:pt idx="1653">
                  <c:v>5055.2700000000004</c:v>
                </c:pt>
                <c:pt idx="1654">
                  <c:v>5046.5200000000004</c:v>
                </c:pt>
                <c:pt idx="1655">
                  <c:v>4987.76</c:v>
                </c:pt>
                <c:pt idx="1656">
                  <c:v>4899.05</c:v>
                </c:pt>
                <c:pt idx="1657">
                  <c:v>4890.24</c:v>
                </c:pt>
                <c:pt idx="1658">
                  <c:v>4854.4799999999996</c:v>
                </c:pt>
                <c:pt idx="1659">
                  <c:v>4788.0200000000004</c:v>
                </c:pt>
                <c:pt idx="1660">
                  <c:v>4789.8900000000003</c:v>
                </c:pt>
                <c:pt idx="1661">
                  <c:v>4684.6400000000003</c:v>
                </c:pt>
                <c:pt idx="1662">
                  <c:v>4466.4399999999996</c:v>
                </c:pt>
                <c:pt idx="1663">
                  <c:v>4525.59</c:v>
                </c:pt>
                <c:pt idx="1664">
                  <c:v>4387.0330897260274</c:v>
                </c:pt>
                <c:pt idx="1665">
                  <c:v>4256.7299999999996</c:v>
                </c:pt>
                <c:pt idx="1666">
                  <c:v>4256.7299999999996</c:v>
                </c:pt>
                <c:pt idx="1667">
                  <c:v>4073.64</c:v>
                </c:pt>
                <c:pt idx="1668">
                  <c:v>4055.7781919999998</c:v>
                </c:pt>
                <c:pt idx="1669">
                  <c:v>4033.3916986301365</c:v>
                </c:pt>
                <c:pt idx="1670">
                  <c:v>4017.03</c:v>
                </c:pt>
                <c:pt idx="1671">
                  <c:v>3966.3455136986295</c:v>
                </c:pt>
                <c:pt idx="1672">
                  <c:v>3993.58</c:v>
                </c:pt>
                <c:pt idx="1673">
                  <c:v>3963.68</c:v>
                </c:pt>
                <c:pt idx="1674">
                  <c:v>4045.52</c:v>
                </c:pt>
                <c:pt idx="1675">
                  <c:v>4010.77</c:v>
                </c:pt>
                <c:pt idx="1676">
                  <c:v>4217.41</c:v>
                </c:pt>
                <c:pt idx="1677">
                  <c:v>4443.6400000000003</c:v>
                </c:pt>
                <c:pt idx="1678">
                  <c:v>4394.12</c:v>
                </c:pt>
                <c:pt idx="1679">
                  <c:v>4288.24</c:v>
                </c:pt>
                <c:pt idx="1680">
                  <c:v>4265</c:v>
                </c:pt>
                <c:pt idx="1681">
                  <c:v>4355.53</c:v>
                </c:pt>
                <c:pt idx="1682">
                  <c:v>4225.28</c:v>
                </c:pt>
                <c:pt idx="1683">
                  <c:v>4214.82</c:v>
                </c:pt>
                <c:pt idx="1684">
                  <c:v>4096.9799999999996</c:v>
                </c:pt>
                <c:pt idx="1685">
                  <c:v>4221.7</c:v>
                </c:pt>
                <c:pt idx="1686">
                  <c:v>4143.04</c:v>
                </c:pt>
                <c:pt idx="1687">
                  <c:v>4025.51</c:v>
                </c:pt>
                <c:pt idx="1688">
                  <c:v>4060.73</c:v>
                </c:pt>
                <c:pt idx="1689">
                  <c:v>4114.5200000000004</c:v>
                </c:pt>
                <c:pt idx="1690">
                  <c:v>4111.99</c:v>
                </c:pt>
                <c:pt idx="1691">
                  <c:v>4207.57</c:v>
                </c:pt>
                <c:pt idx="1692">
                  <c:v>4250.4799999999996</c:v>
                </c:pt>
                <c:pt idx="1693">
                  <c:v>4225.5200000000004</c:v>
                </c:pt>
                <c:pt idx="1694">
                  <c:v>4197.1899999999996</c:v>
                </c:pt>
                <c:pt idx="1695">
                  <c:v>4153.26</c:v>
                </c:pt>
                <c:pt idx="1696">
                  <c:v>4084.57</c:v>
                </c:pt>
                <c:pt idx="1697">
                  <c:v>4096.43</c:v>
                </c:pt>
                <c:pt idx="1698">
                  <c:v>4070.79</c:v>
                </c:pt>
                <c:pt idx="1699">
                  <c:v>4057.73</c:v>
                </c:pt>
                <c:pt idx="1700">
                  <c:v>4129.26</c:v>
                </c:pt>
                <c:pt idx="1701">
                  <c:v>4144.41</c:v>
                </c:pt>
                <c:pt idx="1702">
                  <c:v>4131.78</c:v>
                </c:pt>
                <c:pt idx="1703">
                  <c:v>4132.2700000000004</c:v>
                </c:pt>
                <c:pt idx="1704">
                  <c:v>4121.1000000000004</c:v>
                </c:pt>
                <c:pt idx="1705">
                  <c:v>4083.36</c:v>
                </c:pt>
                <c:pt idx="1706">
                  <c:v>3978</c:v>
                </c:pt>
                <c:pt idx="1707">
                  <c:v>3949.74</c:v>
                </c:pt>
                <c:pt idx="1708">
                  <c:v>3936.08</c:v>
                </c:pt>
                <c:pt idx="1709">
                  <c:v>3898.4</c:v>
                </c:pt>
                <c:pt idx="1710">
                  <c:v>3806.31</c:v>
                </c:pt>
                <c:pt idx="1711">
                  <c:v>3839.6</c:v>
                </c:pt>
                <c:pt idx="1712">
                  <c:v>3831.52</c:v>
                </c:pt>
                <c:pt idx="1713">
                  <c:v>3886.61</c:v>
                </c:pt>
                <c:pt idx="1714">
                  <c:v>3853.02</c:v>
                </c:pt>
                <c:pt idx="1715">
                  <c:v>3748.89</c:v>
                </c:pt>
                <c:pt idx="1716">
                  <c:v>3736.81</c:v>
                </c:pt>
                <c:pt idx="1717">
                  <c:v>3748.89</c:v>
                </c:pt>
                <c:pt idx="1718">
                  <c:v>3846.7</c:v>
                </c:pt>
                <c:pt idx="1719">
                  <c:v>3887.35</c:v>
                </c:pt>
                <c:pt idx="1720">
                  <c:v>3917.05</c:v>
                </c:pt>
                <c:pt idx="1721">
                  <c:v>3917.05</c:v>
                </c:pt>
                <c:pt idx="1722">
                  <c:v>4177.99</c:v>
                </c:pt>
                <c:pt idx="1723">
                  <c:v>4255.9799999999996</c:v>
                </c:pt>
                <c:pt idx="1724">
                  <c:v>4315.59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Data!$HN$4:$HN$7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Data!$HN$1882:$HN$3637</c:f>
              <c:numCache>
                <c:formatCode>_ * #\ ##0.00_ ;_ * \-#\ ##0.00_ ;_ * "-"??_ ;_ @_ </c:formatCode>
                <c:ptCount val="1742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Data!$P$1882:$P$3637</c:f>
              <c:numCache>
                <c:formatCode>_ * #\ ##0.00_ ;_ * \-#\ ##0.00_ ;_ * "-"??_ ;_ @_ </c:formatCode>
                <c:ptCount val="174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rgbClr val="0C6C0A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Data!$T$1882:$T$3637</c:f>
              <c:numCache>
                <c:formatCode>_ * #\ ##0.00_ ;_ * \-#\ ##0.00_ ;_ * "-"??_ ;_ @_ </c:formatCode>
                <c:ptCount val="1742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  <c:pt idx="1637">
                  <c:v>5493.34</c:v>
                </c:pt>
                <c:pt idx="1638">
                  <c:v>5501.87</c:v>
                </c:pt>
                <c:pt idx="1639">
                  <c:v>5436.01</c:v>
                </c:pt>
                <c:pt idx="1640">
                  <c:v>5459.31</c:v>
                </c:pt>
                <c:pt idx="1641">
                  <c:v>5575.31</c:v>
                </c:pt>
                <c:pt idx="1642">
                  <c:v>5795.51</c:v>
                </c:pt>
                <c:pt idx="1643">
                  <c:v>5704.02</c:v>
                </c:pt>
                <c:pt idx="1644">
                  <c:v>5710.05</c:v>
                </c:pt>
                <c:pt idx="1645">
                  <c:v>5652.21</c:v>
                </c:pt>
                <c:pt idx="1646">
                  <c:v>5614.93</c:v>
                </c:pt>
                <c:pt idx="1647">
                  <c:v>5637.23</c:v>
                </c:pt>
                <c:pt idx="1648">
                  <c:v>5750.78</c:v>
                </c:pt>
                <c:pt idx="1649">
                  <c:v>5788.55</c:v>
                </c:pt>
                <c:pt idx="1650">
                  <c:v>5757.83</c:v>
                </c:pt>
                <c:pt idx="1651">
                  <c:v>5736.78</c:v>
                </c:pt>
                <c:pt idx="1652">
                  <c:v>5854.46</c:v>
                </c:pt>
                <c:pt idx="1653">
                  <c:v>5916.1</c:v>
                </c:pt>
                <c:pt idx="1654">
                  <c:v>5964.22</c:v>
                </c:pt>
                <c:pt idx="1655">
                  <c:v>5961.16</c:v>
                </c:pt>
                <c:pt idx="1656">
                  <c:v>5925.33</c:v>
                </c:pt>
                <c:pt idx="1657">
                  <c:v>6012.45</c:v>
                </c:pt>
                <c:pt idx="1658">
                  <c:v>6055.27</c:v>
                </c:pt>
                <c:pt idx="1659">
                  <c:v>6064.53</c:v>
                </c:pt>
                <c:pt idx="1660">
                  <c:v>5950.46</c:v>
                </c:pt>
                <c:pt idx="1661">
                  <c:v>5803.06</c:v>
                </c:pt>
                <c:pt idx="1662">
                  <c:v>5633.68</c:v>
                </c:pt>
                <c:pt idx="1663">
                  <c:v>5673.43</c:v>
                </c:pt>
                <c:pt idx="1664">
                  <c:v>5587.0277360527398</c:v>
                </c:pt>
                <c:pt idx="1665">
                  <c:v>5467.97</c:v>
                </c:pt>
                <c:pt idx="1666">
                  <c:v>5467.97</c:v>
                </c:pt>
                <c:pt idx="1667">
                  <c:v>5277.66</c:v>
                </c:pt>
                <c:pt idx="1668">
                  <c:v>5259.3923470590007</c:v>
                </c:pt>
                <c:pt idx="1669">
                  <c:v>5234.7203904863009</c:v>
                </c:pt>
                <c:pt idx="1670">
                  <c:v>5219.53</c:v>
                </c:pt>
                <c:pt idx="1671">
                  <c:v>5242.7465822821923</c:v>
                </c:pt>
                <c:pt idx="1672">
                  <c:v>5217.91</c:v>
                </c:pt>
                <c:pt idx="1673">
                  <c:v>5187.87</c:v>
                </c:pt>
                <c:pt idx="1674">
                  <c:v>5256.8</c:v>
                </c:pt>
                <c:pt idx="1675">
                  <c:v>5339.9</c:v>
                </c:pt>
                <c:pt idx="1676">
                  <c:v>5450.02</c:v>
                </c:pt>
                <c:pt idx="1677">
                  <c:v>5535.44</c:v>
                </c:pt>
                <c:pt idx="1678">
                  <c:v>5463.7</c:v>
                </c:pt>
                <c:pt idx="1679">
                  <c:v>5353.09</c:v>
                </c:pt>
                <c:pt idx="1680">
                  <c:v>5365.04</c:v>
                </c:pt>
                <c:pt idx="1681">
                  <c:v>5420.07</c:v>
                </c:pt>
                <c:pt idx="1682">
                  <c:v>5305.85</c:v>
                </c:pt>
                <c:pt idx="1683">
                  <c:v>5276.3</c:v>
                </c:pt>
                <c:pt idx="1684">
                  <c:v>5245.57</c:v>
                </c:pt>
                <c:pt idx="1685">
                  <c:v>5391.37</c:v>
                </c:pt>
                <c:pt idx="1686">
                  <c:v>5389.36</c:v>
                </c:pt>
                <c:pt idx="1687">
                  <c:v>5210.3100000000004</c:v>
                </c:pt>
                <c:pt idx="1688">
                  <c:v>5249</c:v>
                </c:pt>
                <c:pt idx="1689">
                  <c:v>5342.25</c:v>
                </c:pt>
                <c:pt idx="1690">
                  <c:v>5339.44</c:v>
                </c:pt>
                <c:pt idx="1691">
                  <c:v>5456.12</c:v>
                </c:pt>
                <c:pt idx="1692">
                  <c:v>5502.12</c:v>
                </c:pt>
                <c:pt idx="1693">
                  <c:v>5496.23</c:v>
                </c:pt>
                <c:pt idx="1694">
                  <c:v>5464.72</c:v>
                </c:pt>
                <c:pt idx="1695">
                  <c:v>5419.1</c:v>
                </c:pt>
                <c:pt idx="1696">
                  <c:v>5464.61</c:v>
                </c:pt>
                <c:pt idx="1697">
                  <c:v>5342.25</c:v>
                </c:pt>
                <c:pt idx="1698">
                  <c:v>5296.89</c:v>
                </c:pt>
                <c:pt idx="1699">
                  <c:v>5394.86</c:v>
                </c:pt>
                <c:pt idx="1700">
                  <c:v>5434.54</c:v>
                </c:pt>
                <c:pt idx="1701">
                  <c:v>5488.94</c:v>
                </c:pt>
                <c:pt idx="1702">
                  <c:v>5456.02</c:v>
                </c:pt>
                <c:pt idx="1703">
                  <c:v>5473.25</c:v>
                </c:pt>
                <c:pt idx="1704">
                  <c:v>5464.55</c:v>
                </c:pt>
                <c:pt idx="1705">
                  <c:v>5421.89</c:v>
                </c:pt>
                <c:pt idx="1706">
                  <c:v>5441.74</c:v>
                </c:pt>
                <c:pt idx="1707">
                  <c:v>5390.57</c:v>
                </c:pt>
                <c:pt idx="1708">
                  <c:v>5374.75</c:v>
                </c:pt>
                <c:pt idx="1709">
                  <c:v>5351.74</c:v>
                </c:pt>
                <c:pt idx="1710">
                  <c:v>5216.01</c:v>
                </c:pt>
                <c:pt idx="1711">
                  <c:v>5229.51</c:v>
                </c:pt>
                <c:pt idx="1712">
                  <c:v>5260.98</c:v>
                </c:pt>
                <c:pt idx="1713">
                  <c:v>5319.64</c:v>
                </c:pt>
                <c:pt idx="1714">
                  <c:v>5287.64</c:v>
                </c:pt>
                <c:pt idx="1715">
                  <c:v>5228.97</c:v>
                </c:pt>
                <c:pt idx="1716">
                  <c:v>5215</c:v>
                </c:pt>
                <c:pt idx="1717">
                  <c:v>5157.03</c:v>
                </c:pt>
                <c:pt idx="1718">
                  <c:v>5186.07</c:v>
                </c:pt>
                <c:pt idx="1719">
                  <c:v>5190.51</c:v>
                </c:pt>
                <c:pt idx="1720">
                  <c:v>5350.19</c:v>
                </c:pt>
                <c:pt idx="1721">
                  <c:v>5350.19</c:v>
                </c:pt>
                <c:pt idx="1722">
                  <c:v>5437</c:v>
                </c:pt>
                <c:pt idx="1723">
                  <c:v>5479.78</c:v>
                </c:pt>
                <c:pt idx="1724">
                  <c:v>5466.09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Data!$H$1882:$H$3637</c:f>
              <c:numCache>
                <c:formatCode>_ * #\ ##0.00_ ;_ * \-#\ ##0.00_ ;_ * "-"??_ ;_ @_ </c:formatCode>
                <c:ptCount val="1742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  <c:pt idx="1637">
                  <c:v>6338</c:v>
                </c:pt>
                <c:pt idx="1638">
                  <c:v>6272.67</c:v>
                </c:pt>
                <c:pt idx="1639">
                  <c:v>6146.56</c:v>
                </c:pt>
                <c:pt idx="1640">
                  <c:v>6111.97</c:v>
                </c:pt>
                <c:pt idx="1641">
                  <c:v>6207.59</c:v>
                </c:pt>
                <c:pt idx="1642">
                  <c:v>6353.07</c:v>
                </c:pt>
                <c:pt idx="1643">
                  <c:v>6182.48</c:v>
                </c:pt>
                <c:pt idx="1644">
                  <c:v>6189.04</c:v>
                </c:pt>
                <c:pt idx="1645">
                  <c:v>6092.63</c:v>
                </c:pt>
                <c:pt idx="1646">
                  <c:v>5964.71</c:v>
                </c:pt>
                <c:pt idx="1647">
                  <c:v>6167.98</c:v>
                </c:pt>
                <c:pt idx="1648">
                  <c:v>6289.02</c:v>
                </c:pt>
                <c:pt idx="1649">
                  <c:v>6293.07</c:v>
                </c:pt>
                <c:pt idx="1650">
                  <c:v>6354.52</c:v>
                </c:pt>
                <c:pt idx="1651">
                  <c:v>6331.21</c:v>
                </c:pt>
                <c:pt idx="1652">
                  <c:v>6351.6</c:v>
                </c:pt>
                <c:pt idx="1653">
                  <c:v>6534.46</c:v>
                </c:pt>
                <c:pt idx="1654">
                  <c:v>6534.84</c:v>
                </c:pt>
                <c:pt idx="1655">
                  <c:v>6474.43</c:v>
                </c:pt>
                <c:pt idx="1656">
                  <c:v>6375.71</c:v>
                </c:pt>
                <c:pt idx="1657">
                  <c:v>6372.03</c:v>
                </c:pt>
                <c:pt idx="1658">
                  <c:v>6342.14</c:v>
                </c:pt>
                <c:pt idx="1659">
                  <c:v>6256.06</c:v>
                </c:pt>
                <c:pt idx="1660">
                  <c:v>6256.04</c:v>
                </c:pt>
                <c:pt idx="1661">
                  <c:v>6144.86</c:v>
                </c:pt>
                <c:pt idx="1662">
                  <c:v>5915.59</c:v>
                </c:pt>
                <c:pt idx="1663">
                  <c:v>5972.2</c:v>
                </c:pt>
                <c:pt idx="1664">
                  <c:v>5829.2267075801374</c:v>
                </c:pt>
                <c:pt idx="1665">
                  <c:v>5725.66</c:v>
                </c:pt>
                <c:pt idx="1666">
                  <c:v>5725.66</c:v>
                </c:pt>
                <c:pt idx="1667">
                  <c:v>5533.18</c:v>
                </c:pt>
                <c:pt idx="1668">
                  <c:v>5514.9137992239994</c:v>
                </c:pt>
                <c:pt idx="1669">
                  <c:v>5488.9910294246565</c:v>
                </c:pt>
                <c:pt idx="1670">
                  <c:v>5474.88</c:v>
                </c:pt>
                <c:pt idx="1671">
                  <c:v>5425.9246898972606</c:v>
                </c:pt>
                <c:pt idx="1672">
                  <c:v>5457.55</c:v>
                </c:pt>
                <c:pt idx="1673">
                  <c:v>5427.84</c:v>
                </c:pt>
                <c:pt idx="1674">
                  <c:v>5517.87</c:v>
                </c:pt>
                <c:pt idx="1675">
                  <c:v>5594.85</c:v>
                </c:pt>
                <c:pt idx="1676">
                  <c:v>5822.17</c:v>
                </c:pt>
                <c:pt idx="1677">
                  <c:v>6063.2</c:v>
                </c:pt>
                <c:pt idx="1678">
                  <c:v>6004.86</c:v>
                </c:pt>
                <c:pt idx="1679">
                  <c:v>5888.56</c:v>
                </c:pt>
                <c:pt idx="1680">
                  <c:v>5842.82</c:v>
                </c:pt>
                <c:pt idx="1681">
                  <c:v>5932.79</c:v>
                </c:pt>
                <c:pt idx="1682">
                  <c:v>5801.62</c:v>
                </c:pt>
                <c:pt idx="1683">
                  <c:v>5789.31</c:v>
                </c:pt>
                <c:pt idx="1684">
                  <c:v>5664.37</c:v>
                </c:pt>
                <c:pt idx="1685">
                  <c:v>5791.9</c:v>
                </c:pt>
                <c:pt idx="1686">
                  <c:v>5721.57</c:v>
                </c:pt>
                <c:pt idx="1687">
                  <c:v>5594.11</c:v>
                </c:pt>
                <c:pt idx="1688">
                  <c:v>5635.78</c:v>
                </c:pt>
                <c:pt idx="1689">
                  <c:v>5712.06</c:v>
                </c:pt>
                <c:pt idx="1690">
                  <c:v>5709.05</c:v>
                </c:pt>
                <c:pt idx="1691">
                  <c:v>5807.63</c:v>
                </c:pt>
                <c:pt idx="1692">
                  <c:v>5855.46</c:v>
                </c:pt>
                <c:pt idx="1693">
                  <c:v>5831.77</c:v>
                </c:pt>
                <c:pt idx="1694">
                  <c:v>5798.26</c:v>
                </c:pt>
                <c:pt idx="1695">
                  <c:v>5752.09</c:v>
                </c:pt>
                <c:pt idx="1696">
                  <c:v>5688.47</c:v>
                </c:pt>
                <c:pt idx="1697">
                  <c:v>5693.56</c:v>
                </c:pt>
                <c:pt idx="1698">
                  <c:v>5666.1</c:v>
                </c:pt>
                <c:pt idx="1699">
                  <c:v>5690.45</c:v>
                </c:pt>
                <c:pt idx="1700">
                  <c:v>5769.67</c:v>
                </c:pt>
                <c:pt idx="1701">
                  <c:v>5787.77</c:v>
                </c:pt>
                <c:pt idx="1702">
                  <c:v>5772.68</c:v>
                </c:pt>
                <c:pt idx="1703">
                  <c:v>5770.14</c:v>
                </c:pt>
                <c:pt idx="1704">
                  <c:v>5763.06</c:v>
                </c:pt>
                <c:pt idx="1705">
                  <c:v>5717.96</c:v>
                </c:pt>
                <c:pt idx="1706">
                  <c:v>5607.62</c:v>
                </c:pt>
                <c:pt idx="1707">
                  <c:v>5573.75</c:v>
                </c:pt>
                <c:pt idx="1708">
                  <c:v>5557.37</c:v>
                </c:pt>
                <c:pt idx="1709">
                  <c:v>5514.34</c:v>
                </c:pt>
                <c:pt idx="1710">
                  <c:v>5414.25</c:v>
                </c:pt>
                <c:pt idx="1711">
                  <c:v>5444.82</c:v>
                </c:pt>
                <c:pt idx="1712">
                  <c:v>5513.21</c:v>
                </c:pt>
                <c:pt idx="1713">
                  <c:v>5573.01</c:v>
                </c:pt>
                <c:pt idx="1714">
                  <c:v>5524</c:v>
                </c:pt>
                <c:pt idx="1715">
                  <c:v>5408.61</c:v>
                </c:pt>
                <c:pt idx="1716">
                  <c:v>5394.13</c:v>
                </c:pt>
                <c:pt idx="1717">
                  <c:v>5408.61</c:v>
                </c:pt>
                <c:pt idx="1718">
                  <c:v>5510.32</c:v>
                </c:pt>
                <c:pt idx="1719">
                  <c:v>5549.81</c:v>
                </c:pt>
                <c:pt idx="1720">
                  <c:v>5585.23</c:v>
                </c:pt>
                <c:pt idx="1721">
                  <c:v>5585.23</c:v>
                </c:pt>
                <c:pt idx="1722">
                  <c:v>5854.17</c:v>
                </c:pt>
                <c:pt idx="1723">
                  <c:v>5932.23</c:v>
                </c:pt>
                <c:pt idx="1724">
                  <c:v>6003.86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Data!$N$1882:$N$3637</c:f>
              <c:numCache>
                <c:formatCode>_ * #\ ##0.00_ ;_ * \-#\ ##0.00_ ;_ * "-"??_ ;_ @_ </c:formatCode>
                <c:ptCount val="1742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  <c:pt idx="1637">
                  <c:v>5774.85</c:v>
                </c:pt>
                <c:pt idx="1638">
                  <c:v>5821.45</c:v>
                </c:pt>
                <c:pt idx="1639">
                  <c:v>5922.22</c:v>
                </c:pt>
                <c:pt idx="1640">
                  <c:v>5850.93</c:v>
                </c:pt>
                <c:pt idx="1641">
                  <c:v>5910.05</c:v>
                </c:pt>
                <c:pt idx="1642">
                  <c:v>5981.33</c:v>
                </c:pt>
                <c:pt idx="1643">
                  <c:v>5998.48</c:v>
                </c:pt>
                <c:pt idx="1644">
                  <c:v>6004.84</c:v>
                </c:pt>
                <c:pt idx="1645">
                  <c:v>6074.38</c:v>
                </c:pt>
                <c:pt idx="1646">
                  <c:v>6149.02</c:v>
                </c:pt>
                <c:pt idx="1647">
                  <c:v>6149.78</c:v>
                </c:pt>
                <c:pt idx="1648">
                  <c:v>6270.56</c:v>
                </c:pt>
                <c:pt idx="1649">
                  <c:v>6274.54</c:v>
                </c:pt>
                <c:pt idx="1650">
                  <c:v>6298.73</c:v>
                </c:pt>
                <c:pt idx="1651">
                  <c:v>6275.62</c:v>
                </c:pt>
                <c:pt idx="1652">
                  <c:v>6278.08</c:v>
                </c:pt>
                <c:pt idx="1653">
                  <c:v>6384.67</c:v>
                </c:pt>
                <c:pt idx="1654">
                  <c:v>6534.9</c:v>
                </c:pt>
                <c:pt idx="1655">
                  <c:v>6512.52</c:v>
                </c:pt>
                <c:pt idx="1656">
                  <c:v>6450.87</c:v>
                </c:pt>
                <c:pt idx="1657">
                  <c:v>6504.65</c:v>
                </c:pt>
                <c:pt idx="1658">
                  <c:v>6591.01</c:v>
                </c:pt>
                <c:pt idx="1659">
                  <c:v>6601.13</c:v>
                </c:pt>
                <c:pt idx="1660">
                  <c:v>6485.35</c:v>
                </c:pt>
                <c:pt idx="1661">
                  <c:v>6410.83</c:v>
                </c:pt>
                <c:pt idx="1662">
                  <c:v>6348.12</c:v>
                </c:pt>
                <c:pt idx="1663">
                  <c:v>6308.52</c:v>
                </c:pt>
                <c:pt idx="1664">
                  <c:v>6164.8107622198631</c:v>
                </c:pt>
                <c:pt idx="1665">
                  <c:v>6112.64</c:v>
                </c:pt>
                <c:pt idx="1666">
                  <c:v>6112.64</c:v>
                </c:pt>
                <c:pt idx="1667">
                  <c:v>6063.04</c:v>
                </c:pt>
                <c:pt idx="1668">
                  <c:v>6008.2359357025007</c:v>
                </c:pt>
                <c:pt idx="1669">
                  <c:v>5979.8982850856173</c:v>
                </c:pt>
                <c:pt idx="1670">
                  <c:v>5986.13</c:v>
                </c:pt>
                <c:pt idx="1671">
                  <c:v>6012.9064837342457</c:v>
                </c:pt>
                <c:pt idx="1672">
                  <c:v>6085</c:v>
                </c:pt>
                <c:pt idx="1673">
                  <c:v>6000.73</c:v>
                </c:pt>
                <c:pt idx="1674">
                  <c:v>6003.23</c:v>
                </c:pt>
                <c:pt idx="1675">
                  <c:v>5850.61</c:v>
                </c:pt>
                <c:pt idx="1676">
                  <c:v>5841.35</c:v>
                </c:pt>
                <c:pt idx="1677">
                  <c:v>5988.33</c:v>
                </c:pt>
                <c:pt idx="1678">
                  <c:v>5960.74</c:v>
                </c:pt>
                <c:pt idx="1679">
                  <c:v>5852.17</c:v>
                </c:pt>
                <c:pt idx="1680">
                  <c:v>5824.93</c:v>
                </c:pt>
                <c:pt idx="1681">
                  <c:v>5731.77</c:v>
                </c:pt>
                <c:pt idx="1682">
                  <c:v>5802.12</c:v>
                </c:pt>
                <c:pt idx="1683">
                  <c:v>5789.81</c:v>
                </c:pt>
                <c:pt idx="1684">
                  <c:v>5737.73</c:v>
                </c:pt>
                <c:pt idx="1685">
                  <c:v>5719.57</c:v>
                </c:pt>
                <c:pt idx="1686">
                  <c:v>5796.01</c:v>
                </c:pt>
                <c:pt idx="1687">
                  <c:v>5777.55</c:v>
                </c:pt>
                <c:pt idx="1688">
                  <c:v>5820.64</c:v>
                </c:pt>
                <c:pt idx="1689">
                  <c:v>5860.63</c:v>
                </c:pt>
                <c:pt idx="1690">
                  <c:v>5857.54</c:v>
                </c:pt>
                <c:pt idx="1691">
                  <c:v>5808.18</c:v>
                </c:pt>
                <c:pt idx="1692">
                  <c:v>5837.41</c:v>
                </c:pt>
                <c:pt idx="1693">
                  <c:v>5906.94</c:v>
                </c:pt>
                <c:pt idx="1694">
                  <c:v>5817.35</c:v>
                </c:pt>
                <c:pt idx="1695">
                  <c:v>5808.18</c:v>
                </c:pt>
                <c:pt idx="1696">
                  <c:v>5913.12</c:v>
                </c:pt>
                <c:pt idx="1697">
                  <c:v>5823.62</c:v>
                </c:pt>
                <c:pt idx="1698">
                  <c:v>5814.42</c:v>
                </c:pt>
                <c:pt idx="1699">
                  <c:v>5838.99</c:v>
                </c:pt>
                <c:pt idx="1700">
                  <c:v>5882.08</c:v>
                </c:pt>
                <c:pt idx="1701">
                  <c:v>5900.55</c:v>
                </c:pt>
                <c:pt idx="1702">
                  <c:v>5885.16</c:v>
                </c:pt>
                <c:pt idx="1703">
                  <c:v>5863.61</c:v>
                </c:pt>
                <c:pt idx="1704">
                  <c:v>5894.39</c:v>
                </c:pt>
                <c:pt idx="1705">
                  <c:v>5848.23</c:v>
                </c:pt>
                <c:pt idx="1706">
                  <c:v>5811.3</c:v>
                </c:pt>
                <c:pt idx="1707">
                  <c:v>5776.15</c:v>
                </c:pt>
                <c:pt idx="1708">
                  <c:v>5740.86</c:v>
                </c:pt>
                <c:pt idx="1709">
                  <c:v>5716.22</c:v>
                </c:pt>
                <c:pt idx="1710">
                  <c:v>5685.53</c:v>
                </c:pt>
                <c:pt idx="1711">
                  <c:v>5643.03</c:v>
                </c:pt>
                <c:pt idx="1712">
                  <c:v>5712.2</c:v>
                </c:pt>
                <c:pt idx="1713">
                  <c:v>5736.66</c:v>
                </c:pt>
                <c:pt idx="1714">
                  <c:v>5797.51</c:v>
                </c:pt>
                <c:pt idx="1715">
                  <c:v>5732.88</c:v>
                </c:pt>
                <c:pt idx="1716">
                  <c:v>5717.5</c:v>
                </c:pt>
                <c:pt idx="1717">
                  <c:v>5642.96</c:v>
                </c:pt>
                <c:pt idx="1718">
                  <c:v>5619.01</c:v>
                </c:pt>
                <c:pt idx="1719">
                  <c:v>5604.28</c:v>
                </c:pt>
                <c:pt idx="1720">
                  <c:v>5640.06</c:v>
                </c:pt>
                <c:pt idx="1721">
                  <c:v>5640.06</c:v>
                </c:pt>
                <c:pt idx="1722">
                  <c:v>5691.39</c:v>
                </c:pt>
                <c:pt idx="1723">
                  <c:v>5624.96</c:v>
                </c:pt>
                <c:pt idx="1724">
                  <c:v>5556.14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Data!$HQ$4:$HQ$7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Data!$A$2360:$A$3637</c:f>
              <c:numCache>
                <c:formatCode>d\-mmm\-yy</c:formatCode>
                <c:ptCount val="126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</c:numCache>
            </c:numRef>
          </c:cat>
          <c:val>
            <c:numRef>
              <c:f>Data!$HQ$2360:$HQ$3637</c:f>
              <c:numCache>
                <c:formatCode>_ * #\ ##0.00_ ;_ * \-#\ ##0.00_ ;_ * "-"??_ ;_ @_ </c:formatCode>
                <c:ptCount val="1264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Data!$HR$4:$HR$7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Data!$A$2360:$A$3637</c:f>
              <c:numCache>
                <c:formatCode>d\-mmm\-yy</c:formatCode>
                <c:ptCount val="126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</c:numCache>
            </c:numRef>
          </c:cat>
          <c:val>
            <c:numRef>
              <c:f>Data!$HR$2360:$HR$3637</c:f>
              <c:numCache>
                <c:formatCode>_ * #\ ##0.00_ ;_ * \-#\ ##0.00_ ;_ * "-"??_ ;_ @_ </c:formatCode>
                <c:ptCount val="1264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60"/>
        <c:major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Data!$D$1882:$D$3637</c:f>
              <c:numCache>
                <c:formatCode>_ * #\ ##0.00_ ;_ * \-#\ ##0.00_ ;_ * "-"??_ ;_ @_ </c:formatCode>
                <c:ptCount val="174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Data!$AL$1882:$AL$3637</c:f>
              <c:numCache>
                <c:formatCode>_ * #\ ##0.00_ ;_ * \-#\ ##0.00_ ;_ * "-"??_ ;_ @_ </c:formatCode>
                <c:ptCount val="174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7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541732283464567" bottom="0" header="0.31496062992125984" footer="0.31496062992125984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76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98000" cy="63937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2897" cy="66127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4395" cy="66173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2897" cy="66127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62093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56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767187" cy="62467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95114" cy="63990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620933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W3875"/>
  <sheetViews>
    <sheetView tabSelected="1" zoomScale="117" zoomScaleNormal="117" workbookViewId="0">
      <pane xSplit="1" ySplit="7" topLeftCell="B3616" activePane="bottomRight" state="frozen"/>
      <selection pane="topRight" activeCell="B1" sqref="B1"/>
      <selection pane="bottomLeft" activeCell="A9" sqref="A9"/>
      <selection pane="bottomRight" activeCell="B3620" sqref="B3620"/>
    </sheetView>
  </sheetViews>
  <sheetFormatPr defaultColWidth="8.88671875" defaultRowHeight="14.4" x14ac:dyDescent="0.3"/>
  <cols>
    <col min="1" max="1" width="13.88671875" style="64" customWidth="1"/>
    <col min="2" max="2" width="11.5546875" style="40" customWidth="1"/>
    <col min="3" max="3" width="11.33203125" style="40" customWidth="1"/>
    <col min="4" max="4" width="10.6640625" style="12" customWidth="1"/>
    <col min="5" max="5" width="10.6640625" style="2" customWidth="1"/>
    <col min="6" max="6" width="15.33203125" style="2" customWidth="1"/>
    <col min="7" max="7" width="15.44140625" style="3" customWidth="1"/>
    <col min="8" max="8" width="10.6640625" style="2" customWidth="1"/>
    <col min="9" max="9" width="11.109375" style="3" customWidth="1"/>
    <col min="10" max="10" width="9.6640625" style="12" customWidth="1"/>
    <col min="11" max="11" width="9.6640625" style="2" customWidth="1"/>
    <col min="12" max="12" width="15.44140625" style="2" customWidth="1"/>
    <col min="13" max="13" width="16.88671875" style="2" bestFit="1" customWidth="1"/>
    <col min="14" max="14" width="9.6640625" style="12" customWidth="1"/>
    <col min="15" max="15" width="9.6640625" style="3" customWidth="1"/>
    <col min="16" max="16" width="9.6640625" style="12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9.6640625" style="2" customWidth="1"/>
    <col min="23" max="23" width="10" style="2" bestFit="1" customWidth="1"/>
    <col min="24" max="24" width="14.109375" style="2" customWidth="1"/>
    <col min="25" max="25" width="15.44140625" style="2" customWidth="1"/>
    <col min="26" max="26" width="9.6640625" style="12" customWidth="1"/>
    <col min="27" max="27" width="9.6640625" style="3" customWidth="1"/>
    <col min="28" max="29" width="9.6640625" style="2" customWidth="1"/>
    <col min="30" max="31" width="16.88671875" style="2" bestFit="1" customWidth="1"/>
    <col min="32" max="32" width="9.6640625" style="12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12" customWidth="1"/>
    <col min="39" max="39" width="10.44140625" style="2" customWidth="1"/>
    <col min="40" max="41" width="16.88671875" style="2" bestFit="1" customWidth="1"/>
    <col min="42" max="42" width="11" style="12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12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41" hidden="1" customWidth="1"/>
    <col min="99" max="99" width="9.109375" style="41" hidden="1" customWidth="1"/>
    <col min="100" max="100" width="9.88671875" style="41" hidden="1" customWidth="1"/>
    <col min="101" max="101" width="11.33203125" style="41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41" hidden="1" customWidth="1"/>
    <col min="106" max="106" width="9.109375" style="41" hidden="1" customWidth="1"/>
    <col min="107" max="107" width="9.88671875" style="41" hidden="1" customWidth="1"/>
    <col min="108" max="108" width="11.33203125" style="41" hidden="1" customWidth="1"/>
    <col min="109" max="109" width="10.44140625" style="41" hidden="1" customWidth="1"/>
    <col min="110" max="110" width="9.109375" style="41" hidden="1" customWidth="1"/>
    <col min="111" max="111" width="9.88671875" style="41" hidden="1" customWidth="1"/>
    <col min="112" max="112" width="11.33203125" style="41" hidden="1" customWidth="1"/>
    <col min="113" max="113" width="10.44140625" style="41" hidden="1" customWidth="1"/>
    <col min="114" max="114" width="9.109375" style="41" hidden="1" customWidth="1"/>
    <col min="115" max="115" width="9.88671875" style="41" hidden="1" customWidth="1"/>
    <col min="116" max="166" width="11.33203125" style="41" hidden="1" customWidth="1"/>
    <col min="167" max="167" width="11.33203125" style="27" hidden="1" customWidth="1"/>
    <col min="168" max="168" width="11.33203125" style="8" hidden="1" customWidth="1"/>
    <col min="169" max="170" width="11.33203125" style="41" hidden="1" customWidth="1"/>
    <col min="171" max="171" width="11.33203125" style="27" hidden="1" customWidth="1"/>
    <col min="172" max="172" width="11.33203125" style="8" hidden="1" customWidth="1"/>
    <col min="173" max="173" width="11.33203125" style="41" hidden="1" customWidth="1"/>
    <col min="174" max="174" width="11.33203125" style="8" hidden="1" customWidth="1"/>
    <col min="175" max="175" width="11.33203125" style="41" hidden="1" customWidth="1"/>
    <col min="176" max="176" width="11.33203125" style="8" hidden="1" customWidth="1"/>
    <col min="177" max="177" width="11.33203125" style="41" hidden="1" customWidth="1"/>
    <col min="178" max="178" width="11.33203125" style="8" hidden="1" customWidth="1"/>
    <col min="179" max="179" width="11.33203125" style="41" hidden="1" customWidth="1"/>
    <col min="180" max="180" width="11.33203125" style="8" hidden="1" customWidth="1"/>
    <col min="181" max="181" width="11.33203125" style="41" customWidth="1"/>
    <col min="182" max="182" width="11.33203125" style="8" customWidth="1"/>
    <col min="183" max="183" width="11.33203125" style="41" customWidth="1"/>
    <col min="184" max="184" width="11.33203125" style="8" customWidth="1"/>
    <col min="185" max="185" width="11.33203125" style="41" customWidth="1"/>
    <col min="186" max="186" width="11.33203125" style="8" customWidth="1"/>
    <col min="187" max="188" width="11.33203125" style="41" customWidth="1"/>
    <col min="189" max="189" width="12.44140625" style="12" customWidth="1"/>
    <col min="190" max="190" width="12.6640625" style="3" customWidth="1"/>
    <col min="191" max="191" width="12.33203125" style="2" hidden="1" customWidth="1"/>
    <col min="192" max="193" width="11.33203125" style="2" hidden="1" customWidth="1"/>
    <col min="194" max="199" width="11.33203125" style="13" hidden="1" customWidth="1"/>
    <col min="200" max="200" width="0.33203125" style="13" hidden="1" customWidth="1"/>
    <col min="201" max="201" width="8.6640625" style="13" hidden="1" customWidth="1"/>
    <col min="202" max="202" width="9.88671875" style="13" hidden="1" customWidth="1"/>
    <col min="203" max="203" width="13.6640625" style="13" hidden="1" customWidth="1"/>
    <col min="204" max="204" width="0.109375" style="13" hidden="1" customWidth="1"/>
    <col min="205" max="219" width="11.33203125" style="13" hidden="1" customWidth="1"/>
    <col min="220" max="220" width="11.33203125" style="209" customWidth="1"/>
    <col min="221" max="221" width="11.33203125" style="13" customWidth="1"/>
    <col min="222" max="222" width="10.5546875" style="12" customWidth="1"/>
    <col min="223" max="223" width="11" style="2" customWidth="1"/>
    <col min="224" max="224" width="10.33203125" style="3" customWidth="1"/>
    <col min="225" max="225" width="10" style="2" bestFit="1" customWidth="1"/>
    <col min="226" max="226" width="10.88671875" style="2" bestFit="1" customWidth="1"/>
    <col min="227" max="227" width="14.88671875" style="2" customWidth="1"/>
    <col min="228" max="228" width="15.109375" style="2" customWidth="1"/>
    <col min="229" max="229" width="9.44140625" style="12" bestFit="1" customWidth="1"/>
    <col min="230" max="230" width="9.44140625" style="3" bestFit="1" customWidth="1"/>
    <col min="231" max="231" width="12" style="12" customWidth="1"/>
    <col min="232" max="16384" width="8.88671875" style="1"/>
  </cols>
  <sheetData>
    <row r="1" spans="1:231" ht="24" customHeight="1" thickBot="1" x14ac:dyDescent="0.4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S1" s="206"/>
      <c r="U1" s="2"/>
      <c r="Z1" s="2"/>
      <c r="AA1" s="2"/>
      <c r="AF1" s="2"/>
      <c r="AG1" s="2"/>
      <c r="AL1" s="2"/>
      <c r="AP1" s="2"/>
      <c r="AQ1" s="2"/>
      <c r="AV1" s="2"/>
      <c r="AW1" s="2"/>
      <c r="AY1" s="206"/>
      <c r="FK1" s="41"/>
      <c r="FL1" s="41"/>
      <c r="FO1" s="41"/>
      <c r="FP1" s="41"/>
      <c r="FR1" s="200"/>
      <c r="FS1" s="200"/>
      <c r="FT1" s="200"/>
      <c r="FU1" s="200"/>
      <c r="FV1" s="200"/>
      <c r="FX1" s="200"/>
      <c r="FY1" s="200"/>
      <c r="FZ1" s="200"/>
      <c r="GB1" s="200"/>
      <c r="GC1" s="200"/>
      <c r="GD1" s="200"/>
      <c r="GG1" s="2"/>
      <c r="GH1" s="2"/>
      <c r="HL1" s="231"/>
      <c r="HN1" s="2"/>
      <c r="HP1" s="2"/>
      <c r="HU1" s="2"/>
      <c r="HV1" s="2"/>
      <c r="HW1" s="2"/>
    </row>
    <row r="2" spans="1:231" s="2" customFormat="1" ht="31.95" customHeight="1" x14ac:dyDescent="0.3">
      <c r="A2" s="252" t="s">
        <v>75</v>
      </c>
      <c r="B2" s="130" t="s">
        <v>1</v>
      </c>
      <c r="C2" s="255" t="s">
        <v>15</v>
      </c>
      <c r="D2" s="275" t="s">
        <v>79</v>
      </c>
      <c r="E2" s="276"/>
      <c r="F2" s="276"/>
      <c r="G2" s="276"/>
      <c r="H2" s="276"/>
      <c r="I2" s="276"/>
      <c r="J2" s="261" t="s">
        <v>2</v>
      </c>
      <c r="K2" s="262"/>
      <c r="L2" s="262"/>
      <c r="M2" s="262"/>
      <c r="N2" s="262"/>
      <c r="O2" s="263"/>
      <c r="P2" s="261" t="s">
        <v>3</v>
      </c>
      <c r="Q2" s="262"/>
      <c r="R2" s="262"/>
      <c r="S2" s="262"/>
      <c r="T2" s="262"/>
      <c r="U2" s="263"/>
      <c r="V2" s="261" t="s">
        <v>136</v>
      </c>
      <c r="W2" s="262"/>
      <c r="X2" s="262"/>
      <c r="Y2" s="262"/>
      <c r="Z2" s="262"/>
      <c r="AA2" s="263"/>
      <c r="AB2" s="261" t="s">
        <v>137</v>
      </c>
      <c r="AC2" s="262"/>
      <c r="AD2" s="262"/>
      <c r="AE2" s="262"/>
      <c r="AF2" s="262"/>
      <c r="AG2" s="274"/>
      <c r="AH2" s="264" t="s">
        <v>108</v>
      </c>
      <c r="AI2" s="270" t="s">
        <v>109</v>
      </c>
      <c r="AJ2" s="258" t="s">
        <v>110</v>
      </c>
      <c r="AK2" s="125"/>
      <c r="AL2" s="261" t="s">
        <v>4</v>
      </c>
      <c r="AM2" s="262"/>
      <c r="AN2" s="262"/>
      <c r="AO2" s="262"/>
      <c r="AP2" s="262"/>
      <c r="AQ2" s="263"/>
      <c r="AR2" s="275" t="s">
        <v>149</v>
      </c>
      <c r="AS2" s="276"/>
      <c r="AT2" s="276"/>
      <c r="AU2" s="276"/>
      <c r="AV2" s="276"/>
      <c r="AW2" s="276"/>
      <c r="AX2" s="276"/>
      <c r="AY2" s="289"/>
      <c r="AZ2" s="126"/>
      <c r="BA2" s="126"/>
      <c r="BB2" s="126"/>
      <c r="BC2" s="126"/>
      <c r="BD2" s="126"/>
      <c r="BE2" s="127"/>
      <c r="BF2" s="127"/>
      <c r="BG2" s="285" t="s">
        <v>15</v>
      </c>
      <c r="BH2" s="127"/>
      <c r="BI2" s="127"/>
      <c r="BJ2" s="285" t="s">
        <v>15</v>
      </c>
      <c r="BK2" s="127"/>
      <c r="BL2" s="239" t="s">
        <v>86</v>
      </c>
      <c r="BM2" s="240"/>
      <c r="BN2" s="240"/>
      <c r="BO2" s="240"/>
      <c r="BP2" s="127"/>
      <c r="BQ2" s="239" t="s">
        <v>88</v>
      </c>
      <c r="BR2" s="240"/>
      <c r="BS2" s="240"/>
      <c r="BT2" s="240"/>
      <c r="BU2" s="127"/>
      <c r="BV2" s="127"/>
      <c r="BW2" s="239" t="s">
        <v>95</v>
      </c>
      <c r="BX2" s="240"/>
      <c r="BY2" s="240"/>
      <c r="BZ2" s="240"/>
      <c r="CA2" s="127"/>
      <c r="CB2" s="285" t="s">
        <v>15</v>
      </c>
      <c r="CC2" s="239" t="s">
        <v>94</v>
      </c>
      <c r="CD2" s="240"/>
      <c r="CE2" s="240"/>
      <c r="CF2" s="240"/>
      <c r="CG2" s="121"/>
      <c r="CH2" s="239" t="s">
        <v>96</v>
      </c>
      <c r="CI2" s="240"/>
      <c r="CJ2" s="240"/>
      <c r="CK2" s="240"/>
      <c r="CL2" s="239" t="s">
        <v>98</v>
      </c>
      <c r="CM2" s="240"/>
      <c r="CN2" s="240"/>
      <c r="CO2" s="240"/>
      <c r="CP2" s="239" t="s">
        <v>101</v>
      </c>
      <c r="CQ2" s="240"/>
      <c r="CR2" s="240"/>
      <c r="CS2" s="240"/>
      <c r="CT2" s="239" t="s">
        <v>102</v>
      </c>
      <c r="CU2" s="240"/>
      <c r="CV2" s="240"/>
      <c r="CW2" s="240"/>
      <c r="CX2" s="120"/>
      <c r="CY2" s="239" t="s">
        <v>93</v>
      </c>
      <c r="CZ2" s="239"/>
      <c r="DA2" s="239" t="s">
        <v>102</v>
      </c>
      <c r="DB2" s="240"/>
      <c r="DC2" s="240"/>
      <c r="DD2" s="240"/>
      <c r="DE2" s="239" t="s">
        <v>105</v>
      </c>
      <c r="DF2" s="240"/>
      <c r="DG2" s="240"/>
      <c r="DH2" s="240"/>
      <c r="DI2" s="239" t="s">
        <v>106</v>
      </c>
      <c r="DJ2" s="240"/>
      <c r="DK2" s="240"/>
      <c r="DL2" s="240"/>
      <c r="DM2" s="239" t="s">
        <v>107</v>
      </c>
      <c r="DN2" s="240"/>
      <c r="DO2" s="240"/>
      <c r="DP2" s="240"/>
      <c r="DQ2" s="239" t="s">
        <v>117</v>
      </c>
      <c r="DR2" s="240"/>
      <c r="DS2" s="240"/>
      <c r="DT2" s="240"/>
      <c r="DU2" s="239" t="s">
        <v>118</v>
      </c>
      <c r="DV2" s="240"/>
      <c r="DW2" s="240"/>
      <c r="DX2" s="240"/>
      <c r="DY2" s="239" t="s">
        <v>120</v>
      </c>
      <c r="DZ2" s="240"/>
      <c r="EA2" s="240"/>
      <c r="EB2" s="240"/>
      <c r="EC2" s="239" t="s">
        <v>122</v>
      </c>
      <c r="ED2" s="240"/>
      <c r="EE2" s="240"/>
      <c r="EF2" s="240"/>
      <c r="EG2" s="239" t="s">
        <v>125</v>
      </c>
      <c r="EH2" s="240"/>
      <c r="EI2" s="240"/>
      <c r="EJ2" s="240"/>
      <c r="EK2" s="239" t="s">
        <v>132</v>
      </c>
      <c r="EL2" s="240"/>
      <c r="EM2" s="240"/>
      <c r="EN2" s="240"/>
      <c r="EO2" s="239" t="s">
        <v>133</v>
      </c>
      <c r="EP2" s="240"/>
      <c r="EQ2" s="240"/>
      <c r="ER2" s="240"/>
      <c r="ES2" s="239" t="s">
        <v>135</v>
      </c>
      <c r="ET2" s="240"/>
      <c r="EU2" s="240"/>
      <c r="EV2" s="240"/>
      <c r="EW2" s="239" t="s">
        <v>138</v>
      </c>
      <c r="EX2" s="240"/>
      <c r="EY2" s="240"/>
      <c r="EZ2" s="240"/>
      <c r="FA2" s="239" t="s">
        <v>142</v>
      </c>
      <c r="FB2" s="240"/>
      <c r="FC2" s="240"/>
      <c r="FD2" s="240"/>
      <c r="FE2" s="239" t="s">
        <v>143</v>
      </c>
      <c r="FF2" s="240"/>
      <c r="FG2" s="240"/>
      <c r="FH2" s="240"/>
      <c r="FI2" s="232" t="s">
        <v>145</v>
      </c>
      <c r="FJ2" s="233"/>
      <c r="FK2" s="233"/>
      <c r="FL2" s="251"/>
      <c r="FM2" s="232" t="s">
        <v>147</v>
      </c>
      <c r="FN2" s="233"/>
      <c r="FO2" s="233"/>
      <c r="FP2" s="234"/>
      <c r="FQ2" s="232" t="s">
        <v>153</v>
      </c>
      <c r="FR2" s="233"/>
      <c r="FS2" s="233"/>
      <c r="FT2" s="234"/>
      <c r="FU2" s="232" t="s">
        <v>156</v>
      </c>
      <c r="FV2" s="233"/>
      <c r="FW2" s="233"/>
      <c r="FX2" s="234"/>
      <c r="FY2" s="232" t="s">
        <v>159</v>
      </c>
      <c r="FZ2" s="233"/>
      <c r="GA2" s="233"/>
      <c r="GB2" s="234"/>
      <c r="GC2" s="232" t="s">
        <v>163</v>
      </c>
      <c r="GD2" s="233"/>
      <c r="GE2" s="233"/>
      <c r="GF2" s="234"/>
      <c r="GG2" s="247" t="s">
        <v>126</v>
      </c>
      <c r="GH2" s="248"/>
      <c r="GI2" s="121"/>
      <c r="GJ2" s="121"/>
      <c r="GK2" s="121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22"/>
      <c r="GY2" s="122"/>
      <c r="GZ2" s="122"/>
      <c r="HA2" s="122"/>
      <c r="HB2" s="122"/>
      <c r="HC2" s="122"/>
      <c r="HD2" s="122"/>
      <c r="HE2" s="122"/>
      <c r="HF2" s="122"/>
      <c r="HG2" s="122"/>
      <c r="HH2" s="173"/>
      <c r="HI2" s="183"/>
      <c r="HJ2" s="183"/>
      <c r="HK2" s="183"/>
      <c r="HL2" s="210"/>
      <c r="HM2" s="202"/>
      <c r="HN2" s="188"/>
      <c r="HO2" s="174"/>
      <c r="HP2" s="23"/>
      <c r="HQ2" s="243" t="s">
        <v>111</v>
      </c>
      <c r="HR2" s="244"/>
      <c r="HS2" s="244"/>
      <c r="HT2" s="244"/>
      <c r="HU2" s="244"/>
      <c r="HV2" s="245"/>
      <c r="HW2" s="198"/>
    </row>
    <row r="3" spans="1:231" s="2" customFormat="1" ht="15" thickBot="1" x14ac:dyDescent="0.35">
      <c r="A3" s="253"/>
      <c r="B3" s="131" t="s">
        <v>5</v>
      </c>
      <c r="C3" s="256"/>
      <c r="D3" s="277" t="s">
        <v>6</v>
      </c>
      <c r="E3" s="278"/>
      <c r="F3" s="278"/>
      <c r="G3" s="279"/>
      <c r="H3" s="267" t="s">
        <v>7</v>
      </c>
      <c r="I3" s="267"/>
      <c r="J3" s="280" t="s">
        <v>6</v>
      </c>
      <c r="K3" s="281"/>
      <c r="L3" s="281"/>
      <c r="M3" s="282"/>
      <c r="N3" s="268" t="s">
        <v>7</v>
      </c>
      <c r="O3" s="269"/>
      <c r="P3" s="280" t="s">
        <v>6</v>
      </c>
      <c r="Q3" s="281"/>
      <c r="R3" s="281"/>
      <c r="S3" s="282"/>
      <c r="T3" s="268" t="s">
        <v>7</v>
      </c>
      <c r="U3" s="269"/>
      <c r="V3" s="280" t="s">
        <v>6</v>
      </c>
      <c r="W3" s="281"/>
      <c r="X3" s="281"/>
      <c r="Y3" s="282"/>
      <c r="Z3" s="268" t="s">
        <v>7</v>
      </c>
      <c r="AA3" s="269"/>
      <c r="AB3" s="280" t="s">
        <v>6</v>
      </c>
      <c r="AC3" s="281"/>
      <c r="AD3" s="281"/>
      <c r="AE3" s="282"/>
      <c r="AF3" s="268" t="s">
        <v>7</v>
      </c>
      <c r="AG3" s="273"/>
      <c r="AH3" s="265"/>
      <c r="AI3" s="271"/>
      <c r="AJ3" s="259"/>
      <c r="AK3" s="5"/>
      <c r="AL3" s="280" t="s">
        <v>6</v>
      </c>
      <c r="AM3" s="281"/>
      <c r="AN3" s="281"/>
      <c r="AO3" s="282"/>
      <c r="AP3" s="268" t="s">
        <v>7</v>
      </c>
      <c r="AQ3" s="269"/>
      <c r="AR3" s="280" t="s">
        <v>6</v>
      </c>
      <c r="AS3" s="281"/>
      <c r="AT3" s="281"/>
      <c r="AU3" s="282"/>
      <c r="AV3" s="269" t="s">
        <v>7</v>
      </c>
      <c r="AW3" s="288"/>
      <c r="AX3" s="207" t="s">
        <v>161</v>
      </c>
      <c r="AY3" s="208" t="s">
        <v>162</v>
      </c>
      <c r="AZ3" s="42" t="s">
        <v>8</v>
      </c>
      <c r="BA3" s="42" t="s">
        <v>8</v>
      </c>
      <c r="BB3" s="43" t="s">
        <v>8</v>
      </c>
      <c r="BC3" s="43" t="s">
        <v>8</v>
      </c>
      <c r="BD3" s="43" t="s">
        <v>8</v>
      </c>
      <c r="BE3" s="44" t="s">
        <v>8</v>
      </c>
      <c r="BF3" s="44" t="s">
        <v>8</v>
      </c>
      <c r="BG3" s="286"/>
      <c r="BH3" s="44" t="s">
        <v>8</v>
      </c>
      <c r="BI3" s="44" t="s">
        <v>8</v>
      </c>
      <c r="BJ3" s="286"/>
      <c r="BK3" s="44" t="s">
        <v>8</v>
      </c>
      <c r="BL3" s="238" t="s">
        <v>6</v>
      </c>
      <c r="BM3" s="238"/>
      <c r="BN3" s="238" t="s">
        <v>7</v>
      </c>
      <c r="BO3" s="238"/>
      <c r="BP3" s="44" t="s">
        <v>8</v>
      </c>
      <c r="BQ3" s="238" t="s">
        <v>6</v>
      </c>
      <c r="BR3" s="238"/>
      <c r="BS3" s="238" t="s">
        <v>7</v>
      </c>
      <c r="BT3" s="238"/>
      <c r="BU3" s="44" t="s">
        <v>8</v>
      </c>
      <c r="BV3" s="44" t="s">
        <v>8</v>
      </c>
      <c r="BW3" s="238" t="s">
        <v>6</v>
      </c>
      <c r="BX3" s="238"/>
      <c r="BY3" s="238" t="s">
        <v>7</v>
      </c>
      <c r="BZ3" s="238"/>
      <c r="CA3" s="44" t="s">
        <v>8</v>
      </c>
      <c r="CB3" s="286"/>
      <c r="CC3" s="238" t="s">
        <v>6</v>
      </c>
      <c r="CD3" s="238"/>
      <c r="CE3" s="238" t="s">
        <v>7</v>
      </c>
      <c r="CF3" s="238"/>
      <c r="CG3" s="45" t="s">
        <v>8</v>
      </c>
      <c r="CH3" s="238" t="s">
        <v>6</v>
      </c>
      <c r="CI3" s="238"/>
      <c r="CJ3" s="238" t="s">
        <v>7</v>
      </c>
      <c r="CK3" s="238"/>
      <c r="CL3" s="238" t="s">
        <v>6</v>
      </c>
      <c r="CM3" s="238"/>
      <c r="CN3" s="238" t="s">
        <v>7</v>
      </c>
      <c r="CO3" s="238"/>
      <c r="CP3" s="238" t="s">
        <v>6</v>
      </c>
      <c r="CQ3" s="238"/>
      <c r="CR3" s="238" t="s">
        <v>7</v>
      </c>
      <c r="CS3" s="238"/>
      <c r="CT3" s="238" t="s">
        <v>6</v>
      </c>
      <c r="CU3" s="238"/>
      <c r="CV3" s="246" t="s">
        <v>7</v>
      </c>
      <c r="CW3" s="246"/>
      <c r="CX3" s="21"/>
      <c r="CY3" s="284"/>
      <c r="CZ3" s="284"/>
      <c r="DA3" s="238" t="s">
        <v>6</v>
      </c>
      <c r="DB3" s="238"/>
      <c r="DC3" s="246" t="s">
        <v>7</v>
      </c>
      <c r="DD3" s="246"/>
      <c r="DE3" s="238" t="s">
        <v>6</v>
      </c>
      <c r="DF3" s="238"/>
      <c r="DG3" s="246" t="s">
        <v>7</v>
      </c>
      <c r="DH3" s="246"/>
      <c r="DI3" s="238" t="s">
        <v>6</v>
      </c>
      <c r="DJ3" s="238"/>
      <c r="DK3" s="246" t="s">
        <v>7</v>
      </c>
      <c r="DL3" s="246"/>
      <c r="DM3" s="238" t="s">
        <v>6</v>
      </c>
      <c r="DN3" s="238"/>
      <c r="DO3" s="246" t="s">
        <v>7</v>
      </c>
      <c r="DP3" s="246"/>
      <c r="DQ3" s="238" t="s">
        <v>6</v>
      </c>
      <c r="DR3" s="238"/>
      <c r="DS3" s="246" t="s">
        <v>7</v>
      </c>
      <c r="DT3" s="246"/>
      <c r="DU3" s="246" t="str">
        <f>DM3</f>
        <v>RANDFONTEIN</v>
      </c>
      <c r="DV3" s="246"/>
      <c r="DW3" s="246" t="s">
        <v>7</v>
      </c>
      <c r="DX3" s="246"/>
      <c r="DY3" s="246" t="str">
        <f>DQ3</f>
        <v>RANDFONTEIN</v>
      </c>
      <c r="DZ3" s="246"/>
      <c r="EA3" s="246" t="s">
        <v>7</v>
      </c>
      <c r="EB3" s="246"/>
      <c r="EC3" s="246" t="str">
        <f>DU3</f>
        <v>RANDFONTEIN</v>
      </c>
      <c r="ED3" s="246"/>
      <c r="EE3" s="246" t="s">
        <v>7</v>
      </c>
      <c r="EF3" s="246"/>
      <c r="EG3" s="246" t="str">
        <f>DU3</f>
        <v>RANDFONTEIN</v>
      </c>
      <c r="EH3" s="246"/>
      <c r="EI3" s="246" t="s">
        <v>7</v>
      </c>
      <c r="EJ3" s="246"/>
      <c r="EK3" s="246" t="str">
        <f>DY3</f>
        <v>RANDFONTEIN</v>
      </c>
      <c r="EL3" s="246"/>
      <c r="EM3" s="246" t="s">
        <v>7</v>
      </c>
      <c r="EN3" s="246"/>
      <c r="EO3" s="246" t="str">
        <f>EC3</f>
        <v>RANDFONTEIN</v>
      </c>
      <c r="EP3" s="246"/>
      <c r="EQ3" s="246" t="s">
        <v>7</v>
      </c>
      <c r="ER3" s="246"/>
      <c r="ES3" s="246" t="str">
        <f>EG3</f>
        <v>RANDFONTEIN</v>
      </c>
      <c r="ET3" s="246"/>
      <c r="EU3" s="246" t="s">
        <v>7</v>
      </c>
      <c r="EV3" s="246"/>
      <c r="EW3" s="246" t="str">
        <f>EK3</f>
        <v>RANDFONTEIN</v>
      </c>
      <c r="EX3" s="246"/>
      <c r="EY3" s="246" t="s">
        <v>7</v>
      </c>
      <c r="EZ3" s="246"/>
      <c r="FA3" s="246" t="str">
        <f>EO3</f>
        <v>RANDFONTEIN</v>
      </c>
      <c r="FB3" s="246"/>
      <c r="FC3" s="246" t="s">
        <v>7</v>
      </c>
      <c r="FD3" s="246"/>
      <c r="FE3" s="246" t="str">
        <f>ES3</f>
        <v>RANDFONTEIN</v>
      </c>
      <c r="FF3" s="246"/>
      <c r="FG3" s="246" t="s">
        <v>7</v>
      </c>
      <c r="FH3" s="246"/>
      <c r="FI3" s="235" t="str">
        <f>EW3</f>
        <v>RANDFONTEIN</v>
      </c>
      <c r="FJ3" s="236"/>
      <c r="FK3" s="236" t="s">
        <v>7</v>
      </c>
      <c r="FL3" s="283"/>
      <c r="FM3" s="235" t="str">
        <f>FA3</f>
        <v>RANDFONTEIN</v>
      </c>
      <c r="FN3" s="236"/>
      <c r="FO3" s="236" t="s">
        <v>7</v>
      </c>
      <c r="FP3" s="237"/>
      <c r="FQ3" s="235" t="str">
        <f>FE3</f>
        <v>RANDFONTEIN</v>
      </c>
      <c r="FR3" s="236"/>
      <c r="FS3" s="236" t="s">
        <v>7</v>
      </c>
      <c r="FT3" s="237"/>
      <c r="FU3" s="235" t="str">
        <f>FI3</f>
        <v>RANDFONTEIN</v>
      </c>
      <c r="FV3" s="236"/>
      <c r="FW3" s="236" t="s">
        <v>7</v>
      </c>
      <c r="FX3" s="237"/>
      <c r="FY3" s="235" t="str">
        <f>FM3</f>
        <v>RANDFONTEIN</v>
      </c>
      <c r="FZ3" s="236"/>
      <c r="GA3" s="236" t="s">
        <v>7</v>
      </c>
      <c r="GB3" s="237"/>
      <c r="GC3" s="235" t="str">
        <f>FQ3</f>
        <v>RANDFONTEIN</v>
      </c>
      <c r="GD3" s="236"/>
      <c r="GE3" s="236" t="s">
        <v>7</v>
      </c>
      <c r="GF3" s="237"/>
      <c r="GG3" s="249"/>
      <c r="GH3" s="250"/>
      <c r="GI3" s="45" t="s">
        <v>8</v>
      </c>
      <c r="GJ3" s="45" t="s">
        <v>8</v>
      </c>
      <c r="GK3" s="45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46" t="s">
        <v>8</v>
      </c>
      <c r="GY3" s="46" t="s">
        <v>8</v>
      </c>
      <c r="GZ3" s="46" t="s">
        <v>8</v>
      </c>
      <c r="HA3" s="46" t="s">
        <v>8</v>
      </c>
      <c r="HB3" s="46" t="s">
        <v>8</v>
      </c>
      <c r="HC3" s="46" t="s">
        <v>8</v>
      </c>
      <c r="HD3" s="46" t="s">
        <v>8</v>
      </c>
      <c r="HE3" s="46" t="s">
        <v>8</v>
      </c>
      <c r="HF3" s="46" t="s">
        <v>8</v>
      </c>
      <c r="HG3" s="46" t="s">
        <v>8</v>
      </c>
      <c r="HH3" s="175" t="s">
        <v>8</v>
      </c>
      <c r="HI3" s="184" t="s">
        <v>8</v>
      </c>
      <c r="HJ3" s="184" t="s">
        <v>8</v>
      </c>
      <c r="HK3" s="184" t="s">
        <v>8</v>
      </c>
      <c r="HL3" s="211" t="s">
        <v>8</v>
      </c>
      <c r="HM3" s="46" t="s">
        <v>8</v>
      </c>
      <c r="HN3" s="25"/>
      <c r="HO3" s="119"/>
      <c r="HP3" s="24"/>
      <c r="HQ3" s="292" t="str">
        <f>DM3</f>
        <v>RANDFONTEIN</v>
      </c>
      <c r="HR3" s="293"/>
      <c r="HS3" s="293"/>
      <c r="HT3" s="294"/>
      <c r="HU3" s="241" t="str">
        <f>DO3</f>
        <v>DURBAN</v>
      </c>
      <c r="HV3" s="242"/>
      <c r="HW3" s="199"/>
    </row>
    <row r="4" spans="1:231" s="2" customFormat="1" ht="16.8" customHeight="1" x14ac:dyDescent="0.3">
      <c r="A4" s="253"/>
      <c r="B4" s="132" t="s">
        <v>77</v>
      </c>
      <c r="C4" s="256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1" t="s">
        <v>11</v>
      </c>
      <c r="T4" s="204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65"/>
      <c r="AI4" s="271"/>
      <c r="AJ4" s="259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5" t="s">
        <v>10</v>
      </c>
      <c r="AY4" s="7" t="s">
        <v>10</v>
      </c>
      <c r="AZ4" s="48" t="s">
        <v>9</v>
      </c>
      <c r="BA4" s="48" t="s">
        <v>9</v>
      </c>
      <c r="BB4" s="49" t="s">
        <v>9</v>
      </c>
      <c r="BC4" s="49" t="s">
        <v>9</v>
      </c>
      <c r="BD4" s="49" t="s">
        <v>9</v>
      </c>
      <c r="BE4" s="50" t="s">
        <v>9</v>
      </c>
      <c r="BF4" s="50" t="s">
        <v>9</v>
      </c>
      <c r="BG4" s="286"/>
      <c r="BH4" s="50" t="s">
        <v>9</v>
      </c>
      <c r="BI4" s="50" t="s">
        <v>9</v>
      </c>
      <c r="BJ4" s="286"/>
      <c r="BK4" s="50" t="s">
        <v>9</v>
      </c>
      <c r="BL4" s="6" t="s">
        <v>10</v>
      </c>
      <c r="BM4" s="6" t="s">
        <v>11</v>
      </c>
      <c r="BN4" s="6" t="s">
        <v>10</v>
      </c>
      <c r="BO4" s="6" t="s">
        <v>11</v>
      </c>
      <c r="BP4" s="50" t="s">
        <v>9</v>
      </c>
      <c r="BQ4" s="6" t="s">
        <v>10</v>
      </c>
      <c r="BR4" s="6" t="s">
        <v>11</v>
      </c>
      <c r="BS4" s="6" t="s">
        <v>10</v>
      </c>
      <c r="BT4" s="6" t="s">
        <v>11</v>
      </c>
      <c r="BU4" s="50" t="s">
        <v>9</v>
      </c>
      <c r="BV4" s="50" t="s">
        <v>9</v>
      </c>
      <c r="BW4" s="6" t="s">
        <v>10</v>
      </c>
      <c r="BX4" s="6" t="s">
        <v>11</v>
      </c>
      <c r="BY4" s="6" t="s">
        <v>10</v>
      </c>
      <c r="BZ4" s="6" t="s">
        <v>11</v>
      </c>
      <c r="CA4" s="50" t="s">
        <v>9</v>
      </c>
      <c r="CB4" s="286"/>
      <c r="CC4" s="6" t="s">
        <v>10</v>
      </c>
      <c r="CD4" s="6" t="s">
        <v>11</v>
      </c>
      <c r="CE4" s="6" t="s">
        <v>10</v>
      </c>
      <c r="CF4" s="6" t="s">
        <v>11</v>
      </c>
      <c r="CG4" s="51" t="s">
        <v>9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6" t="s">
        <v>10</v>
      </c>
      <c r="CS4" s="6" t="s">
        <v>11</v>
      </c>
      <c r="CT4" s="52" t="s">
        <v>10</v>
      </c>
      <c r="CU4" s="52" t="s">
        <v>11</v>
      </c>
      <c r="CV4" s="52" t="s">
        <v>10</v>
      </c>
      <c r="CW4" s="52" t="s">
        <v>11</v>
      </c>
      <c r="CX4" s="6"/>
      <c r="CY4" s="47" t="s">
        <v>84</v>
      </c>
      <c r="CZ4" s="47" t="s">
        <v>85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">
        <v>10</v>
      </c>
      <c r="DT4" s="52" t="s">
        <v>11</v>
      </c>
      <c r="DU4" s="52" t="str">
        <f>DM4</f>
        <v>Invoer</v>
      </c>
      <c r="DV4" s="52" t="str">
        <f t="shared" ref="DV4:DW7" si="0">DN4</f>
        <v>Uitvoer</v>
      </c>
      <c r="DW4" s="52" t="str">
        <f t="shared" si="0"/>
        <v>Invoer</v>
      </c>
      <c r="DX4" s="52" t="str">
        <f>DP4</f>
        <v>Uitvoer</v>
      </c>
      <c r="DY4" s="52" t="str">
        <f>DQ4</f>
        <v>Invoer</v>
      </c>
      <c r="DZ4" s="52" t="str">
        <f t="shared" ref="DZ4:EB7" si="1">DR4</f>
        <v>Uitvoer</v>
      </c>
      <c r="EA4" s="52" t="str">
        <f t="shared" si="1"/>
        <v>Invoer</v>
      </c>
      <c r="EB4" s="52" t="str">
        <f t="shared" si="1"/>
        <v>Uitvoer</v>
      </c>
      <c r="EC4" s="52" t="str">
        <f>DU4</f>
        <v>Invoer</v>
      </c>
      <c r="ED4" s="52" t="str">
        <f t="shared" ref="ED4:EF7" si="2">DV4</f>
        <v>Uitvoer</v>
      </c>
      <c r="EE4" s="52" t="str">
        <f t="shared" si="2"/>
        <v>Invoer</v>
      </c>
      <c r="EF4" s="52" t="str">
        <f t="shared" si="2"/>
        <v>Uitvoer</v>
      </c>
      <c r="EG4" s="52" t="str">
        <f>DU4</f>
        <v>Invoer</v>
      </c>
      <c r="EH4" s="52" t="str">
        <f t="shared" ref="EH4:EJ7" si="3">DV4</f>
        <v>Uitvoer</v>
      </c>
      <c r="EI4" s="52" t="str">
        <f t="shared" si="3"/>
        <v>Invoer</v>
      </c>
      <c r="EJ4" s="52" t="str">
        <f t="shared" si="3"/>
        <v>Uitvoer</v>
      </c>
      <c r="EK4" s="52" t="str">
        <f>DY4</f>
        <v>Invoer</v>
      </c>
      <c r="EL4" s="52" t="str">
        <f t="shared" ref="EL4:EN7" si="4">DZ4</f>
        <v>Uitvoer</v>
      </c>
      <c r="EM4" s="52" t="str">
        <f t="shared" si="4"/>
        <v>Invoer</v>
      </c>
      <c r="EN4" s="52" t="str">
        <f t="shared" si="4"/>
        <v>Uitvoer</v>
      </c>
      <c r="EO4" s="52" t="str">
        <f>EC4</f>
        <v>Invoer</v>
      </c>
      <c r="EP4" s="52" t="str">
        <f t="shared" ref="EP4:ER7" si="5">ED4</f>
        <v>Uitvoer</v>
      </c>
      <c r="EQ4" s="52" t="str">
        <f t="shared" si="5"/>
        <v>Invoer</v>
      </c>
      <c r="ER4" s="52" t="str">
        <f t="shared" si="5"/>
        <v>Uitvoer</v>
      </c>
      <c r="ES4" s="52" t="str">
        <f>EG4</f>
        <v>Invoer</v>
      </c>
      <c r="ET4" s="52" t="str">
        <f t="shared" ref="ET4:ET7" si="6">EH4</f>
        <v>Uitvoer</v>
      </c>
      <c r="EU4" s="52" t="str">
        <f t="shared" ref="EU4:EU7" si="7">EI4</f>
        <v>Invoer</v>
      </c>
      <c r="EV4" s="52" t="str">
        <f t="shared" ref="EV4:EV7" si="8">EJ4</f>
        <v>Uitvoer</v>
      </c>
      <c r="EW4" s="52" t="str">
        <f>EK4</f>
        <v>Invoer</v>
      </c>
      <c r="EX4" s="52" t="str">
        <f t="shared" ref="EX4:EX7" si="9">EL4</f>
        <v>Uitvoer</v>
      </c>
      <c r="EY4" s="52" t="str">
        <f t="shared" ref="EY4:EY7" si="10">EM4</f>
        <v>Invoer</v>
      </c>
      <c r="EZ4" s="52" t="str">
        <f t="shared" ref="EZ4:EZ7" si="11">EN4</f>
        <v>Uitvoer</v>
      </c>
      <c r="FA4" s="52" t="str">
        <f>EO4</f>
        <v>Invoer</v>
      </c>
      <c r="FB4" s="52" t="str">
        <f t="shared" ref="FB4:FB7" si="12">EP4</f>
        <v>Uitvoer</v>
      </c>
      <c r="FC4" s="52" t="str">
        <f t="shared" ref="FC4:FC7" si="13">EQ4</f>
        <v>Invoer</v>
      </c>
      <c r="FD4" s="52" t="str">
        <f t="shared" ref="FD4:FD7" si="14">ER4</f>
        <v>Uitvoer</v>
      </c>
      <c r="FE4" s="52" t="str">
        <f>ES4</f>
        <v>Invoer</v>
      </c>
      <c r="FF4" s="52" t="str">
        <f t="shared" ref="FF4:FF7" si="15">ET4</f>
        <v>Uitvoer</v>
      </c>
      <c r="FG4" s="52" t="str">
        <f t="shared" ref="FG4:FG7" si="16">EU4</f>
        <v>Invoer</v>
      </c>
      <c r="FH4" s="52" t="str">
        <f t="shared" ref="FH4:FH7" si="17">EV4</f>
        <v>Uitvoer</v>
      </c>
      <c r="FI4" s="113" t="str">
        <f>EW4</f>
        <v>Invoer</v>
      </c>
      <c r="FJ4" s="113" t="str">
        <f t="shared" ref="FJ4:FJ7" si="18">EX4</f>
        <v>Uitvoer</v>
      </c>
      <c r="FK4" s="159" t="str">
        <f t="shared" ref="FK4:FK7" si="19">EY4</f>
        <v>Invoer</v>
      </c>
      <c r="FL4" s="160" t="str">
        <f t="shared" ref="FL4:FL7" si="20">EZ4</f>
        <v>Uitvoer</v>
      </c>
      <c r="FM4" s="52" t="str">
        <f>FA4</f>
        <v>Invoer</v>
      </c>
      <c r="FN4" s="113" t="str">
        <f t="shared" ref="FN4:FN7" si="21">FB4</f>
        <v>Uitvoer</v>
      </c>
      <c r="FO4" s="159" t="str">
        <f t="shared" ref="FO4:FO7" si="22">FC4</f>
        <v>Invoer</v>
      </c>
      <c r="FP4" s="160" t="str">
        <f t="shared" ref="FP4:FP7" si="23">FD4</f>
        <v>Uitvoer</v>
      </c>
      <c r="FQ4" s="52" t="str">
        <f>FE4</f>
        <v>Invoer</v>
      </c>
      <c r="FR4" s="162" t="str">
        <f t="shared" ref="FR4:FT7" si="24">FF4</f>
        <v>Uitvoer</v>
      </c>
      <c r="FS4" s="196" t="str">
        <f t="shared" si="24"/>
        <v>Invoer</v>
      </c>
      <c r="FT4" s="160" t="str">
        <f t="shared" si="24"/>
        <v>Uitvoer</v>
      </c>
      <c r="FU4" s="52" t="str">
        <f>FI4</f>
        <v>Invoer</v>
      </c>
      <c r="FV4" s="162" t="str">
        <f t="shared" ref="FV4:FX7" si="25">FJ4</f>
        <v>Uitvoer</v>
      </c>
      <c r="FW4" s="196" t="str">
        <f t="shared" si="25"/>
        <v>Invoer</v>
      </c>
      <c r="FX4" s="160" t="str">
        <f t="shared" si="25"/>
        <v>Uitvoer</v>
      </c>
      <c r="FY4" s="52" t="str">
        <f>FM4</f>
        <v>Invoer</v>
      </c>
      <c r="FZ4" s="162" t="str">
        <f t="shared" ref="FZ4:FZ7" si="26">FN4</f>
        <v>Uitvoer</v>
      </c>
      <c r="GA4" s="196" t="str">
        <f t="shared" ref="GA4:GA7" si="27">FO4</f>
        <v>Invoer</v>
      </c>
      <c r="GB4" s="160" t="str">
        <f t="shared" ref="GB4:GB7" si="28">FP4</f>
        <v>Uitvoer</v>
      </c>
      <c r="GC4" s="52" t="str">
        <f>FQ4</f>
        <v>Invoer</v>
      </c>
      <c r="GD4" s="162" t="str">
        <f t="shared" ref="GD4:GD7" si="29">FR4</f>
        <v>Uitvoer</v>
      </c>
      <c r="GE4" s="196" t="str">
        <f t="shared" ref="GE4:GE7" si="30">FS4</f>
        <v>Invoer</v>
      </c>
      <c r="GF4" s="160" t="str">
        <f t="shared" ref="GF4:GF7" si="31">FT4</f>
        <v>Uitvoer</v>
      </c>
      <c r="GG4" s="167" t="s">
        <v>84</v>
      </c>
      <c r="GH4" s="168" t="s">
        <v>85</v>
      </c>
      <c r="GI4" s="51" t="s">
        <v>9</v>
      </c>
      <c r="GJ4" s="51" t="s">
        <v>9</v>
      </c>
      <c r="GK4" s="51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53" t="s">
        <v>9</v>
      </c>
      <c r="GY4" s="53" t="s">
        <v>9</v>
      </c>
      <c r="GZ4" s="53" t="s">
        <v>9</v>
      </c>
      <c r="HA4" s="53" t="s">
        <v>9</v>
      </c>
      <c r="HB4" s="53" t="s">
        <v>9</v>
      </c>
      <c r="HC4" s="53" t="s">
        <v>9</v>
      </c>
      <c r="HD4" s="53" t="s">
        <v>9</v>
      </c>
      <c r="HE4" s="53" t="s">
        <v>9</v>
      </c>
      <c r="HF4" s="53" t="s">
        <v>9</v>
      </c>
      <c r="HG4" s="53" t="s">
        <v>9</v>
      </c>
      <c r="HH4" s="176" t="s">
        <v>9</v>
      </c>
      <c r="HI4" s="185" t="s">
        <v>9</v>
      </c>
      <c r="HJ4" s="185" t="s">
        <v>9</v>
      </c>
      <c r="HK4" s="185" t="s">
        <v>9</v>
      </c>
      <c r="HL4" s="212" t="s">
        <v>9</v>
      </c>
      <c r="HM4" s="53" t="s">
        <v>9</v>
      </c>
      <c r="HN4" s="189" t="s">
        <v>78</v>
      </c>
      <c r="HO4" s="119" t="s">
        <v>12</v>
      </c>
      <c r="HP4" s="10" t="s">
        <v>13</v>
      </c>
      <c r="HQ4" s="54" t="str">
        <f>DM4</f>
        <v>Invoer</v>
      </c>
      <c r="HR4" s="118" t="str">
        <f>DN4</f>
        <v>Uitvoer</v>
      </c>
      <c r="HS4" s="150" t="s">
        <v>10</v>
      </c>
      <c r="HT4" s="156" t="s">
        <v>11</v>
      </c>
      <c r="HU4" s="192" t="str">
        <f>DO4</f>
        <v>Invoer</v>
      </c>
      <c r="HV4" s="193" t="str">
        <f>DP4</f>
        <v>Uitvoer</v>
      </c>
      <c r="HW4" s="290" t="s">
        <v>155</v>
      </c>
    </row>
    <row r="5" spans="1:231" s="2" customFormat="1" x14ac:dyDescent="0.3">
      <c r="A5" s="253"/>
      <c r="B5" s="133"/>
      <c r="C5" s="256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43" t="s">
        <v>151</v>
      </c>
      <c r="T5" s="108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65"/>
      <c r="AI5" s="271"/>
      <c r="AJ5" s="259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5" t="s">
        <v>16</v>
      </c>
      <c r="AY5" s="7" t="s">
        <v>16</v>
      </c>
      <c r="AZ5" s="48" t="s">
        <v>14</v>
      </c>
      <c r="BA5" s="48" t="s">
        <v>14</v>
      </c>
      <c r="BB5" s="49" t="s">
        <v>14</v>
      </c>
      <c r="BC5" s="49" t="s">
        <v>14</v>
      </c>
      <c r="BD5" s="49" t="s">
        <v>14</v>
      </c>
      <c r="BE5" s="50" t="s">
        <v>14</v>
      </c>
      <c r="BF5" s="50" t="s">
        <v>14</v>
      </c>
      <c r="BG5" s="286"/>
      <c r="BH5" s="50" t="s">
        <v>14</v>
      </c>
      <c r="BI5" s="50" t="s">
        <v>14</v>
      </c>
      <c r="BJ5" s="286"/>
      <c r="BK5" s="50" t="s">
        <v>14</v>
      </c>
      <c r="BL5" s="6" t="s">
        <v>16</v>
      </c>
      <c r="BM5" s="6" t="s">
        <v>16</v>
      </c>
      <c r="BN5" s="6" t="s">
        <v>16</v>
      </c>
      <c r="BO5" s="6" t="s">
        <v>16</v>
      </c>
      <c r="BP5" s="50" t="s">
        <v>14</v>
      </c>
      <c r="BQ5" s="6" t="s">
        <v>16</v>
      </c>
      <c r="BR5" s="6" t="s">
        <v>16</v>
      </c>
      <c r="BS5" s="6" t="s">
        <v>16</v>
      </c>
      <c r="BT5" s="6" t="s">
        <v>16</v>
      </c>
      <c r="BU5" s="50" t="s">
        <v>14</v>
      </c>
      <c r="BV5" s="50" t="s">
        <v>14</v>
      </c>
      <c r="BW5" s="6" t="s">
        <v>16</v>
      </c>
      <c r="BX5" s="6" t="s">
        <v>16</v>
      </c>
      <c r="BY5" s="6" t="s">
        <v>16</v>
      </c>
      <c r="BZ5" s="6" t="s">
        <v>16</v>
      </c>
      <c r="CA5" s="50" t="s">
        <v>14</v>
      </c>
      <c r="CB5" s="286"/>
      <c r="CC5" s="6" t="s">
        <v>16</v>
      </c>
      <c r="CD5" s="6" t="s">
        <v>16</v>
      </c>
      <c r="CE5" s="6" t="s">
        <v>16</v>
      </c>
      <c r="CF5" s="6" t="s">
        <v>16</v>
      </c>
      <c r="CG5" s="51" t="s">
        <v>14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6" t="s">
        <v>16</v>
      </c>
      <c r="CS5" s="6" t="s">
        <v>16</v>
      </c>
      <c r="CT5" s="52" t="s">
        <v>16</v>
      </c>
      <c r="CU5" s="52" t="s">
        <v>16</v>
      </c>
      <c r="CV5" s="52" t="s">
        <v>16</v>
      </c>
      <c r="CW5" s="52" t="s">
        <v>16</v>
      </c>
      <c r="CX5" s="6"/>
      <c r="CY5" s="6" t="s">
        <v>16</v>
      </c>
      <c r="CZ5" s="6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">
        <v>16</v>
      </c>
      <c r="DT5" s="52" t="s">
        <v>16</v>
      </c>
      <c r="DU5" s="52" t="str">
        <f>DM5</f>
        <v>Pariteit/</v>
      </c>
      <c r="DV5" s="52" t="str">
        <f t="shared" si="0"/>
        <v>Pariteit/</v>
      </c>
      <c r="DW5" s="52" t="str">
        <f t="shared" si="0"/>
        <v>Pariteit/</v>
      </c>
      <c r="DX5" s="52" t="str">
        <f>DP5</f>
        <v>Pariteit/</v>
      </c>
      <c r="DY5" s="52" t="str">
        <f>DQ5</f>
        <v>Pariteit/</v>
      </c>
      <c r="DZ5" s="52" t="str">
        <f t="shared" si="1"/>
        <v>Pariteit/</v>
      </c>
      <c r="EA5" s="52" t="str">
        <f t="shared" si="1"/>
        <v>Pariteit/</v>
      </c>
      <c r="EB5" s="52" t="str">
        <f t="shared" si="1"/>
        <v>Pariteit/</v>
      </c>
      <c r="EC5" s="52" t="str">
        <f>DU5</f>
        <v>Pariteit/</v>
      </c>
      <c r="ED5" s="52" t="str">
        <f t="shared" si="2"/>
        <v>Pariteit/</v>
      </c>
      <c r="EE5" s="52" t="str">
        <f t="shared" si="2"/>
        <v>Pariteit/</v>
      </c>
      <c r="EF5" s="52" t="str">
        <f t="shared" si="2"/>
        <v>Pariteit/</v>
      </c>
      <c r="EG5" s="52" t="str">
        <f>DU5</f>
        <v>Pariteit/</v>
      </c>
      <c r="EH5" s="52" t="str">
        <f t="shared" si="3"/>
        <v>Pariteit/</v>
      </c>
      <c r="EI5" s="52" t="str">
        <f t="shared" si="3"/>
        <v>Pariteit/</v>
      </c>
      <c r="EJ5" s="52" t="str">
        <f t="shared" si="3"/>
        <v>Pariteit/</v>
      </c>
      <c r="EK5" s="52" t="str">
        <f>DY5</f>
        <v>Pariteit/</v>
      </c>
      <c r="EL5" s="52" t="str">
        <f t="shared" si="4"/>
        <v>Pariteit/</v>
      </c>
      <c r="EM5" s="52" t="str">
        <f t="shared" si="4"/>
        <v>Pariteit/</v>
      </c>
      <c r="EN5" s="52" t="str">
        <f t="shared" si="4"/>
        <v>Pariteit/</v>
      </c>
      <c r="EO5" s="52" t="str">
        <f>EC5</f>
        <v>Pariteit/</v>
      </c>
      <c r="EP5" s="52" t="str">
        <f t="shared" si="5"/>
        <v>Pariteit/</v>
      </c>
      <c r="EQ5" s="52" t="str">
        <f t="shared" si="5"/>
        <v>Pariteit/</v>
      </c>
      <c r="ER5" s="52" t="str">
        <f t="shared" si="5"/>
        <v>Pariteit/</v>
      </c>
      <c r="ES5" s="52" t="str">
        <f>EG5</f>
        <v>Pariteit/</v>
      </c>
      <c r="ET5" s="52" t="str">
        <f t="shared" si="6"/>
        <v>Pariteit/</v>
      </c>
      <c r="EU5" s="52" t="str">
        <f t="shared" si="7"/>
        <v>Pariteit/</v>
      </c>
      <c r="EV5" s="52" t="str">
        <f t="shared" si="8"/>
        <v>Pariteit/</v>
      </c>
      <c r="EW5" s="52" t="str">
        <f>EK5</f>
        <v>Pariteit/</v>
      </c>
      <c r="EX5" s="52" t="str">
        <f t="shared" si="9"/>
        <v>Pariteit/</v>
      </c>
      <c r="EY5" s="52" t="str">
        <f t="shared" si="10"/>
        <v>Pariteit/</v>
      </c>
      <c r="EZ5" s="52" t="str">
        <f t="shared" si="11"/>
        <v>Pariteit/</v>
      </c>
      <c r="FA5" s="52" t="str">
        <f>EO5</f>
        <v>Pariteit/</v>
      </c>
      <c r="FB5" s="52" t="str">
        <f t="shared" si="12"/>
        <v>Pariteit/</v>
      </c>
      <c r="FC5" s="52" t="str">
        <f t="shared" si="13"/>
        <v>Pariteit/</v>
      </c>
      <c r="FD5" s="52" t="str">
        <f t="shared" si="14"/>
        <v>Pariteit/</v>
      </c>
      <c r="FE5" s="52" t="str">
        <f>ES5</f>
        <v>Pariteit/</v>
      </c>
      <c r="FF5" s="52" t="str">
        <f t="shared" si="15"/>
        <v>Pariteit/</v>
      </c>
      <c r="FG5" s="52" t="str">
        <f t="shared" si="16"/>
        <v>Pariteit/</v>
      </c>
      <c r="FH5" s="52" t="str">
        <f t="shared" si="17"/>
        <v>Pariteit/</v>
      </c>
      <c r="FI5" s="113" t="str">
        <f>EW5</f>
        <v>Pariteit/</v>
      </c>
      <c r="FJ5" s="113" t="str">
        <f t="shared" si="18"/>
        <v>Pariteit/</v>
      </c>
      <c r="FK5" s="161" t="str">
        <f t="shared" si="19"/>
        <v>Pariteit/</v>
      </c>
      <c r="FL5" s="162" t="str">
        <f t="shared" si="20"/>
        <v>Pariteit/</v>
      </c>
      <c r="FM5" s="52" t="str">
        <f>FA5</f>
        <v>Pariteit/</v>
      </c>
      <c r="FN5" s="113" t="str">
        <f t="shared" si="21"/>
        <v>Pariteit/</v>
      </c>
      <c r="FO5" s="161" t="str">
        <f t="shared" si="22"/>
        <v>Pariteit/</v>
      </c>
      <c r="FP5" s="162" t="str">
        <f t="shared" si="23"/>
        <v>Pariteit/</v>
      </c>
      <c r="FQ5" s="52" t="str">
        <f>FE5</f>
        <v>Pariteit/</v>
      </c>
      <c r="FR5" s="162" t="str">
        <f t="shared" si="24"/>
        <v>Pariteit/</v>
      </c>
      <c r="FS5" s="52" t="str">
        <f t="shared" si="24"/>
        <v>Pariteit/</v>
      </c>
      <c r="FT5" s="162" t="str">
        <f t="shared" si="24"/>
        <v>Pariteit/</v>
      </c>
      <c r="FU5" s="52" t="str">
        <f>FI5</f>
        <v>Pariteit/</v>
      </c>
      <c r="FV5" s="162" t="str">
        <f t="shared" si="25"/>
        <v>Pariteit/</v>
      </c>
      <c r="FW5" s="52" t="str">
        <f t="shared" si="25"/>
        <v>Pariteit/</v>
      </c>
      <c r="FX5" s="162" t="str">
        <f t="shared" si="25"/>
        <v>Pariteit/</v>
      </c>
      <c r="FY5" s="52" t="str">
        <f>FM5</f>
        <v>Pariteit/</v>
      </c>
      <c r="FZ5" s="162" t="str">
        <f t="shared" si="26"/>
        <v>Pariteit/</v>
      </c>
      <c r="GA5" s="52" t="str">
        <f t="shared" si="27"/>
        <v>Pariteit/</v>
      </c>
      <c r="GB5" s="162" t="str">
        <f t="shared" si="28"/>
        <v>Pariteit/</v>
      </c>
      <c r="GC5" s="52" t="str">
        <f>FQ5</f>
        <v>Pariteit/</v>
      </c>
      <c r="GD5" s="162" t="str">
        <f t="shared" si="29"/>
        <v>Pariteit/</v>
      </c>
      <c r="GE5" s="52" t="str">
        <f t="shared" si="30"/>
        <v>Pariteit/</v>
      </c>
      <c r="GF5" s="162" t="str">
        <f t="shared" si="31"/>
        <v>Pariteit/</v>
      </c>
      <c r="GG5" s="169" t="s">
        <v>16</v>
      </c>
      <c r="GH5" s="170" t="s">
        <v>16</v>
      </c>
      <c r="GI5" s="51" t="s">
        <v>14</v>
      </c>
      <c r="GJ5" s="51" t="s">
        <v>14</v>
      </c>
      <c r="GK5" s="51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53" t="s">
        <v>14</v>
      </c>
      <c r="GY5" s="53" t="s">
        <v>14</v>
      </c>
      <c r="GZ5" s="53" t="s">
        <v>14</v>
      </c>
      <c r="HA5" s="53" t="s">
        <v>14</v>
      </c>
      <c r="HB5" s="53" t="s">
        <v>14</v>
      </c>
      <c r="HC5" s="53" t="s">
        <v>14</v>
      </c>
      <c r="HD5" s="53" t="s">
        <v>14</v>
      </c>
      <c r="HE5" s="53" t="s">
        <v>14</v>
      </c>
      <c r="HF5" s="53" t="s">
        <v>14</v>
      </c>
      <c r="HG5" s="53" t="s">
        <v>14</v>
      </c>
      <c r="HH5" s="176" t="s">
        <v>14</v>
      </c>
      <c r="HI5" s="185" t="s">
        <v>14</v>
      </c>
      <c r="HJ5" s="185" t="s">
        <v>14</v>
      </c>
      <c r="HK5" s="185" t="s">
        <v>14</v>
      </c>
      <c r="HL5" s="212" t="s">
        <v>14</v>
      </c>
      <c r="HM5" s="53" t="s">
        <v>14</v>
      </c>
      <c r="HN5" s="25" t="s">
        <v>17</v>
      </c>
      <c r="HO5" s="119" t="s">
        <v>18</v>
      </c>
      <c r="HP5" s="10" t="s">
        <v>18</v>
      </c>
      <c r="HQ5" s="54" t="str">
        <f>DM5</f>
        <v>Pariteit/</v>
      </c>
      <c r="HR5" s="118" t="str">
        <f>DN5</f>
        <v>Pariteit/</v>
      </c>
      <c r="HS5" s="106" t="s">
        <v>150</v>
      </c>
      <c r="HT5" s="111" t="s">
        <v>151</v>
      </c>
      <c r="HU5" s="194" t="str">
        <f>DO5</f>
        <v>Pariteit/</v>
      </c>
      <c r="HV5" s="177" t="str">
        <f>DP5</f>
        <v>Pariteit/</v>
      </c>
      <c r="HW5" s="290"/>
    </row>
    <row r="6" spans="1:231" s="2" customFormat="1" x14ac:dyDescent="0.3">
      <c r="A6" s="253"/>
      <c r="B6" s="131"/>
      <c r="C6" s="256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43" t="s">
        <v>28</v>
      </c>
      <c r="T6" s="205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65"/>
      <c r="AI6" s="271"/>
      <c r="AJ6" s="259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" t="s">
        <v>19</v>
      </c>
      <c r="AY6" s="7" t="s">
        <v>19</v>
      </c>
      <c r="AZ6" s="55" t="s">
        <v>21</v>
      </c>
      <c r="BA6" s="55" t="s">
        <v>22</v>
      </c>
      <c r="BB6" s="56" t="s">
        <v>23</v>
      </c>
      <c r="BC6" s="56" t="s">
        <v>24</v>
      </c>
      <c r="BD6" s="56" t="s">
        <v>25</v>
      </c>
      <c r="BE6" s="57" t="s">
        <v>26</v>
      </c>
      <c r="BF6" s="57" t="s">
        <v>80</v>
      </c>
      <c r="BG6" s="286"/>
      <c r="BH6" s="57" t="s">
        <v>81</v>
      </c>
      <c r="BI6" s="57" t="s">
        <v>83</v>
      </c>
      <c r="BJ6" s="286"/>
      <c r="BK6" s="57" t="s">
        <v>82</v>
      </c>
      <c r="BL6" s="6" t="s">
        <v>19</v>
      </c>
      <c r="BM6" s="6" t="s">
        <v>20</v>
      </c>
      <c r="BN6" s="6" t="s">
        <v>19</v>
      </c>
      <c r="BO6" s="6" t="s">
        <v>20</v>
      </c>
      <c r="BP6" s="57" t="s">
        <v>87</v>
      </c>
      <c r="BQ6" s="6" t="s">
        <v>19</v>
      </c>
      <c r="BR6" s="6" t="s">
        <v>20</v>
      </c>
      <c r="BS6" s="6" t="s">
        <v>19</v>
      </c>
      <c r="BT6" s="6" t="s">
        <v>20</v>
      </c>
      <c r="BU6" s="57" t="s">
        <v>90</v>
      </c>
      <c r="BV6" s="57" t="s">
        <v>91</v>
      </c>
      <c r="BW6" s="6" t="s">
        <v>19</v>
      </c>
      <c r="BX6" s="6" t="s">
        <v>20</v>
      </c>
      <c r="BY6" s="6" t="s">
        <v>19</v>
      </c>
      <c r="BZ6" s="6" t="s">
        <v>20</v>
      </c>
      <c r="CA6" s="57" t="s">
        <v>89</v>
      </c>
      <c r="CB6" s="286"/>
      <c r="CC6" s="6" t="s">
        <v>19</v>
      </c>
      <c r="CD6" s="6" t="s">
        <v>20</v>
      </c>
      <c r="CE6" s="6" t="s">
        <v>19</v>
      </c>
      <c r="CF6" s="6" t="s">
        <v>20</v>
      </c>
      <c r="CG6" s="58" t="s">
        <v>92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6" t="s">
        <v>19</v>
      </c>
      <c r="CS6" s="6" t="s">
        <v>20</v>
      </c>
      <c r="CT6" s="52" t="s">
        <v>19</v>
      </c>
      <c r="CU6" s="52" t="s">
        <v>20</v>
      </c>
      <c r="CV6" s="52" t="s">
        <v>19</v>
      </c>
      <c r="CW6" s="52" t="s">
        <v>20</v>
      </c>
      <c r="CX6" s="6"/>
      <c r="CY6" s="6" t="s">
        <v>19</v>
      </c>
      <c r="CZ6" s="6" t="s">
        <v>19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">
        <v>19</v>
      </c>
      <c r="DT6" s="52" t="s">
        <v>20</v>
      </c>
      <c r="DU6" s="52" t="str">
        <f>DM6</f>
        <v>Import</v>
      </c>
      <c r="DV6" s="52" t="str">
        <f t="shared" si="0"/>
        <v>Export</v>
      </c>
      <c r="DW6" s="52" t="str">
        <f t="shared" si="0"/>
        <v>Import</v>
      </c>
      <c r="DX6" s="52" t="str">
        <f>DP6</f>
        <v>Export</v>
      </c>
      <c r="DY6" s="52" t="str">
        <f>DQ6</f>
        <v>Import</v>
      </c>
      <c r="DZ6" s="52" t="str">
        <f t="shared" si="1"/>
        <v>Export</v>
      </c>
      <c r="EA6" s="52" t="str">
        <f t="shared" si="1"/>
        <v>Import</v>
      </c>
      <c r="EB6" s="52" t="str">
        <f t="shared" si="1"/>
        <v>Export</v>
      </c>
      <c r="EC6" s="52" t="str">
        <f>DU6</f>
        <v>Import</v>
      </c>
      <c r="ED6" s="52" t="str">
        <f t="shared" si="2"/>
        <v>Export</v>
      </c>
      <c r="EE6" s="52" t="str">
        <f t="shared" si="2"/>
        <v>Import</v>
      </c>
      <c r="EF6" s="52" t="str">
        <f t="shared" si="2"/>
        <v>Export</v>
      </c>
      <c r="EG6" s="52" t="str">
        <f>DU6</f>
        <v>Import</v>
      </c>
      <c r="EH6" s="52" t="str">
        <f t="shared" si="3"/>
        <v>Export</v>
      </c>
      <c r="EI6" s="52" t="str">
        <f t="shared" si="3"/>
        <v>Import</v>
      </c>
      <c r="EJ6" s="52" t="str">
        <f t="shared" si="3"/>
        <v>Export</v>
      </c>
      <c r="EK6" s="52" t="str">
        <f>DY6</f>
        <v>Import</v>
      </c>
      <c r="EL6" s="52" t="str">
        <f t="shared" si="4"/>
        <v>Export</v>
      </c>
      <c r="EM6" s="52" t="str">
        <f t="shared" si="4"/>
        <v>Import</v>
      </c>
      <c r="EN6" s="52" t="str">
        <f t="shared" si="4"/>
        <v>Export</v>
      </c>
      <c r="EO6" s="52" t="str">
        <f>EC6</f>
        <v>Import</v>
      </c>
      <c r="EP6" s="52" t="str">
        <f t="shared" si="5"/>
        <v>Export</v>
      </c>
      <c r="EQ6" s="52" t="str">
        <f t="shared" si="5"/>
        <v>Import</v>
      </c>
      <c r="ER6" s="52" t="str">
        <f t="shared" si="5"/>
        <v>Export</v>
      </c>
      <c r="ES6" s="52" t="str">
        <f>EG6</f>
        <v>Import</v>
      </c>
      <c r="ET6" s="52" t="str">
        <f t="shared" si="6"/>
        <v>Export</v>
      </c>
      <c r="EU6" s="52" t="str">
        <f t="shared" si="7"/>
        <v>Import</v>
      </c>
      <c r="EV6" s="52" t="str">
        <f t="shared" si="8"/>
        <v>Export</v>
      </c>
      <c r="EW6" s="52" t="str">
        <f>EK6</f>
        <v>Import</v>
      </c>
      <c r="EX6" s="52" t="str">
        <f t="shared" si="9"/>
        <v>Export</v>
      </c>
      <c r="EY6" s="52" t="str">
        <f t="shared" si="10"/>
        <v>Import</v>
      </c>
      <c r="EZ6" s="52" t="str">
        <f t="shared" si="11"/>
        <v>Export</v>
      </c>
      <c r="FA6" s="52" t="str">
        <f>EO6</f>
        <v>Import</v>
      </c>
      <c r="FB6" s="52" t="str">
        <f t="shared" si="12"/>
        <v>Export</v>
      </c>
      <c r="FC6" s="52" t="str">
        <f t="shared" si="13"/>
        <v>Import</v>
      </c>
      <c r="FD6" s="52" t="str">
        <f t="shared" si="14"/>
        <v>Export</v>
      </c>
      <c r="FE6" s="52" t="str">
        <f>ES6</f>
        <v>Import</v>
      </c>
      <c r="FF6" s="52" t="str">
        <f t="shared" si="15"/>
        <v>Export</v>
      </c>
      <c r="FG6" s="52" t="str">
        <f t="shared" si="16"/>
        <v>Import</v>
      </c>
      <c r="FH6" s="52" t="str">
        <f t="shared" si="17"/>
        <v>Export</v>
      </c>
      <c r="FI6" s="113" t="str">
        <f>EW6</f>
        <v>Import</v>
      </c>
      <c r="FJ6" s="113" t="str">
        <f t="shared" si="18"/>
        <v>Export</v>
      </c>
      <c r="FK6" s="161" t="str">
        <f t="shared" si="19"/>
        <v>Import</v>
      </c>
      <c r="FL6" s="162" t="str">
        <f t="shared" si="20"/>
        <v>Export</v>
      </c>
      <c r="FM6" s="52" t="str">
        <f>FA6</f>
        <v>Import</v>
      </c>
      <c r="FN6" s="113" t="str">
        <f t="shared" si="21"/>
        <v>Export</v>
      </c>
      <c r="FO6" s="161" t="str">
        <f t="shared" si="22"/>
        <v>Import</v>
      </c>
      <c r="FP6" s="162" t="str">
        <f t="shared" si="23"/>
        <v>Export</v>
      </c>
      <c r="FQ6" s="52" t="str">
        <f>FE6</f>
        <v>Import</v>
      </c>
      <c r="FR6" s="162" t="str">
        <f t="shared" si="24"/>
        <v>Export</v>
      </c>
      <c r="FS6" s="52" t="str">
        <f t="shared" si="24"/>
        <v>Import</v>
      </c>
      <c r="FT6" s="162" t="str">
        <f t="shared" si="24"/>
        <v>Export</v>
      </c>
      <c r="FU6" s="52" t="str">
        <f>FI6</f>
        <v>Import</v>
      </c>
      <c r="FV6" s="162" t="str">
        <f t="shared" si="25"/>
        <v>Export</v>
      </c>
      <c r="FW6" s="52" t="str">
        <f t="shared" si="25"/>
        <v>Import</v>
      </c>
      <c r="FX6" s="162" t="str">
        <f t="shared" si="25"/>
        <v>Export</v>
      </c>
      <c r="FY6" s="52" t="str">
        <f>FM6</f>
        <v>Import</v>
      </c>
      <c r="FZ6" s="162" t="str">
        <f t="shared" si="26"/>
        <v>Export</v>
      </c>
      <c r="GA6" s="52" t="str">
        <f t="shared" si="27"/>
        <v>Import</v>
      </c>
      <c r="GB6" s="162" t="str">
        <f t="shared" si="28"/>
        <v>Export</v>
      </c>
      <c r="GC6" s="52" t="str">
        <f>FQ6</f>
        <v>Import</v>
      </c>
      <c r="GD6" s="162" t="str">
        <f t="shared" si="29"/>
        <v>Export</v>
      </c>
      <c r="GE6" s="52" t="str">
        <f t="shared" si="30"/>
        <v>Import</v>
      </c>
      <c r="GF6" s="162" t="str">
        <f t="shared" si="31"/>
        <v>Export</v>
      </c>
      <c r="GG6" s="169" t="s">
        <v>19</v>
      </c>
      <c r="GH6" s="170" t="s">
        <v>19</v>
      </c>
      <c r="GI6" s="58" t="s">
        <v>97</v>
      </c>
      <c r="GJ6" s="58" t="s">
        <v>99</v>
      </c>
      <c r="GK6" s="58" t="s">
        <v>100</v>
      </c>
      <c r="GL6" s="59" t="s">
        <v>103</v>
      </c>
      <c r="GM6" s="59" t="s">
        <v>104</v>
      </c>
      <c r="GN6" s="59" t="s">
        <v>112</v>
      </c>
      <c r="GO6" s="59" t="s">
        <v>113</v>
      </c>
      <c r="GP6" s="59" t="s">
        <v>114</v>
      </c>
      <c r="GQ6" s="59" t="s">
        <v>115</v>
      </c>
      <c r="GR6" s="59" t="s">
        <v>116</v>
      </c>
      <c r="GS6" s="59" t="s">
        <v>119</v>
      </c>
      <c r="GT6" s="59" t="s">
        <v>121</v>
      </c>
      <c r="GU6" s="59" t="s">
        <v>123</v>
      </c>
      <c r="GV6" s="59" t="s">
        <v>124</v>
      </c>
      <c r="GW6" s="59" t="s">
        <v>127</v>
      </c>
      <c r="GX6" s="59" t="s">
        <v>128</v>
      </c>
      <c r="GY6" s="59" t="s">
        <v>129</v>
      </c>
      <c r="GZ6" s="59" t="s">
        <v>130</v>
      </c>
      <c r="HA6" s="59" t="s">
        <v>131</v>
      </c>
      <c r="HB6" s="59" t="s">
        <v>134</v>
      </c>
      <c r="HC6" s="59" t="s">
        <v>128</v>
      </c>
      <c r="HD6" s="59" t="s">
        <v>139</v>
      </c>
      <c r="HE6" s="59" t="s">
        <v>140</v>
      </c>
      <c r="HF6" s="59" t="s">
        <v>141</v>
      </c>
      <c r="HG6" s="59" t="s">
        <v>144</v>
      </c>
      <c r="HH6" s="178" t="s">
        <v>146</v>
      </c>
      <c r="HI6" s="186" t="s">
        <v>148</v>
      </c>
      <c r="HJ6" s="186" t="s">
        <v>154</v>
      </c>
      <c r="HK6" s="186" t="s">
        <v>158</v>
      </c>
      <c r="HL6" s="213" t="s">
        <v>160</v>
      </c>
      <c r="HM6" s="59" t="s">
        <v>164</v>
      </c>
      <c r="HN6" s="25" t="s">
        <v>27</v>
      </c>
      <c r="HO6" s="119" t="s">
        <v>74</v>
      </c>
      <c r="HP6" s="10" t="s">
        <v>74</v>
      </c>
      <c r="HQ6" s="54" t="str">
        <f>DM6</f>
        <v>Import</v>
      </c>
      <c r="HR6" s="118" t="str">
        <f>DN6</f>
        <v>Export</v>
      </c>
      <c r="HS6" s="106" t="s">
        <v>28</v>
      </c>
      <c r="HT6" s="111" t="s">
        <v>28</v>
      </c>
      <c r="HU6" s="194" t="str">
        <f>DO6</f>
        <v>Import</v>
      </c>
      <c r="HV6" s="177" t="str">
        <f>DP6</f>
        <v>Export</v>
      </c>
      <c r="HW6" s="290"/>
    </row>
    <row r="7" spans="1:231" s="2" customFormat="1" ht="14.4" customHeight="1" thickBot="1" x14ac:dyDescent="0.35">
      <c r="A7" s="254"/>
      <c r="B7" s="134"/>
      <c r="C7" s="257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45" t="s">
        <v>152</v>
      </c>
      <c r="T7" s="110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66"/>
      <c r="AI7" s="272"/>
      <c r="AJ7" s="260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09" t="s">
        <v>28</v>
      </c>
      <c r="AY7" s="155" t="s">
        <v>28</v>
      </c>
      <c r="AZ7" s="128"/>
      <c r="BA7" s="128"/>
      <c r="BB7" s="128"/>
      <c r="BC7" s="128"/>
      <c r="BD7" s="128"/>
      <c r="BE7" s="129"/>
      <c r="BF7" s="129"/>
      <c r="BG7" s="287"/>
      <c r="BH7" s="129"/>
      <c r="BI7" s="129"/>
      <c r="BJ7" s="287"/>
      <c r="BK7" s="129"/>
      <c r="BL7" s="116" t="s">
        <v>28</v>
      </c>
      <c r="BM7" s="116" t="s">
        <v>28</v>
      </c>
      <c r="BN7" s="116" t="s">
        <v>28</v>
      </c>
      <c r="BO7" s="116" t="s">
        <v>28</v>
      </c>
      <c r="BP7" s="129"/>
      <c r="BQ7" s="116" t="s">
        <v>28</v>
      </c>
      <c r="BR7" s="116" t="s">
        <v>28</v>
      </c>
      <c r="BS7" s="116" t="s">
        <v>28</v>
      </c>
      <c r="BT7" s="116" t="s">
        <v>28</v>
      </c>
      <c r="BU7" s="129"/>
      <c r="BV7" s="129"/>
      <c r="BW7" s="116" t="s">
        <v>28</v>
      </c>
      <c r="BX7" s="116" t="s">
        <v>28</v>
      </c>
      <c r="BY7" s="116" t="s">
        <v>28</v>
      </c>
      <c r="BZ7" s="116" t="s">
        <v>28</v>
      </c>
      <c r="CA7" s="129"/>
      <c r="CB7" s="287"/>
      <c r="CC7" s="116" t="s">
        <v>28</v>
      </c>
      <c r="CD7" s="116" t="s">
        <v>28</v>
      </c>
      <c r="CE7" s="116" t="s">
        <v>28</v>
      </c>
      <c r="CF7" s="116" t="s">
        <v>28</v>
      </c>
      <c r="CG7" s="123"/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6" t="s">
        <v>28</v>
      </c>
      <c r="CS7" s="116" t="s">
        <v>28</v>
      </c>
      <c r="CT7" s="115" t="s">
        <v>28</v>
      </c>
      <c r="CU7" s="115" t="s">
        <v>28</v>
      </c>
      <c r="CV7" s="115" t="s">
        <v>28</v>
      </c>
      <c r="CW7" s="115" t="s">
        <v>28</v>
      </c>
      <c r="CX7" s="116"/>
      <c r="CY7" s="116" t="s">
        <v>28</v>
      </c>
      <c r="CZ7" s="116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">
        <v>28</v>
      </c>
      <c r="DT7" s="115" t="s">
        <v>28</v>
      </c>
      <c r="DU7" s="115" t="str">
        <f>DM7</f>
        <v>Parity</v>
      </c>
      <c r="DV7" s="115" t="str">
        <f t="shared" si="0"/>
        <v>Parity</v>
      </c>
      <c r="DW7" s="115" t="str">
        <f t="shared" si="0"/>
        <v>Parity</v>
      </c>
      <c r="DX7" s="115" t="str">
        <f>DP7</f>
        <v>Parity</v>
      </c>
      <c r="DY7" s="115" t="str">
        <f>DQ7</f>
        <v>Parity</v>
      </c>
      <c r="DZ7" s="115" t="str">
        <f t="shared" si="1"/>
        <v>Parity</v>
      </c>
      <c r="EA7" s="115" t="str">
        <f t="shared" si="1"/>
        <v>Parity</v>
      </c>
      <c r="EB7" s="115" t="str">
        <f t="shared" si="1"/>
        <v>Parity</v>
      </c>
      <c r="EC7" s="115" t="str">
        <f>DU7</f>
        <v>Parity</v>
      </c>
      <c r="ED7" s="115" t="str">
        <f t="shared" si="2"/>
        <v>Parity</v>
      </c>
      <c r="EE7" s="115" t="str">
        <f t="shared" si="2"/>
        <v>Parity</v>
      </c>
      <c r="EF7" s="115" t="str">
        <f t="shared" si="2"/>
        <v>Parity</v>
      </c>
      <c r="EG7" s="115" t="str">
        <f>DU7</f>
        <v>Parity</v>
      </c>
      <c r="EH7" s="115" t="str">
        <f t="shared" si="3"/>
        <v>Parity</v>
      </c>
      <c r="EI7" s="115" t="str">
        <f t="shared" si="3"/>
        <v>Parity</v>
      </c>
      <c r="EJ7" s="115" t="str">
        <f t="shared" si="3"/>
        <v>Parity</v>
      </c>
      <c r="EK7" s="115" t="str">
        <f>DY7</f>
        <v>Parity</v>
      </c>
      <c r="EL7" s="115" t="str">
        <f t="shared" si="4"/>
        <v>Parity</v>
      </c>
      <c r="EM7" s="115" t="str">
        <f t="shared" si="4"/>
        <v>Parity</v>
      </c>
      <c r="EN7" s="115" t="str">
        <f t="shared" si="4"/>
        <v>Parity</v>
      </c>
      <c r="EO7" s="115" t="str">
        <f>EC7</f>
        <v>Parity</v>
      </c>
      <c r="EP7" s="115" t="str">
        <f t="shared" si="5"/>
        <v>Parity</v>
      </c>
      <c r="EQ7" s="115" t="str">
        <f t="shared" si="5"/>
        <v>Parity</v>
      </c>
      <c r="ER7" s="115" t="str">
        <f t="shared" si="5"/>
        <v>Parity</v>
      </c>
      <c r="ES7" s="115" t="str">
        <f>EG7</f>
        <v>Parity</v>
      </c>
      <c r="ET7" s="115" t="str">
        <f t="shared" si="6"/>
        <v>Parity</v>
      </c>
      <c r="EU7" s="115" t="str">
        <f t="shared" si="7"/>
        <v>Parity</v>
      </c>
      <c r="EV7" s="115" t="str">
        <f t="shared" si="8"/>
        <v>Parity</v>
      </c>
      <c r="EW7" s="115" t="str">
        <f>EK7</f>
        <v>Parity</v>
      </c>
      <c r="EX7" s="115" t="str">
        <f t="shared" si="9"/>
        <v>Parity</v>
      </c>
      <c r="EY7" s="115" t="str">
        <f t="shared" si="10"/>
        <v>Parity</v>
      </c>
      <c r="EZ7" s="115" t="str">
        <f t="shared" si="11"/>
        <v>Parity</v>
      </c>
      <c r="FA7" s="115" t="str">
        <f>EO7</f>
        <v>Parity</v>
      </c>
      <c r="FB7" s="115" t="str">
        <f t="shared" si="12"/>
        <v>Parity</v>
      </c>
      <c r="FC7" s="115" t="str">
        <f t="shared" si="13"/>
        <v>Parity</v>
      </c>
      <c r="FD7" s="115" t="str">
        <f t="shared" si="14"/>
        <v>Parity</v>
      </c>
      <c r="FE7" s="115" t="str">
        <f>ES7</f>
        <v>Parity</v>
      </c>
      <c r="FF7" s="115" t="str">
        <f t="shared" si="15"/>
        <v>Parity</v>
      </c>
      <c r="FG7" s="115" t="str">
        <f t="shared" si="16"/>
        <v>Parity</v>
      </c>
      <c r="FH7" s="115" t="str">
        <f t="shared" si="17"/>
        <v>Parity</v>
      </c>
      <c r="FI7" s="114" t="str">
        <f>EW7</f>
        <v>Parity</v>
      </c>
      <c r="FJ7" s="114" t="str">
        <f t="shared" si="18"/>
        <v>Parity</v>
      </c>
      <c r="FK7" s="163" t="str">
        <f t="shared" si="19"/>
        <v>Parity</v>
      </c>
      <c r="FL7" s="164" t="str">
        <f t="shared" si="20"/>
        <v>Parity</v>
      </c>
      <c r="FM7" s="115" t="str">
        <f>FA7</f>
        <v>Parity</v>
      </c>
      <c r="FN7" s="114" t="str">
        <f t="shared" si="21"/>
        <v>Parity</v>
      </c>
      <c r="FO7" s="163" t="str">
        <f t="shared" si="22"/>
        <v>Parity</v>
      </c>
      <c r="FP7" s="164" t="str">
        <f t="shared" si="23"/>
        <v>Parity</v>
      </c>
      <c r="FQ7" s="115" t="str">
        <f>FE7</f>
        <v>Parity</v>
      </c>
      <c r="FR7" s="164" t="str">
        <f t="shared" si="24"/>
        <v>Parity</v>
      </c>
      <c r="FS7" s="115" t="str">
        <f t="shared" si="24"/>
        <v>Parity</v>
      </c>
      <c r="FT7" s="164" t="str">
        <f t="shared" si="24"/>
        <v>Parity</v>
      </c>
      <c r="FU7" s="115" t="str">
        <f>FI7</f>
        <v>Parity</v>
      </c>
      <c r="FV7" s="164" t="str">
        <f t="shared" si="25"/>
        <v>Parity</v>
      </c>
      <c r="FW7" s="115" t="str">
        <f t="shared" si="25"/>
        <v>Parity</v>
      </c>
      <c r="FX7" s="164" t="str">
        <f t="shared" si="25"/>
        <v>Parity</v>
      </c>
      <c r="FY7" s="115" t="str">
        <f>FM7</f>
        <v>Parity</v>
      </c>
      <c r="FZ7" s="164" t="str">
        <f t="shared" si="26"/>
        <v>Parity</v>
      </c>
      <c r="GA7" s="115" t="str">
        <f t="shared" si="27"/>
        <v>Parity</v>
      </c>
      <c r="GB7" s="164" t="str">
        <f t="shared" si="28"/>
        <v>Parity</v>
      </c>
      <c r="GC7" s="115" t="str">
        <f>FQ7</f>
        <v>Parity</v>
      </c>
      <c r="GD7" s="164" t="str">
        <f t="shared" si="29"/>
        <v>Parity</v>
      </c>
      <c r="GE7" s="115" t="str">
        <f t="shared" si="30"/>
        <v>Parity</v>
      </c>
      <c r="GF7" s="164" t="str">
        <f t="shared" si="31"/>
        <v>Parity</v>
      </c>
      <c r="GG7" s="171" t="s">
        <v>28</v>
      </c>
      <c r="GH7" s="172" t="s">
        <v>28</v>
      </c>
      <c r="GI7" s="123"/>
      <c r="GJ7" s="123"/>
      <c r="GK7" s="123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24"/>
      <c r="GY7" s="124"/>
      <c r="GZ7" s="124"/>
      <c r="HA7" s="124"/>
      <c r="HB7" s="124"/>
      <c r="HC7" s="124"/>
      <c r="HD7" s="124"/>
      <c r="HE7" s="124"/>
      <c r="HF7" s="124"/>
      <c r="HG7" s="124"/>
      <c r="HH7" s="179"/>
      <c r="HI7" s="187"/>
      <c r="HJ7" s="187"/>
      <c r="HK7" s="187"/>
      <c r="HL7" s="214"/>
      <c r="HM7" s="203"/>
      <c r="HN7" s="190" t="s">
        <v>29</v>
      </c>
      <c r="HO7" s="180"/>
      <c r="HP7" s="11"/>
      <c r="HQ7" s="181" t="str">
        <f>DM7</f>
        <v>Parity</v>
      </c>
      <c r="HR7" s="191" t="str">
        <f>DN7</f>
        <v>Parity</v>
      </c>
      <c r="HS7" s="107" t="s">
        <v>152</v>
      </c>
      <c r="HT7" s="112" t="s">
        <v>152</v>
      </c>
      <c r="HU7" s="195" t="str">
        <f>DO7</f>
        <v>Parity</v>
      </c>
      <c r="HV7" s="182" t="str">
        <f>DP7</f>
        <v>Parity</v>
      </c>
      <c r="HW7" s="291"/>
    </row>
    <row r="8" spans="1:231" x14ac:dyDescent="0.3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32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Z8" s="13"/>
      <c r="BA8" s="13"/>
      <c r="BB8" s="13"/>
      <c r="BC8" s="13"/>
      <c r="BD8" s="13"/>
      <c r="BE8" s="13"/>
      <c r="BF8" s="13"/>
      <c r="HO8" s="2">
        <f t="shared" ref="HO8:HO71" si="33">B8*1.02-390</f>
        <v>2290.56</v>
      </c>
      <c r="HP8" s="3">
        <f t="shared" ref="HP8:HP71" si="34">B8*0.92-160</f>
        <v>2257.7600000000002</v>
      </c>
      <c r="HW8" s="197"/>
    </row>
    <row r="9" spans="1:231" x14ac:dyDescent="0.3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2">
        <v>2495.6799999999998</v>
      </c>
      <c r="U9" s="3">
        <v>1960</v>
      </c>
      <c r="AJ9" s="2">
        <f t="shared" si="32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Z9" s="13"/>
      <c r="BA9" s="13"/>
      <c r="BB9" s="13"/>
      <c r="BC9" s="13"/>
      <c r="BD9" s="13"/>
      <c r="BE9" s="13"/>
      <c r="BF9" s="13"/>
      <c r="HO9" s="2">
        <f t="shared" si="33"/>
        <v>2214.06</v>
      </c>
      <c r="HP9" s="3">
        <f t="shared" si="34"/>
        <v>2188.7600000000002</v>
      </c>
      <c r="HW9" s="197"/>
    </row>
    <row r="10" spans="1:231" x14ac:dyDescent="0.3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2">
        <v>2388.58</v>
      </c>
      <c r="U10" s="3">
        <v>1858.54</v>
      </c>
      <c r="AJ10" s="2">
        <f t="shared" si="32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Z10" s="13"/>
      <c r="BA10" s="13"/>
      <c r="BB10" s="13"/>
      <c r="BC10" s="13"/>
      <c r="BD10" s="13"/>
      <c r="BE10" s="13"/>
      <c r="BF10" s="13"/>
      <c r="HO10" s="2">
        <f t="shared" si="33"/>
        <v>2257.92</v>
      </c>
      <c r="HP10" s="3">
        <f t="shared" si="34"/>
        <v>2228.3200000000002</v>
      </c>
      <c r="HW10" s="197"/>
    </row>
    <row r="11" spans="1:231" x14ac:dyDescent="0.3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2">
        <v>2437.6799999999998</v>
      </c>
      <c r="U11" s="3">
        <v>1908.75</v>
      </c>
      <c r="AJ11" s="2">
        <f t="shared" si="32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Z11" s="13"/>
      <c r="BA11" s="13"/>
      <c r="BB11" s="13"/>
      <c r="BC11" s="13"/>
      <c r="BD11" s="13"/>
      <c r="BE11" s="13"/>
      <c r="BF11" s="13"/>
      <c r="HO11" s="2">
        <f t="shared" si="33"/>
        <v>2258.94</v>
      </c>
      <c r="HP11" s="3">
        <f t="shared" si="34"/>
        <v>2229.2400000000002</v>
      </c>
      <c r="HW11" s="197"/>
    </row>
    <row r="12" spans="1:231" x14ac:dyDescent="0.3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2">
        <v>2496.5100000000002</v>
      </c>
      <c r="U12" s="3">
        <v>1964.9</v>
      </c>
      <c r="AJ12" s="2">
        <f t="shared" si="32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Z12" s="13"/>
      <c r="BA12" s="13"/>
      <c r="BB12" s="13"/>
      <c r="BC12" s="13"/>
      <c r="BD12" s="13"/>
      <c r="BE12" s="13"/>
      <c r="BF12" s="13"/>
      <c r="HO12" s="2">
        <f t="shared" si="33"/>
        <v>2241.6</v>
      </c>
      <c r="HP12" s="3">
        <f t="shared" si="34"/>
        <v>2213.6</v>
      </c>
      <c r="HW12" s="197"/>
    </row>
    <row r="13" spans="1:231" x14ac:dyDescent="0.3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2">
        <v>2489.6</v>
      </c>
      <c r="U13" s="3">
        <v>1960.52</v>
      </c>
      <c r="AJ13" s="2">
        <f t="shared" si="32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Z13" s="13"/>
      <c r="BA13" s="13"/>
      <c r="BB13" s="13"/>
      <c r="BC13" s="13"/>
      <c r="BD13" s="13"/>
      <c r="BE13" s="13"/>
      <c r="BF13" s="13"/>
      <c r="HO13" s="2">
        <f t="shared" si="33"/>
        <v>2248.7400000000002</v>
      </c>
      <c r="HP13" s="3">
        <f t="shared" si="34"/>
        <v>2220.04</v>
      </c>
      <c r="HW13" s="197"/>
    </row>
    <row r="14" spans="1:231" x14ac:dyDescent="0.3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2">
        <v>2629.03</v>
      </c>
      <c r="U14" s="3">
        <v>2096</v>
      </c>
      <c r="AJ14" s="2">
        <f t="shared" si="32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Z14" s="13"/>
      <c r="BA14" s="13"/>
      <c r="BB14" s="13"/>
      <c r="BC14" s="13"/>
      <c r="BD14" s="13"/>
      <c r="BE14" s="13"/>
      <c r="BF14" s="13"/>
      <c r="HO14" s="2">
        <f t="shared" si="33"/>
        <v>2350.7400000000002</v>
      </c>
      <c r="HP14" s="3">
        <f t="shared" si="34"/>
        <v>2312.04</v>
      </c>
      <c r="HW14" s="197"/>
    </row>
    <row r="15" spans="1:231" x14ac:dyDescent="0.3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2">
        <v>2624.63</v>
      </c>
      <c r="U15" s="3">
        <v>2093.6999999999998</v>
      </c>
      <c r="AJ15" s="2">
        <f t="shared" si="32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Z15" s="13"/>
      <c r="BA15" s="13"/>
      <c r="BB15" s="13"/>
      <c r="BC15" s="13"/>
      <c r="BD15" s="13"/>
      <c r="BE15" s="13"/>
      <c r="BF15" s="13"/>
      <c r="HO15" s="2">
        <f t="shared" si="33"/>
        <v>2315.04</v>
      </c>
      <c r="HP15" s="3">
        <f t="shared" si="34"/>
        <v>2279.84</v>
      </c>
      <c r="HW15" s="197"/>
    </row>
    <row r="16" spans="1:231" x14ac:dyDescent="0.3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2">
        <v>2564.69</v>
      </c>
      <c r="U16" s="3">
        <v>2037.26</v>
      </c>
      <c r="AJ16" s="2">
        <f t="shared" si="32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Z16" s="13"/>
      <c r="BA16" s="13"/>
      <c r="BB16" s="13"/>
      <c r="BC16" s="13"/>
      <c r="BD16" s="13"/>
      <c r="BE16" s="13"/>
      <c r="BF16" s="13"/>
      <c r="HO16" s="2">
        <f t="shared" si="33"/>
        <v>2344.62</v>
      </c>
      <c r="HP16" s="3">
        <f t="shared" si="34"/>
        <v>2306.52</v>
      </c>
      <c r="HW16" s="197"/>
    </row>
    <row r="17" spans="1:231" x14ac:dyDescent="0.3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2">
        <v>2603.06</v>
      </c>
      <c r="U17" s="3">
        <v>2067.1999999999998</v>
      </c>
      <c r="AJ17" s="2">
        <f t="shared" si="32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Z17" s="13"/>
      <c r="BA17" s="13"/>
      <c r="BB17" s="13"/>
      <c r="BC17" s="13"/>
      <c r="BD17" s="13"/>
      <c r="BE17" s="13"/>
      <c r="BF17" s="13"/>
      <c r="HO17" s="2">
        <f t="shared" si="33"/>
        <v>2310.96</v>
      </c>
      <c r="HP17" s="3">
        <f t="shared" si="34"/>
        <v>2276.1600000000003</v>
      </c>
      <c r="HW17" s="197"/>
    </row>
    <row r="18" spans="1:231" x14ac:dyDescent="0.3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2">
        <v>2614.75</v>
      </c>
      <c r="U18" s="3">
        <v>2075.84</v>
      </c>
      <c r="AJ18" s="2">
        <f t="shared" si="32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Z18" s="13"/>
      <c r="BA18" s="13"/>
      <c r="BB18" s="13"/>
      <c r="BC18" s="13"/>
      <c r="BD18" s="13"/>
      <c r="BE18" s="13"/>
      <c r="BF18" s="13"/>
      <c r="HO18" s="2">
        <f t="shared" si="33"/>
        <v>2297.7000000000003</v>
      </c>
      <c r="HP18" s="3">
        <f t="shared" si="34"/>
        <v>2264.2000000000003</v>
      </c>
      <c r="HW18" s="197"/>
    </row>
    <row r="19" spans="1:231" x14ac:dyDescent="0.3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2">
        <v>2566.23</v>
      </c>
      <c r="U19" s="3">
        <v>2027</v>
      </c>
      <c r="AJ19" s="2">
        <f t="shared" si="32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Z19" s="13"/>
      <c r="BA19" s="13"/>
      <c r="BB19" s="13"/>
      <c r="BC19" s="13"/>
      <c r="BD19" s="13"/>
      <c r="BE19" s="13"/>
      <c r="BF19" s="13"/>
      <c r="HO19" s="2">
        <f t="shared" si="33"/>
        <v>2330.34</v>
      </c>
      <c r="HP19" s="3">
        <f t="shared" si="34"/>
        <v>2293.6400000000003</v>
      </c>
      <c r="HW19" s="197"/>
    </row>
    <row r="20" spans="1:231" x14ac:dyDescent="0.3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2">
        <v>2580.54</v>
      </c>
      <c r="U20" s="3">
        <v>2038.64</v>
      </c>
      <c r="AJ20" s="2">
        <f t="shared" si="32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Z20" s="13"/>
      <c r="BA20" s="13"/>
      <c r="BB20" s="13"/>
      <c r="BC20" s="13"/>
      <c r="BD20" s="13"/>
      <c r="BE20" s="13"/>
      <c r="BF20" s="13"/>
      <c r="HO20" s="2">
        <f t="shared" si="33"/>
        <v>2323.2000000000003</v>
      </c>
      <c r="HP20" s="3">
        <f t="shared" si="34"/>
        <v>2287.2000000000003</v>
      </c>
      <c r="HW20" s="197"/>
    </row>
    <row r="21" spans="1:231" x14ac:dyDescent="0.3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2">
        <v>2510.39</v>
      </c>
      <c r="U21" s="3">
        <v>1970.92</v>
      </c>
      <c r="AJ21" s="2">
        <f t="shared" si="32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Z21" s="13"/>
      <c r="BA21" s="13"/>
      <c r="BB21" s="13"/>
      <c r="BC21" s="13"/>
      <c r="BD21" s="13"/>
      <c r="BE21" s="13"/>
      <c r="BF21" s="13"/>
      <c r="HO21" s="2">
        <f t="shared" si="33"/>
        <v>2301.7800000000002</v>
      </c>
      <c r="HP21" s="3">
        <f t="shared" si="34"/>
        <v>2267.88</v>
      </c>
      <c r="HW21" s="197"/>
    </row>
    <row r="22" spans="1:231" x14ac:dyDescent="0.3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2">
        <v>2538.37</v>
      </c>
      <c r="U22" s="3">
        <v>1997.76</v>
      </c>
      <c r="AJ22" s="2">
        <f t="shared" si="32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Z22" s="13"/>
      <c r="BA22" s="13"/>
      <c r="BB22" s="13"/>
      <c r="BC22" s="13"/>
      <c r="BD22" s="13"/>
      <c r="BE22" s="13"/>
      <c r="BF22" s="13"/>
      <c r="HO22" s="2">
        <f t="shared" si="33"/>
        <v>2331.36</v>
      </c>
      <c r="HP22" s="3">
        <f t="shared" si="34"/>
        <v>2294.56</v>
      </c>
      <c r="HW22" s="197"/>
    </row>
    <row r="23" spans="1:231" x14ac:dyDescent="0.3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2">
        <v>2510.44</v>
      </c>
      <c r="U23" s="3">
        <v>1972.64</v>
      </c>
      <c r="AJ23" s="2">
        <f t="shared" si="32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Z23" s="13"/>
      <c r="BA23" s="13"/>
      <c r="BB23" s="13"/>
      <c r="BC23" s="13"/>
      <c r="BD23" s="13"/>
      <c r="BE23" s="13"/>
      <c r="BF23" s="13"/>
      <c r="HO23" s="2">
        <f t="shared" si="33"/>
        <v>2343.6</v>
      </c>
      <c r="HP23" s="3">
        <f t="shared" si="34"/>
        <v>2305.6</v>
      </c>
      <c r="HW23" s="197"/>
    </row>
    <row r="24" spans="1:231" x14ac:dyDescent="0.3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2">
        <v>2499.94</v>
      </c>
      <c r="U24" s="3">
        <v>1961</v>
      </c>
      <c r="AJ24" s="2">
        <f t="shared" si="32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Z24" s="13"/>
      <c r="BA24" s="13"/>
      <c r="BB24" s="13"/>
      <c r="BC24" s="13"/>
      <c r="BD24" s="13"/>
      <c r="BE24" s="13"/>
      <c r="BF24" s="13"/>
      <c r="HO24" s="2">
        <f t="shared" si="33"/>
        <v>2330.34</v>
      </c>
      <c r="HP24" s="3">
        <f t="shared" si="34"/>
        <v>2293.6400000000003</v>
      </c>
      <c r="HW24" s="197"/>
    </row>
    <row r="25" spans="1:231" x14ac:dyDescent="0.3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2">
        <v>2548.67</v>
      </c>
      <c r="U25" s="3">
        <v>2005.02</v>
      </c>
      <c r="AJ25" s="2">
        <f t="shared" si="32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Z25" s="13"/>
      <c r="BA25" s="13"/>
      <c r="BB25" s="13"/>
      <c r="BC25" s="13"/>
      <c r="BD25" s="13"/>
      <c r="BE25" s="13"/>
      <c r="BF25" s="13"/>
      <c r="HO25" s="2">
        <f t="shared" si="33"/>
        <v>2296.6799999999998</v>
      </c>
      <c r="HP25" s="3">
        <f t="shared" si="34"/>
        <v>2263.2800000000002</v>
      </c>
      <c r="HW25" s="197"/>
    </row>
    <row r="26" spans="1:231" x14ac:dyDescent="0.3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2">
        <v>2558.91</v>
      </c>
      <c r="U26" s="3">
        <v>2013.06</v>
      </c>
      <c r="AJ26" s="2">
        <f t="shared" si="32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Z26" s="13"/>
      <c r="BA26" s="13"/>
      <c r="BB26" s="13"/>
      <c r="BC26" s="13"/>
      <c r="BD26" s="13"/>
      <c r="BE26" s="13"/>
      <c r="BF26" s="13"/>
      <c r="HO26" s="2">
        <f t="shared" si="33"/>
        <v>2325.2400000000002</v>
      </c>
      <c r="HP26" s="3">
        <f t="shared" si="34"/>
        <v>2289.04</v>
      </c>
      <c r="HW26" s="197"/>
    </row>
    <row r="27" spans="1:231" x14ac:dyDescent="0.3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2">
        <v>2573.4299999999998</v>
      </c>
      <c r="U27" s="3">
        <v>2029.1</v>
      </c>
      <c r="AJ27" s="2">
        <f t="shared" si="32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Z27" s="13"/>
      <c r="BA27" s="13"/>
      <c r="BB27" s="13"/>
      <c r="BC27" s="13"/>
      <c r="BD27" s="13"/>
      <c r="BE27" s="13"/>
      <c r="BF27" s="13"/>
      <c r="HO27" s="2">
        <f t="shared" si="33"/>
        <v>2353.8000000000002</v>
      </c>
      <c r="HP27" s="3">
        <f t="shared" si="34"/>
        <v>2314.8000000000002</v>
      </c>
      <c r="HW27" s="197"/>
    </row>
    <row r="28" spans="1:231" x14ac:dyDescent="0.3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2">
        <v>2647.49</v>
      </c>
      <c r="U28" s="3">
        <v>2104.46</v>
      </c>
      <c r="AJ28" s="2">
        <f t="shared" si="32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Z28" s="13"/>
      <c r="BA28" s="13"/>
      <c r="BB28" s="13"/>
      <c r="BC28" s="13"/>
      <c r="BD28" s="13"/>
      <c r="BE28" s="13"/>
      <c r="BF28" s="13"/>
      <c r="HO28" s="2">
        <f t="shared" si="33"/>
        <v>2344.62</v>
      </c>
      <c r="HP28" s="3">
        <f t="shared" si="34"/>
        <v>2306.52</v>
      </c>
      <c r="HW28" s="197"/>
    </row>
    <row r="29" spans="1:231" x14ac:dyDescent="0.3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2">
        <v>2672.3</v>
      </c>
      <c r="U29" s="3">
        <v>2128.58</v>
      </c>
      <c r="AJ29" s="2">
        <f t="shared" si="32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Z29" s="13"/>
      <c r="BA29" s="13"/>
      <c r="BB29" s="13"/>
      <c r="BC29" s="13"/>
      <c r="BD29" s="13"/>
      <c r="BE29" s="13"/>
      <c r="BF29" s="13"/>
      <c r="HO29" s="2">
        <f t="shared" si="33"/>
        <v>2361.96</v>
      </c>
      <c r="HP29" s="3">
        <f t="shared" si="34"/>
        <v>2322.1600000000003</v>
      </c>
      <c r="HW29" s="197"/>
    </row>
    <row r="30" spans="1:231" x14ac:dyDescent="0.3">
      <c r="A30" s="60">
        <v>40484</v>
      </c>
      <c r="B30" s="135">
        <v>2683</v>
      </c>
      <c r="C30" s="40">
        <f t="shared" ref="C30:C93" si="35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2">
        <v>2642.95</v>
      </c>
      <c r="U30" s="3">
        <v>2102.9</v>
      </c>
      <c r="AJ30" s="2">
        <f t="shared" si="32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Z30" s="13"/>
      <c r="BA30" s="13"/>
      <c r="BB30" s="13"/>
      <c r="BC30" s="13"/>
      <c r="BD30" s="13"/>
      <c r="BE30" s="13"/>
      <c r="BF30" s="13"/>
      <c r="HO30" s="2">
        <f t="shared" si="33"/>
        <v>2346.66</v>
      </c>
      <c r="HP30" s="3">
        <f t="shared" si="34"/>
        <v>2308.36</v>
      </c>
      <c r="HW30" s="197"/>
    </row>
    <row r="31" spans="1:231" x14ac:dyDescent="0.3">
      <c r="A31" s="60">
        <v>40485</v>
      </c>
      <c r="B31" s="135">
        <v>2675</v>
      </c>
      <c r="C31" s="40">
        <f t="shared" si="35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2">
        <v>2649.53</v>
      </c>
      <c r="U31" s="3">
        <v>2110.2399999999998</v>
      </c>
      <c r="AJ31" s="2">
        <f t="shared" si="32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Z31" s="13"/>
      <c r="BA31" s="13"/>
      <c r="BB31" s="13"/>
      <c r="BC31" s="13"/>
      <c r="BD31" s="13"/>
      <c r="BE31" s="13"/>
      <c r="BF31" s="13"/>
      <c r="HO31" s="2">
        <f t="shared" si="33"/>
        <v>2338.5</v>
      </c>
      <c r="HP31" s="3">
        <f t="shared" si="34"/>
        <v>2301</v>
      </c>
      <c r="HW31" s="197"/>
    </row>
    <row r="32" spans="1:231" x14ac:dyDescent="0.3">
      <c r="A32" s="60">
        <v>40486</v>
      </c>
      <c r="B32" s="135">
        <v>2690</v>
      </c>
      <c r="C32" s="40">
        <f t="shared" si="35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2">
        <v>2568.6799999999998</v>
      </c>
      <c r="U32" s="3">
        <v>2046.77</v>
      </c>
      <c r="AJ32" s="2">
        <f t="shared" si="32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Z32" s="13"/>
      <c r="BA32" s="13"/>
      <c r="BB32" s="13"/>
      <c r="BC32" s="13"/>
      <c r="BD32" s="13"/>
      <c r="BE32" s="13"/>
      <c r="BF32" s="13"/>
      <c r="HO32" s="2">
        <f t="shared" si="33"/>
        <v>2353.8000000000002</v>
      </c>
      <c r="HP32" s="3">
        <f t="shared" si="34"/>
        <v>2314.8000000000002</v>
      </c>
      <c r="HW32" s="197"/>
    </row>
    <row r="33" spans="1:231" x14ac:dyDescent="0.3">
      <c r="A33" s="60">
        <v>40487</v>
      </c>
      <c r="B33" s="135">
        <v>2690</v>
      </c>
      <c r="C33" s="40">
        <f t="shared" si="35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32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Z33" s="13"/>
      <c r="BA33" s="13"/>
      <c r="BB33" s="13"/>
      <c r="BC33" s="13"/>
      <c r="BD33" s="13"/>
      <c r="BE33" s="13"/>
      <c r="BF33" s="13"/>
      <c r="HO33" s="2">
        <f t="shared" si="33"/>
        <v>2353.8000000000002</v>
      </c>
      <c r="HP33" s="3">
        <f t="shared" si="34"/>
        <v>2314.8000000000002</v>
      </c>
      <c r="HW33" s="197"/>
    </row>
    <row r="34" spans="1:231" x14ac:dyDescent="0.3">
      <c r="A34" s="60">
        <v>40490</v>
      </c>
      <c r="B34" s="135">
        <v>2709</v>
      </c>
      <c r="C34" s="40">
        <f t="shared" si="35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2">
        <v>2586.7199999999998</v>
      </c>
      <c r="U34" s="3">
        <v>2062.62</v>
      </c>
      <c r="AJ34" s="2">
        <f t="shared" si="32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Z34" s="13"/>
      <c r="BA34" s="13"/>
      <c r="BB34" s="13"/>
      <c r="BC34" s="13"/>
      <c r="BD34" s="13"/>
      <c r="BE34" s="13"/>
      <c r="BF34" s="13"/>
      <c r="HO34" s="2">
        <f t="shared" si="33"/>
        <v>2373.1799999999998</v>
      </c>
      <c r="HP34" s="3">
        <f t="shared" si="34"/>
        <v>2332.2800000000002</v>
      </c>
      <c r="HW34" s="197"/>
    </row>
    <row r="35" spans="1:231" x14ac:dyDescent="0.3">
      <c r="A35" s="60">
        <v>40491</v>
      </c>
      <c r="B35" s="135">
        <v>2733</v>
      </c>
      <c r="C35" s="40">
        <f t="shared" si="35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2">
        <v>2600.89</v>
      </c>
      <c r="U35" s="3">
        <v>2075.84</v>
      </c>
      <c r="AJ35" s="2">
        <f t="shared" si="32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Z35" s="13"/>
      <c r="BA35" s="13"/>
      <c r="BB35" s="13"/>
      <c r="BC35" s="13"/>
      <c r="BD35" s="13"/>
      <c r="BE35" s="13"/>
      <c r="BF35" s="13"/>
      <c r="HO35" s="2">
        <f t="shared" si="33"/>
        <v>2397.66</v>
      </c>
      <c r="HP35" s="3">
        <f t="shared" si="34"/>
        <v>2354.36</v>
      </c>
      <c r="HW35" s="197"/>
    </row>
    <row r="36" spans="1:231" x14ac:dyDescent="0.3">
      <c r="A36" s="60">
        <v>40492</v>
      </c>
      <c r="B36" s="135">
        <v>2719</v>
      </c>
      <c r="C36" s="40">
        <f t="shared" si="35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2">
        <v>2635.26</v>
      </c>
      <c r="U36" s="3">
        <v>2110.64</v>
      </c>
      <c r="AJ36" s="2">
        <f t="shared" si="32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Z36" s="13"/>
      <c r="BA36" s="13"/>
      <c r="BB36" s="13"/>
      <c r="BC36" s="13"/>
      <c r="BD36" s="13"/>
      <c r="BE36" s="13"/>
      <c r="BF36" s="13"/>
      <c r="HO36" s="2">
        <f t="shared" si="33"/>
        <v>2383.38</v>
      </c>
      <c r="HP36" s="3">
        <f t="shared" si="34"/>
        <v>2341.48</v>
      </c>
      <c r="HW36" s="197"/>
    </row>
    <row r="37" spans="1:231" x14ac:dyDescent="0.3">
      <c r="A37" s="60">
        <v>40493</v>
      </c>
      <c r="B37" s="135">
        <v>2720</v>
      </c>
      <c r="C37" s="40">
        <f t="shared" si="35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2">
        <v>2637.06</v>
      </c>
      <c r="U37" s="3">
        <v>2107.64</v>
      </c>
      <c r="AJ37" s="2">
        <f t="shared" si="32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Z37" s="13"/>
      <c r="BA37" s="13"/>
      <c r="BB37" s="13"/>
      <c r="BC37" s="13"/>
      <c r="BD37" s="13"/>
      <c r="BE37" s="13"/>
      <c r="BF37" s="13"/>
      <c r="HO37" s="2">
        <f t="shared" si="33"/>
        <v>2384.4</v>
      </c>
      <c r="HP37" s="3">
        <f t="shared" si="34"/>
        <v>2342.4</v>
      </c>
      <c r="HW37" s="197"/>
    </row>
    <row r="38" spans="1:231" x14ac:dyDescent="0.3">
      <c r="A38" s="60">
        <v>40494</v>
      </c>
      <c r="B38" s="135">
        <v>2730</v>
      </c>
      <c r="C38" s="40">
        <f t="shared" si="35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2">
        <v>2630.01</v>
      </c>
      <c r="U38" s="3">
        <v>2100.66</v>
      </c>
      <c r="AJ38" s="2">
        <f t="shared" si="32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Z38" s="13"/>
      <c r="BA38" s="13"/>
      <c r="BB38" s="13"/>
      <c r="BC38" s="13"/>
      <c r="BD38" s="13"/>
      <c r="BE38" s="13"/>
      <c r="BF38" s="13"/>
      <c r="HO38" s="2">
        <f t="shared" si="33"/>
        <v>2394.6</v>
      </c>
      <c r="HP38" s="3">
        <f t="shared" si="34"/>
        <v>2351.6</v>
      </c>
      <c r="HW38" s="197"/>
    </row>
    <row r="39" spans="1:231" x14ac:dyDescent="0.3">
      <c r="A39" s="60">
        <v>40497</v>
      </c>
      <c r="B39" s="135">
        <v>2670</v>
      </c>
      <c r="C39" s="40">
        <f t="shared" si="35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2">
        <v>2608.84</v>
      </c>
      <c r="U39" s="3">
        <v>2079.7199999999998</v>
      </c>
      <c r="AJ39" s="2">
        <f t="shared" si="32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Z39" s="13"/>
      <c r="BA39" s="13"/>
      <c r="BB39" s="13"/>
      <c r="BC39" s="13"/>
      <c r="BD39" s="13"/>
      <c r="BE39" s="13"/>
      <c r="BF39" s="13"/>
      <c r="HO39" s="2">
        <f t="shared" si="33"/>
        <v>2333.4</v>
      </c>
      <c r="HP39" s="3">
        <f t="shared" si="34"/>
        <v>2296.4</v>
      </c>
      <c r="HW39" s="197"/>
    </row>
    <row r="40" spans="1:231" x14ac:dyDescent="0.3">
      <c r="A40" s="60">
        <v>40498</v>
      </c>
      <c r="B40" s="135">
        <v>2662</v>
      </c>
      <c r="C40" s="40">
        <f t="shared" si="35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2">
        <v>2576.87</v>
      </c>
      <c r="U40" s="3">
        <v>2045.3</v>
      </c>
      <c r="AJ40" s="2">
        <f t="shared" si="32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Z40" s="13"/>
      <c r="BA40" s="13"/>
      <c r="BB40" s="13"/>
      <c r="BC40" s="13"/>
      <c r="BD40" s="13"/>
      <c r="BE40" s="13"/>
      <c r="BF40" s="13"/>
      <c r="HO40" s="2">
        <f t="shared" si="33"/>
        <v>2325.2400000000002</v>
      </c>
      <c r="HP40" s="3">
        <f t="shared" si="34"/>
        <v>2289.04</v>
      </c>
      <c r="HW40" s="197"/>
    </row>
    <row r="41" spans="1:231" x14ac:dyDescent="0.3">
      <c r="A41" s="60">
        <v>40499</v>
      </c>
      <c r="B41" s="135">
        <v>2598</v>
      </c>
      <c r="C41" s="40">
        <f t="shared" si="35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2">
        <v>2534.54</v>
      </c>
      <c r="U41" s="3">
        <v>2005.02</v>
      </c>
      <c r="AJ41" s="2">
        <f t="shared" si="32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Z41" s="13"/>
      <c r="BA41" s="13"/>
      <c r="BB41" s="13"/>
      <c r="BC41" s="13"/>
      <c r="BD41" s="13"/>
      <c r="BE41" s="13"/>
      <c r="BF41" s="13"/>
      <c r="HO41" s="2">
        <f t="shared" si="33"/>
        <v>2259.96</v>
      </c>
      <c r="HP41" s="3">
        <f t="shared" si="34"/>
        <v>2230.1600000000003</v>
      </c>
      <c r="HW41" s="197"/>
    </row>
    <row r="42" spans="1:231" x14ac:dyDescent="0.3">
      <c r="A42" s="60">
        <v>40500</v>
      </c>
      <c r="B42" s="135">
        <v>2643</v>
      </c>
      <c r="C42" s="40">
        <f t="shared" si="35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2">
        <v>2513.67</v>
      </c>
      <c r="U42" s="3">
        <v>1985.97</v>
      </c>
      <c r="AJ42" s="2">
        <f t="shared" si="32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Z42" s="13"/>
      <c r="BA42" s="13"/>
      <c r="BB42" s="13"/>
      <c r="BC42" s="13"/>
      <c r="BD42" s="13"/>
      <c r="BE42" s="13"/>
      <c r="BF42" s="13"/>
      <c r="HO42" s="2">
        <f t="shared" si="33"/>
        <v>2305.86</v>
      </c>
      <c r="HP42" s="3">
        <f t="shared" si="34"/>
        <v>2271.56</v>
      </c>
      <c r="HW42" s="197"/>
    </row>
    <row r="43" spans="1:231" x14ac:dyDescent="0.3">
      <c r="A43" s="60">
        <v>40501</v>
      </c>
      <c r="B43" s="135">
        <v>2655</v>
      </c>
      <c r="C43" s="40">
        <f t="shared" si="35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2">
        <v>2524.3000000000002</v>
      </c>
      <c r="U43" s="3">
        <v>1996.88</v>
      </c>
      <c r="AJ43" s="2">
        <f t="shared" si="32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Z43" s="13"/>
      <c r="BA43" s="13"/>
      <c r="BB43" s="13"/>
      <c r="BC43" s="13"/>
      <c r="BD43" s="13"/>
      <c r="BE43" s="13"/>
      <c r="BF43" s="13"/>
      <c r="HO43" s="2">
        <f t="shared" si="33"/>
        <v>2318.1</v>
      </c>
      <c r="HP43" s="3">
        <f t="shared" si="34"/>
        <v>2282.6</v>
      </c>
      <c r="HW43" s="197"/>
    </row>
    <row r="44" spans="1:231" x14ac:dyDescent="0.3">
      <c r="A44" s="60">
        <v>40504</v>
      </c>
      <c r="B44" s="135">
        <v>2665</v>
      </c>
      <c r="C44" s="40">
        <f t="shared" si="35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2">
        <v>2541.63</v>
      </c>
      <c r="U44" s="3">
        <v>2012.03</v>
      </c>
      <c r="AJ44" s="2">
        <f t="shared" si="32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Z44" s="13"/>
      <c r="BA44" s="13"/>
      <c r="BB44" s="13"/>
      <c r="BC44" s="13"/>
      <c r="BD44" s="13"/>
      <c r="BE44" s="13"/>
      <c r="BF44" s="13"/>
      <c r="HO44" s="2">
        <f t="shared" si="33"/>
        <v>2328.3000000000002</v>
      </c>
      <c r="HP44" s="3">
        <f t="shared" si="34"/>
        <v>2291.8000000000002</v>
      </c>
      <c r="HW44" s="197"/>
    </row>
    <row r="45" spans="1:231" x14ac:dyDescent="0.3">
      <c r="A45" s="60">
        <v>40505</v>
      </c>
      <c r="B45" s="135">
        <v>2660</v>
      </c>
      <c r="C45" s="40">
        <f t="shared" si="35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2">
        <v>2555.02</v>
      </c>
      <c r="U45" s="3">
        <v>2022.09</v>
      </c>
      <c r="AJ45" s="2">
        <f t="shared" si="32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Z45" s="13"/>
      <c r="BA45" s="13"/>
      <c r="BB45" s="13"/>
      <c r="BC45" s="13"/>
      <c r="BD45" s="13"/>
      <c r="BE45" s="13"/>
      <c r="BF45" s="13"/>
      <c r="HO45" s="2">
        <f t="shared" si="33"/>
        <v>2323.2000000000003</v>
      </c>
      <c r="HP45" s="3">
        <f t="shared" si="34"/>
        <v>2287.2000000000003</v>
      </c>
      <c r="HW45" s="197"/>
    </row>
    <row r="46" spans="1:231" x14ac:dyDescent="0.3">
      <c r="A46" s="60">
        <v>40506</v>
      </c>
      <c r="B46" s="135">
        <v>2678</v>
      </c>
      <c r="C46" s="40">
        <f t="shared" si="35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2">
        <v>2526.69</v>
      </c>
      <c r="U46" s="3">
        <v>1994.86</v>
      </c>
      <c r="AJ46" s="2">
        <f t="shared" si="32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Z46" s="13"/>
      <c r="BA46" s="13"/>
      <c r="BB46" s="13"/>
      <c r="BC46" s="13"/>
      <c r="BD46" s="13"/>
      <c r="BE46" s="13"/>
      <c r="BF46" s="13"/>
      <c r="HO46" s="2">
        <f t="shared" si="33"/>
        <v>2341.56</v>
      </c>
      <c r="HP46" s="3">
        <f t="shared" si="34"/>
        <v>2303.7600000000002</v>
      </c>
      <c r="HW46" s="197"/>
    </row>
    <row r="47" spans="1:231" x14ac:dyDescent="0.3">
      <c r="A47" s="60">
        <v>40507</v>
      </c>
      <c r="B47" s="135">
        <v>2647</v>
      </c>
      <c r="C47" s="40">
        <f t="shared" si="35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2">
        <v>2547.85</v>
      </c>
      <c r="U47" s="3">
        <v>2015</v>
      </c>
      <c r="AJ47" s="2">
        <f t="shared" si="32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Z47" s="13"/>
      <c r="BA47" s="13"/>
      <c r="BB47" s="13"/>
      <c r="BC47" s="13"/>
      <c r="BD47" s="13"/>
      <c r="BE47" s="13"/>
      <c r="BF47" s="13"/>
      <c r="HO47" s="2">
        <f t="shared" si="33"/>
        <v>2309.94</v>
      </c>
      <c r="HP47" s="3">
        <f t="shared" si="34"/>
        <v>2275.2400000000002</v>
      </c>
      <c r="HW47" s="197"/>
    </row>
    <row r="48" spans="1:231" x14ac:dyDescent="0.3">
      <c r="A48" s="60">
        <v>40508</v>
      </c>
      <c r="B48" s="135">
        <v>2662</v>
      </c>
      <c r="C48" s="40">
        <f t="shared" si="35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2">
        <v>2561.62</v>
      </c>
      <c r="U48" s="3">
        <v>2034.13</v>
      </c>
      <c r="AJ48" s="2">
        <f t="shared" si="32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Z48" s="13"/>
      <c r="BA48" s="13"/>
      <c r="BB48" s="13"/>
      <c r="BC48" s="13"/>
      <c r="BD48" s="13"/>
      <c r="BE48" s="13"/>
      <c r="BF48" s="13"/>
      <c r="HO48" s="2">
        <f t="shared" si="33"/>
        <v>2325.2400000000002</v>
      </c>
      <c r="HP48" s="3">
        <f t="shared" si="34"/>
        <v>2289.04</v>
      </c>
      <c r="HW48" s="197"/>
    </row>
    <row r="49" spans="1:231" x14ac:dyDescent="0.3">
      <c r="A49" s="60">
        <v>40511</v>
      </c>
      <c r="B49" s="135">
        <v>2687</v>
      </c>
      <c r="C49" s="40">
        <f t="shared" si="35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2">
        <v>2549.62</v>
      </c>
      <c r="U49" s="3">
        <v>2022.86</v>
      </c>
      <c r="AJ49" s="2">
        <f t="shared" si="32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Z49" s="13"/>
      <c r="BA49" s="13"/>
      <c r="BB49" s="13"/>
      <c r="BC49" s="13"/>
      <c r="BD49" s="13"/>
      <c r="BE49" s="13"/>
      <c r="BF49" s="13"/>
      <c r="HO49" s="2">
        <f t="shared" si="33"/>
        <v>2350.7400000000002</v>
      </c>
      <c r="HP49" s="3">
        <f t="shared" si="34"/>
        <v>2312.04</v>
      </c>
      <c r="HW49" s="197"/>
    </row>
    <row r="50" spans="1:231" x14ac:dyDescent="0.3">
      <c r="A50" s="60">
        <v>40512</v>
      </c>
      <c r="B50" s="135">
        <v>2682</v>
      </c>
      <c r="C50" s="40">
        <f t="shared" si="35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2">
        <v>2539.7199999999998</v>
      </c>
      <c r="U50" s="3">
        <v>2015</v>
      </c>
      <c r="AJ50" s="2">
        <f t="shared" si="32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Z50" s="13"/>
      <c r="BA50" s="13"/>
      <c r="BB50" s="13"/>
      <c r="BC50" s="13"/>
      <c r="BD50" s="13"/>
      <c r="BE50" s="13"/>
      <c r="BF50" s="13"/>
      <c r="HO50" s="2">
        <f t="shared" si="33"/>
        <v>2345.64</v>
      </c>
      <c r="HP50" s="3">
        <f t="shared" si="34"/>
        <v>2307.44</v>
      </c>
      <c r="HW50" s="197"/>
    </row>
    <row r="51" spans="1:231" x14ac:dyDescent="0.3">
      <c r="A51" s="60">
        <v>40513</v>
      </c>
      <c r="B51" s="135">
        <v>2698</v>
      </c>
      <c r="C51" s="40">
        <f t="shared" si="35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2">
        <v>2512.0700000000002</v>
      </c>
      <c r="U51" s="3">
        <v>1989.97</v>
      </c>
      <c r="AJ51" s="2">
        <f t="shared" si="32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Z51" s="13"/>
      <c r="BA51" s="13"/>
      <c r="BB51" s="13"/>
      <c r="BC51" s="13"/>
      <c r="BD51" s="13"/>
      <c r="BE51" s="13"/>
      <c r="BF51" s="13"/>
      <c r="HO51" s="2">
        <f t="shared" si="33"/>
        <v>2361.96</v>
      </c>
      <c r="HP51" s="3">
        <f t="shared" si="34"/>
        <v>2322.1600000000003</v>
      </c>
      <c r="HW51" s="197"/>
    </row>
    <row r="52" spans="1:231" x14ac:dyDescent="0.3">
      <c r="A52" s="60">
        <v>40514</v>
      </c>
      <c r="B52" s="135">
        <v>2745</v>
      </c>
      <c r="C52" s="40">
        <f t="shared" si="35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2">
        <v>2499.17</v>
      </c>
      <c r="U52" s="3">
        <v>2010.12</v>
      </c>
      <c r="AJ52" s="2">
        <f t="shared" si="32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Z52" s="13"/>
      <c r="BA52" s="13"/>
      <c r="BB52" s="13"/>
      <c r="BC52" s="13"/>
      <c r="BD52" s="13"/>
      <c r="BE52" s="13"/>
      <c r="BF52" s="13"/>
      <c r="HO52" s="2">
        <f t="shared" si="33"/>
        <v>2409.9</v>
      </c>
      <c r="HP52" s="3">
        <f t="shared" si="34"/>
        <v>2365.4</v>
      </c>
      <c r="HW52" s="197"/>
    </row>
    <row r="53" spans="1:231" x14ac:dyDescent="0.3">
      <c r="A53" s="60">
        <v>40515</v>
      </c>
      <c r="B53" s="135">
        <v>2765</v>
      </c>
      <c r="C53" s="40">
        <f t="shared" si="35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2">
        <v>2526.94</v>
      </c>
      <c r="U53" s="3">
        <v>2038.31</v>
      </c>
      <c r="AJ53" s="2">
        <f t="shared" si="32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Z53" s="13"/>
      <c r="BA53" s="13"/>
      <c r="BB53" s="13"/>
      <c r="BC53" s="13"/>
      <c r="BD53" s="13"/>
      <c r="BE53" s="13"/>
      <c r="BF53" s="13"/>
      <c r="HO53" s="2">
        <f t="shared" si="33"/>
        <v>2430.3000000000002</v>
      </c>
      <c r="HP53" s="3">
        <f t="shared" si="34"/>
        <v>2383.8000000000002</v>
      </c>
      <c r="HW53" s="197"/>
    </row>
    <row r="54" spans="1:231" x14ac:dyDescent="0.3">
      <c r="A54" s="60">
        <v>40518</v>
      </c>
      <c r="B54" s="135">
        <v>2810</v>
      </c>
      <c r="C54" s="40">
        <f t="shared" si="35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2">
        <v>2606.9299999999998</v>
      </c>
      <c r="U54" s="3">
        <v>2117.12</v>
      </c>
      <c r="AJ54" s="2">
        <f t="shared" si="32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Z54" s="13"/>
      <c r="BA54" s="13"/>
      <c r="BB54" s="13"/>
      <c r="BC54" s="13"/>
      <c r="BD54" s="13"/>
      <c r="BE54" s="13"/>
      <c r="BF54" s="13"/>
      <c r="HO54" s="2">
        <f t="shared" si="33"/>
        <v>2476.2000000000003</v>
      </c>
      <c r="HP54" s="3">
        <f t="shared" si="34"/>
        <v>2425.2000000000003</v>
      </c>
      <c r="HW54" s="197"/>
    </row>
    <row r="55" spans="1:231" x14ac:dyDescent="0.3">
      <c r="A55" s="60">
        <v>40519</v>
      </c>
      <c r="B55" s="135">
        <v>2811</v>
      </c>
      <c r="C55" s="40">
        <f t="shared" si="35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2">
        <v>2632.52</v>
      </c>
      <c r="U55" s="3">
        <v>2139.31</v>
      </c>
      <c r="AJ55" s="2">
        <f t="shared" si="32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Z55" s="13"/>
      <c r="BA55" s="13"/>
      <c r="BB55" s="13"/>
      <c r="BC55" s="13"/>
      <c r="BD55" s="13"/>
      <c r="BE55" s="13"/>
      <c r="BF55" s="13"/>
      <c r="HO55" s="2">
        <f t="shared" si="33"/>
        <v>2477.2200000000003</v>
      </c>
      <c r="HP55" s="3">
        <f t="shared" si="34"/>
        <v>2426.12</v>
      </c>
      <c r="HW55" s="197"/>
    </row>
    <row r="56" spans="1:231" x14ac:dyDescent="0.3">
      <c r="A56" s="60">
        <v>40520</v>
      </c>
      <c r="B56" s="135">
        <v>2790</v>
      </c>
      <c r="C56" s="40">
        <f t="shared" si="35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2">
        <v>2631.77</v>
      </c>
      <c r="U56" s="3">
        <v>2140.66</v>
      </c>
      <c r="AJ56" s="2">
        <f t="shared" si="32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Z56" s="13"/>
      <c r="BA56" s="13"/>
      <c r="BB56" s="13"/>
      <c r="BC56" s="13"/>
      <c r="BD56" s="13"/>
      <c r="BE56" s="13"/>
      <c r="BF56" s="13"/>
      <c r="HO56" s="2">
        <f t="shared" si="33"/>
        <v>2455.8000000000002</v>
      </c>
      <c r="HP56" s="3">
        <f t="shared" si="34"/>
        <v>2406.8000000000002</v>
      </c>
      <c r="HW56" s="197"/>
    </row>
    <row r="57" spans="1:231" x14ac:dyDescent="0.3">
      <c r="A57" s="60">
        <v>40521</v>
      </c>
      <c r="B57" s="135">
        <v>2821</v>
      </c>
      <c r="C57" s="40">
        <f t="shared" si="35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2">
        <v>2579.12</v>
      </c>
      <c r="U57" s="3">
        <v>2089.6</v>
      </c>
      <c r="AJ57" s="2">
        <f t="shared" si="32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Z57" s="13"/>
      <c r="BA57" s="13"/>
      <c r="BB57" s="13"/>
      <c r="BC57" s="13"/>
      <c r="BD57" s="13"/>
      <c r="BE57" s="13"/>
      <c r="BF57" s="13"/>
      <c r="HO57" s="2">
        <f t="shared" si="33"/>
        <v>2487.42</v>
      </c>
      <c r="HP57" s="3">
        <f t="shared" si="34"/>
        <v>2435.3200000000002</v>
      </c>
      <c r="HW57" s="197"/>
    </row>
    <row r="58" spans="1:231" x14ac:dyDescent="0.3">
      <c r="A58" s="60">
        <v>40522</v>
      </c>
      <c r="B58" s="135">
        <v>2810</v>
      </c>
      <c r="C58" s="40">
        <f t="shared" si="35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2">
        <v>2637.95</v>
      </c>
      <c r="U58" s="3">
        <v>2127.62</v>
      </c>
      <c r="AJ58" s="2">
        <f t="shared" si="32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Z58" s="13"/>
      <c r="BA58" s="13"/>
      <c r="BB58" s="13"/>
      <c r="BC58" s="13"/>
      <c r="BD58" s="13"/>
      <c r="BE58" s="13"/>
      <c r="BF58" s="13"/>
      <c r="HO58" s="2">
        <f t="shared" si="33"/>
        <v>2476.2000000000003</v>
      </c>
      <c r="HP58" s="3">
        <f t="shared" si="34"/>
        <v>2425.2000000000003</v>
      </c>
      <c r="HW58" s="197"/>
    </row>
    <row r="59" spans="1:231" x14ac:dyDescent="0.3">
      <c r="A59" s="60">
        <v>40525</v>
      </c>
      <c r="B59" s="135">
        <v>2806</v>
      </c>
      <c r="C59" s="40">
        <f t="shared" si="35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2">
        <v>2643.94</v>
      </c>
      <c r="U59" s="3">
        <v>2135.0700000000002</v>
      </c>
      <c r="AJ59" s="2">
        <f t="shared" si="32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Z59" s="13"/>
      <c r="BA59" s="13"/>
      <c r="BB59" s="13"/>
      <c r="BC59" s="13"/>
      <c r="BD59" s="13"/>
      <c r="BE59" s="13"/>
      <c r="BF59" s="13"/>
      <c r="HO59" s="2">
        <f t="shared" si="33"/>
        <v>2472.12</v>
      </c>
      <c r="HP59" s="3">
        <f t="shared" si="34"/>
        <v>2421.52</v>
      </c>
      <c r="HW59" s="197"/>
    </row>
    <row r="60" spans="1:231" x14ac:dyDescent="0.3">
      <c r="A60" s="60">
        <v>40526</v>
      </c>
      <c r="B60" s="135">
        <v>2818</v>
      </c>
      <c r="C60" s="40">
        <f t="shared" si="35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2">
        <v>2689.12</v>
      </c>
      <c r="U60" s="3">
        <v>2179.4</v>
      </c>
      <c r="AJ60" s="2">
        <f t="shared" si="32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Z60" s="13"/>
      <c r="BA60" s="13"/>
      <c r="BB60" s="13"/>
      <c r="BC60" s="13"/>
      <c r="BD60" s="13"/>
      <c r="BE60" s="13"/>
      <c r="BF60" s="13"/>
      <c r="HO60" s="2">
        <f t="shared" si="33"/>
        <v>2484.36</v>
      </c>
      <c r="HP60" s="3">
        <f t="shared" si="34"/>
        <v>2432.56</v>
      </c>
      <c r="HW60" s="197"/>
    </row>
    <row r="61" spans="1:231" x14ac:dyDescent="0.3">
      <c r="A61" s="60">
        <v>40527</v>
      </c>
      <c r="B61" s="135">
        <v>2804</v>
      </c>
      <c r="C61" s="40">
        <f t="shared" si="35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2">
        <v>2657.75</v>
      </c>
      <c r="U61" s="3">
        <v>2148.73</v>
      </c>
      <c r="AJ61" s="2">
        <f t="shared" si="32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Z61" s="13"/>
      <c r="BA61" s="13"/>
      <c r="BB61" s="13"/>
      <c r="BC61" s="13"/>
      <c r="BD61" s="13"/>
      <c r="BE61" s="13"/>
      <c r="BF61" s="13"/>
      <c r="HO61" s="2">
        <f t="shared" si="33"/>
        <v>2470.08</v>
      </c>
      <c r="HP61" s="3">
        <f t="shared" si="34"/>
        <v>2419.6800000000003</v>
      </c>
      <c r="HW61" s="197"/>
    </row>
    <row r="62" spans="1:231" x14ac:dyDescent="0.3">
      <c r="A62" s="60">
        <v>40528</v>
      </c>
      <c r="B62" s="135">
        <v>2804</v>
      </c>
      <c r="C62" s="40">
        <f t="shared" si="35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2">
        <v>2643.94</v>
      </c>
      <c r="U62" s="3">
        <v>2135.0700000000002</v>
      </c>
      <c r="AJ62" s="2">
        <f t="shared" si="32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Z62" s="13"/>
      <c r="BA62" s="13"/>
      <c r="BB62" s="13"/>
      <c r="BC62" s="13"/>
      <c r="BD62" s="13"/>
      <c r="BE62" s="13"/>
      <c r="BF62" s="13"/>
      <c r="HO62" s="2">
        <f t="shared" si="33"/>
        <v>2470.08</v>
      </c>
      <c r="HP62" s="3">
        <f t="shared" si="34"/>
        <v>2419.6800000000003</v>
      </c>
      <c r="HW62" s="197"/>
    </row>
    <row r="63" spans="1:231" x14ac:dyDescent="0.3">
      <c r="A63" s="60">
        <v>40529</v>
      </c>
      <c r="B63" s="135">
        <v>2793</v>
      </c>
      <c r="C63" s="40">
        <f t="shared" si="35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2">
        <v>2627.36</v>
      </c>
      <c r="U63" s="3">
        <v>2124.36</v>
      </c>
      <c r="AJ63" s="2">
        <f t="shared" si="32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Z63" s="13"/>
      <c r="BA63" s="13"/>
      <c r="BB63" s="13"/>
      <c r="BC63" s="13"/>
      <c r="BD63" s="13"/>
      <c r="BE63" s="13"/>
      <c r="BF63" s="13"/>
      <c r="HO63" s="2">
        <f t="shared" si="33"/>
        <v>2458.86</v>
      </c>
      <c r="HP63" s="3">
        <f t="shared" si="34"/>
        <v>2409.56</v>
      </c>
      <c r="HW63" s="197"/>
    </row>
    <row r="64" spans="1:231" x14ac:dyDescent="0.3">
      <c r="A64" s="60">
        <v>40532</v>
      </c>
      <c r="B64" s="135">
        <v>2840</v>
      </c>
      <c r="C64" s="40">
        <f t="shared" si="35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2">
        <v>2605.8000000000002</v>
      </c>
      <c r="U64" s="3">
        <v>2104.5</v>
      </c>
      <c r="AJ64" s="2">
        <f t="shared" si="32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Z64" s="13"/>
      <c r="BA64" s="13"/>
      <c r="BB64" s="13"/>
      <c r="BC64" s="13"/>
      <c r="BD64" s="13"/>
      <c r="BE64" s="13"/>
      <c r="BF64" s="13"/>
      <c r="HO64" s="2">
        <f t="shared" si="33"/>
        <v>2506.8000000000002</v>
      </c>
      <c r="HP64" s="3">
        <f t="shared" si="34"/>
        <v>2452.8000000000002</v>
      </c>
      <c r="HW64" s="197"/>
    </row>
    <row r="65" spans="1:231" x14ac:dyDescent="0.3">
      <c r="A65" s="60">
        <v>40533</v>
      </c>
      <c r="B65" s="135">
        <v>2828</v>
      </c>
      <c r="C65" s="40">
        <f t="shared" si="35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2">
        <v>2616.36</v>
      </c>
      <c r="U65" s="3">
        <v>2114.58</v>
      </c>
      <c r="AJ65" s="2">
        <f t="shared" si="32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Z65" s="13"/>
      <c r="BA65" s="13"/>
      <c r="BB65" s="13"/>
      <c r="BC65" s="13"/>
      <c r="BD65" s="13"/>
      <c r="BE65" s="13"/>
      <c r="BF65" s="13"/>
      <c r="HO65" s="2">
        <f t="shared" si="33"/>
        <v>2494.56</v>
      </c>
      <c r="HP65" s="3">
        <f t="shared" si="34"/>
        <v>2441.7600000000002</v>
      </c>
      <c r="HW65" s="197"/>
    </row>
    <row r="66" spans="1:231" x14ac:dyDescent="0.3">
      <c r="A66" s="60">
        <v>40534</v>
      </c>
      <c r="B66" s="135">
        <v>2830</v>
      </c>
      <c r="C66" s="40">
        <f t="shared" si="35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2">
        <v>2625.43</v>
      </c>
      <c r="U66" s="3">
        <v>2125.4</v>
      </c>
      <c r="AJ66" s="2">
        <f t="shared" si="32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Z66" s="13"/>
      <c r="BA66" s="13"/>
      <c r="BB66" s="13"/>
      <c r="BC66" s="13"/>
      <c r="BD66" s="13"/>
      <c r="BE66" s="13"/>
      <c r="BF66" s="13"/>
      <c r="HO66" s="2">
        <f t="shared" si="33"/>
        <v>2496.6</v>
      </c>
      <c r="HP66" s="3">
        <f t="shared" si="34"/>
        <v>2443.6</v>
      </c>
      <c r="HW66" s="197"/>
    </row>
    <row r="67" spans="1:231" x14ac:dyDescent="0.3">
      <c r="A67" s="61">
        <v>40535</v>
      </c>
      <c r="B67" s="135">
        <v>2838</v>
      </c>
      <c r="C67" s="40">
        <f t="shared" si="35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2">
        <v>2621.72</v>
      </c>
      <c r="U67" s="3">
        <v>2122.1</v>
      </c>
      <c r="AJ67" s="2">
        <f t="shared" si="32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Z67" s="13"/>
      <c r="BA67" s="13"/>
      <c r="BB67" s="13"/>
      <c r="BC67" s="13"/>
      <c r="BD67" s="13"/>
      <c r="BE67" s="13"/>
      <c r="BF67" s="13"/>
      <c r="HO67" s="2">
        <f t="shared" si="33"/>
        <v>2504.7600000000002</v>
      </c>
      <c r="HP67" s="3">
        <f t="shared" si="34"/>
        <v>2450.96</v>
      </c>
      <c r="HW67" s="197"/>
    </row>
    <row r="68" spans="1:231" x14ac:dyDescent="0.3">
      <c r="A68" s="61">
        <v>40536</v>
      </c>
      <c r="B68" s="135">
        <v>2831</v>
      </c>
      <c r="C68" s="40">
        <f t="shared" si="35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2">
        <v>2610.6</v>
      </c>
      <c r="U68" s="3">
        <v>2112.1999999999998</v>
      </c>
      <c r="AJ68" s="2">
        <f t="shared" si="32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Z68" s="13"/>
      <c r="BA68" s="13"/>
      <c r="BB68" s="13"/>
      <c r="BC68" s="13"/>
      <c r="BD68" s="13"/>
      <c r="BE68" s="13"/>
      <c r="BF68" s="13"/>
      <c r="HO68" s="2">
        <f t="shared" si="33"/>
        <v>2497.62</v>
      </c>
      <c r="HP68" s="3">
        <f t="shared" si="34"/>
        <v>2444.52</v>
      </c>
      <c r="HW68" s="197"/>
    </row>
    <row r="69" spans="1:231" x14ac:dyDescent="0.3">
      <c r="A69" s="61">
        <v>40539</v>
      </c>
      <c r="B69" s="135">
        <v>2831</v>
      </c>
      <c r="C69" s="40">
        <f t="shared" si="35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2">
        <v>2610.6</v>
      </c>
      <c r="U69" s="3">
        <v>2112.1999999999998</v>
      </c>
      <c r="AJ69" s="2">
        <f t="shared" si="32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Z69" s="13"/>
      <c r="BA69" s="13"/>
      <c r="BB69" s="13"/>
      <c r="BC69" s="13"/>
      <c r="BD69" s="13"/>
      <c r="BE69" s="13"/>
      <c r="BF69" s="13"/>
      <c r="HO69" s="2">
        <f t="shared" si="33"/>
        <v>2497.62</v>
      </c>
      <c r="HP69" s="3">
        <f t="shared" si="34"/>
        <v>2444.52</v>
      </c>
      <c r="HW69" s="197"/>
    </row>
    <row r="70" spans="1:231" x14ac:dyDescent="0.3">
      <c r="A70" s="61">
        <v>40540</v>
      </c>
      <c r="B70" s="135">
        <v>2837</v>
      </c>
      <c r="C70" s="40">
        <f t="shared" si="35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2">
        <v>2662.5</v>
      </c>
      <c r="U70" s="3">
        <v>2158.4</v>
      </c>
      <c r="AJ70" s="2">
        <f t="shared" si="32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Z70" s="13"/>
      <c r="BA70" s="13"/>
      <c r="BB70" s="13"/>
      <c r="BC70" s="13"/>
      <c r="BD70" s="13"/>
      <c r="BE70" s="13"/>
      <c r="BF70" s="13"/>
      <c r="HO70" s="2">
        <f t="shared" si="33"/>
        <v>2503.7400000000002</v>
      </c>
      <c r="HP70" s="3">
        <f t="shared" si="34"/>
        <v>2450.04</v>
      </c>
      <c r="HW70" s="197"/>
    </row>
    <row r="71" spans="1:231" x14ac:dyDescent="0.3">
      <c r="A71" s="61">
        <v>40541</v>
      </c>
      <c r="B71" s="135">
        <v>2852</v>
      </c>
      <c r="C71" s="40">
        <f t="shared" si="35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2">
        <v>2584.65</v>
      </c>
      <c r="U71" s="3">
        <v>2089.1</v>
      </c>
      <c r="AJ71" s="2">
        <f t="shared" si="32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Z71" s="13"/>
      <c r="BA71" s="13"/>
      <c r="BB71" s="13"/>
      <c r="BC71" s="13"/>
      <c r="BD71" s="13"/>
      <c r="BE71" s="13"/>
      <c r="BF71" s="13"/>
      <c r="HO71" s="2">
        <f t="shared" si="33"/>
        <v>2519.04</v>
      </c>
      <c r="HP71" s="3">
        <f t="shared" si="34"/>
        <v>2463.84</v>
      </c>
      <c r="HW71" s="197"/>
    </row>
    <row r="72" spans="1:231" x14ac:dyDescent="0.3">
      <c r="A72" s="61">
        <v>40542</v>
      </c>
      <c r="B72" s="135">
        <v>2863.78</v>
      </c>
      <c r="C72" s="40">
        <f t="shared" si="35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36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Z72" s="13"/>
      <c r="BA72" s="13"/>
      <c r="BB72" s="13"/>
      <c r="BC72" s="13"/>
      <c r="BD72" s="13"/>
      <c r="BE72" s="13"/>
      <c r="BF72" s="13"/>
      <c r="HO72" s="2">
        <f t="shared" ref="HO72:HO135" si="37">B72*1.02-390</f>
        <v>2531.0556000000001</v>
      </c>
      <c r="HP72" s="3">
        <f t="shared" ref="HP72:HP135" si="38">B72*0.92-160</f>
        <v>2474.6776000000004</v>
      </c>
      <c r="HW72" s="197"/>
    </row>
    <row r="73" spans="1:231" x14ac:dyDescent="0.3">
      <c r="A73" s="61">
        <v>40543</v>
      </c>
      <c r="B73" s="135">
        <v>2845</v>
      </c>
      <c r="C73" s="40">
        <f t="shared" si="35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2">
        <v>2666.45</v>
      </c>
      <c r="U73" s="3">
        <v>2171.9</v>
      </c>
      <c r="AJ73" s="2">
        <f t="shared" si="36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Z73" s="13"/>
      <c r="BA73" s="13"/>
      <c r="BB73" s="13"/>
      <c r="BC73" s="13"/>
      <c r="BD73" s="13"/>
      <c r="BE73" s="13"/>
      <c r="BF73" s="13"/>
      <c r="HO73" s="2">
        <f t="shared" si="37"/>
        <v>2511.9</v>
      </c>
      <c r="HP73" s="3">
        <f t="shared" si="38"/>
        <v>2457.4</v>
      </c>
      <c r="HW73" s="197"/>
    </row>
    <row r="74" spans="1:231" x14ac:dyDescent="0.3">
      <c r="A74" s="60">
        <v>40546</v>
      </c>
      <c r="B74" s="135">
        <v>2825</v>
      </c>
      <c r="C74" s="40">
        <f t="shared" si="35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2">
        <v>2685.74</v>
      </c>
      <c r="U74" s="3">
        <v>2189.15</v>
      </c>
      <c r="AJ74" s="2">
        <f t="shared" si="36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Z74" s="13"/>
      <c r="BA74" s="13"/>
      <c r="BB74" s="13"/>
      <c r="BC74" s="13"/>
      <c r="BD74" s="13"/>
      <c r="BE74" s="13"/>
      <c r="BF74" s="13"/>
      <c r="HO74" s="2">
        <f t="shared" si="37"/>
        <v>2491.5</v>
      </c>
      <c r="HP74" s="3">
        <f t="shared" si="38"/>
        <v>2439</v>
      </c>
      <c r="HW74" s="197"/>
    </row>
    <row r="75" spans="1:231" x14ac:dyDescent="0.3">
      <c r="A75" s="60">
        <v>40547</v>
      </c>
      <c r="B75" s="135">
        <v>2815</v>
      </c>
      <c r="C75" s="40">
        <f t="shared" si="35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2">
        <v>2737.94</v>
      </c>
      <c r="U75" s="3">
        <v>2239.6999999999998</v>
      </c>
      <c r="AJ75" s="2">
        <f t="shared" si="36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Z75" s="13"/>
      <c r="BA75" s="13"/>
      <c r="BB75" s="13"/>
      <c r="BC75" s="13"/>
      <c r="BD75" s="13"/>
      <c r="BE75" s="13"/>
      <c r="BF75" s="13"/>
      <c r="HO75" s="2">
        <f t="shared" si="37"/>
        <v>2481.3000000000002</v>
      </c>
      <c r="HP75" s="3">
        <f t="shared" si="38"/>
        <v>2429.8000000000002</v>
      </c>
      <c r="HW75" s="197"/>
    </row>
    <row r="76" spans="1:231" x14ac:dyDescent="0.3">
      <c r="A76" s="60">
        <v>40548</v>
      </c>
      <c r="B76" s="135">
        <v>2790</v>
      </c>
      <c r="C76" s="40">
        <f t="shared" si="35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2">
        <v>2735.08</v>
      </c>
      <c r="U76" s="3">
        <v>2236.5</v>
      </c>
      <c r="AJ76" s="2">
        <f t="shared" si="36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Z76" s="13"/>
      <c r="BA76" s="13"/>
      <c r="BB76" s="13"/>
      <c r="BC76" s="13"/>
      <c r="BD76" s="13"/>
      <c r="BE76" s="13"/>
      <c r="BF76" s="13"/>
      <c r="HO76" s="2">
        <f t="shared" si="37"/>
        <v>2455.8000000000002</v>
      </c>
      <c r="HP76" s="3">
        <f t="shared" si="38"/>
        <v>2406.8000000000002</v>
      </c>
      <c r="HW76" s="197"/>
    </row>
    <row r="77" spans="1:231" x14ac:dyDescent="0.3">
      <c r="A77" s="60">
        <v>40549</v>
      </c>
      <c r="B77" s="135">
        <v>2835</v>
      </c>
      <c r="C77" s="40">
        <f t="shared" si="35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2">
        <v>2735.91</v>
      </c>
      <c r="U77" s="3">
        <v>2234</v>
      </c>
      <c r="AJ77" s="2">
        <f t="shared" si="36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Z77" s="13"/>
      <c r="BA77" s="13"/>
      <c r="BB77" s="13"/>
      <c r="BC77" s="13"/>
      <c r="BD77" s="13"/>
      <c r="BE77" s="13"/>
      <c r="BF77" s="13"/>
      <c r="HO77" s="2">
        <f t="shared" si="37"/>
        <v>2501.7000000000003</v>
      </c>
      <c r="HP77" s="3">
        <f t="shared" si="38"/>
        <v>2448.2000000000003</v>
      </c>
      <c r="HW77" s="197"/>
    </row>
    <row r="78" spans="1:231" x14ac:dyDescent="0.3">
      <c r="A78" s="60">
        <v>40550</v>
      </c>
      <c r="B78" s="135">
        <v>2885</v>
      </c>
      <c r="C78" s="40">
        <f t="shared" si="35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2">
        <v>2739.76</v>
      </c>
      <c r="U78" s="3">
        <v>2237.4499999999998</v>
      </c>
      <c r="AJ78" s="2">
        <f t="shared" si="36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Z78" s="13"/>
      <c r="BA78" s="13"/>
      <c r="BB78" s="13"/>
      <c r="BC78" s="13"/>
      <c r="BD78" s="13"/>
      <c r="BE78" s="13"/>
      <c r="BF78" s="13"/>
      <c r="HO78" s="2">
        <f t="shared" si="37"/>
        <v>2552.7000000000003</v>
      </c>
      <c r="HP78" s="3">
        <f t="shared" si="38"/>
        <v>2494.2000000000003</v>
      </c>
      <c r="HW78" s="197"/>
    </row>
    <row r="79" spans="1:231" x14ac:dyDescent="0.3">
      <c r="A79" s="60">
        <v>40553</v>
      </c>
      <c r="B79" s="135">
        <v>2889</v>
      </c>
      <c r="C79" s="40">
        <f t="shared" si="35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2">
        <v>2727.51</v>
      </c>
      <c r="U79" s="3">
        <v>2223.85</v>
      </c>
      <c r="AJ79" s="2">
        <f t="shared" si="36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Z79" s="13"/>
      <c r="BA79" s="13"/>
      <c r="BB79" s="13"/>
      <c r="BC79" s="13"/>
      <c r="BD79" s="13"/>
      <c r="BE79" s="13"/>
      <c r="BF79" s="13"/>
      <c r="HO79" s="2">
        <f t="shared" si="37"/>
        <v>2556.7800000000002</v>
      </c>
      <c r="HP79" s="3">
        <f t="shared" si="38"/>
        <v>2497.88</v>
      </c>
      <c r="HW79" s="197"/>
    </row>
    <row r="80" spans="1:231" x14ac:dyDescent="0.3">
      <c r="A80" s="60">
        <v>40554</v>
      </c>
      <c r="B80" s="135">
        <v>2889</v>
      </c>
      <c r="C80" s="40">
        <f t="shared" si="35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2">
        <v>2717.47</v>
      </c>
      <c r="U80" s="3">
        <v>2213.54</v>
      </c>
      <c r="AJ80" s="2">
        <f t="shared" si="36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Z80" s="13"/>
      <c r="BA80" s="13"/>
      <c r="BB80" s="13"/>
      <c r="BC80" s="13"/>
      <c r="BD80" s="13"/>
      <c r="BE80" s="13"/>
      <c r="BF80" s="13"/>
      <c r="HO80" s="2">
        <f t="shared" si="37"/>
        <v>2556.7800000000002</v>
      </c>
      <c r="HP80" s="3">
        <f t="shared" si="38"/>
        <v>2497.88</v>
      </c>
      <c r="HW80" s="197"/>
    </row>
    <row r="81" spans="1:231" x14ac:dyDescent="0.3">
      <c r="A81" s="60">
        <v>40555</v>
      </c>
      <c r="B81" s="135">
        <v>2880</v>
      </c>
      <c r="C81" s="40">
        <f t="shared" si="35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2">
        <v>2716.78</v>
      </c>
      <c r="U81" s="3">
        <v>2213.6</v>
      </c>
      <c r="AJ81" s="2">
        <f t="shared" si="36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Z81" s="13"/>
      <c r="BA81" s="13"/>
      <c r="BB81" s="13"/>
      <c r="BC81" s="13"/>
      <c r="BD81" s="13"/>
      <c r="BE81" s="13"/>
      <c r="BF81" s="13"/>
      <c r="HO81" s="2">
        <f t="shared" si="37"/>
        <v>2547.6</v>
      </c>
      <c r="HP81" s="3">
        <f t="shared" si="38"/>
        <v>2489.6</v>
      </c>
      <c r="HW81" s="197"/>
    </row>
    <row r="82" spans="1:231" x14ac:dyDescent="0.3">
      <c r="A82" s="60">
        <v>40556</v>
      </c>
      <c r="B82" s="135">
        <v>2923</v>
      </c>
      <c r="C82" s="40">
        <f t="shared" si="35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2">
        <v>2761.28</v>
      </c>
      <c r="U82" s="3">
        <v>2258.0100000000002</v>
      </c>
      <c r="AJ82" s="2">
        <f t="shared" si="36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Z82" s="13"/>
      <c r="BA82" s="13"/>
      <c r="BB82" s="13"/>
      <c r="BC82" s="13"/>
      <c r="BD82" s="13"/>
      <c r="BE82" s="13"/>
      <c r="BF82" s="13"/>
      <c r="HO82" s="2">
        <f t="shared" si="37"/>
        <v>2591.46</v>
      </c>
      <c r="HP82" s="3">
        <f t="shared" si="38"/>
        <v>2529.1600000000003</v>
      </c>
      <c r="HW82" s="197"/>
    </row>
    <row r="83" spans="1:231" x14ac:dyDescent="0.3">
      <c r="A83" s="60">
        <v>40557</v>
      </c>
      <c r="B83" s="135">
        <v>2931</v>
      </c>
      <c r="C83" s="40">
        <f t="shared" si="35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2">
        <v>2839.01</v>
      </c>
      <c r="U83" s="3">
        <v>2330.88</v>
      </c>
      <c r="AJ83" s="2">
        <f t="shared" si="36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Z83" s="13"/>
      <c r="BA83" s="13"/>
      <c r="BB83" s="13"/>
      <c r="BC83" s="13"/>
      <c r="BD83" s="13"/>
      <c r="BE83" s="13"/>
      <c r="BF83" s="13"/>
      <c r="HO83" s="2">
        <f t="shared" si="37"/>
        <v>2599.62</v>
      </c>
      <c r="HP83" s="3">
        <f t="shared" si="38"/>
        <v>2536.52</v>
      </c>
      <c r="HW83" s="197"/>
    </row>
    <row r="84" spans="1:231" x14ac:dyDescent="0.3">
      <c r="A84" s="60">
        <v>40560</v>
      </c>
      <c r="B84" s="135">
        <v>2958</v>
      </c>
      <c r="C84" s="40">
        <f t="shared" si="35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2">
        <v>2801.53</v>
      </c>
      <c r="U84" s="3">
        <v>2296</v>
      </c>
      <c r="AJ84" s="2">
        <f t="shared" si="36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Z84" s="13"/>
      <c r="BA84" s="13"/>
      <c r="BB84" s="13"/>
      <c r="BC84" s="13"/>
      <c r="BD84" s="13"/>
      <c r="BE84" s="13"/>
      <c r="BF84" s="13"/>
      <c r="HO84" s="2">
        <f t="shared" si="37"/>
        <v>2627.16</v>
      </c>
      <c r="HP84" s="3">
        <f t="shared" si="38"/>
        <v>2561.36</v>
      </c>
      <c r="HW84" s="197"/>
    </row>
    <row r="85" spans="1:231" x14ac:dyDescent="0.3">
      <c r="A85" s="60">
        <v>40561</v>
      </c>
      <c r="B85" s="135">
        <v>2956</v>
      </c>
      <c r="C85" s="40">
        <f t="shared" si="35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2">
        <v>2801.53</v>
      </c>
      <c r="U85" s="3">
        <v>2296</v>
      </c>
      <c r="AJ85" s="2">
        <f t="shared" si="36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Z85" s="13"/>
      <c r="BA85" s="13"/>
      <c r="BB85" s="13"/>
      <c r="BC85" s="13"/>
      <c r="BD85" s="13"/>
      <c r="BE85" s="13"/>
      <c r="BF85" s="13"/>
      <c r="HO85" s="2">
        <f t="shared" si="37"/>
        <v>2625.12</v>
      </c>
      <c r="HP85" s="3">
        <f t="shared" si="38"/>
        <v>2559.52</v>
      </c>
      <c r="HW85" s="197"/>
    </row>
    <row r="86" spans="1:231" x14ac:dyDescent="0.3">
      <c r="A86" s="60">
        <v>40562</v>
      </c>
      <c r="B86" s="135">
        <v>2995</v>
      </c>
      <c r="C86" s="40">
        <f t="shared" si="35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2">
        <v>2876.74</v>
      </c>
      <c r="U86" s="3">
        <v>2366</v>
      </c>
      <c r="AJ86" s="2">
        <f t="shared" si="36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Z86" s="13"/>
      <c r="BA86" s="13"/>
      <c r="BB86" s="13"/>
      <c r="BC86" s="13"/>
      <c r="BD86" s="13"/>
      <c r="BE86" s="13"/>
      <c r="BF86" s="13"/>
      <c r="HO86" s="2">
        <f t="shared" si="37"/>
        <v>2664.9</v>
      </c>
      <c r="HP86" s="3">
        <f t="shared" si="38"/>
        <v>2595.4</v>
      </c>
      <c r="HW86" s="197"/>
    </row>
    <row r="87" spans="1:231" x14ac:dyDescent="0.3">
      <c r="A87" s="60">
        <v>40563</v>
      </c>
      <c r="B87" s="135">
        <v>3022</v>
      </c>
      <c r="C87" s="40">
        <f t="shared" si="35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2">
        <v>2968.65</v>
      </c>
      <c r="U87" s="3">
        <v>2447.34</v>
      </c>
      <c r="AJ87" s="2">
        <f t="shared" si="36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Z87" s="13"/>
      <c r="BA87" s="13"/>
      <c r="BB87" s="13"/>
      <c r="BC87" s="13"/>
      <c r="BD87" s="13"/>
      <c r="BE87" s="13"/>
      <c r="BF87" s="13"/>
      <c r="HO87" s="2">
        <f t="shared" si="37"/>
        <v>2692.44</v>
      </c>
      <c r="HP87" s="3">
        <f t="shared" si="38"/>
        <v>2620.2400000000002</v>
      </c>
      <c r="HW87" s="197"/>
    </row>
    <row r="88" spans="1:231" x14ac:dyDescent="0.3">
      <c r="A88" s="60">
        <v>40564</v>
      </c>
      <c r="B88" s="135">
        <v>3089</v>
      </c>
      <c r="C88" s="40">
        <f t="shared" si="35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2">
        <v>2928.95</v>
      </c>
      <c r="U88" s="3">
        <v>2408.42</v>
      </c>
      <c r="AJ88" s="2">
        <f t="shared" si="36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Z88" s="13"/>
      <c r="BA88" s="13"/>
      <c r="BB88" s="13"/>
      <c r="BC88" s="13"/>
      <c r="BD88" s="13"/>
      <c r="BE88" s="13"/>
      <c r="BF88" s="13"/>
      <c r="HO88" s="2">
        <f t="shared" si="37"/>
        <v>2760.78</v>
      </c>
      <c r="HP88" s="3">
        <f t="shared" si="38"/>
        <v>2681.88</v>
      </c>
      <c r="HW88" s="197"/>
    </row>
    <row r="89" spans="1:231" x14ac:dyDescent="0.3">
      <c r="A89" s="60">
        <v>40567</v>
      </c>
      <c r="B89" s="135">
        <v>3140</v>
      </c>
      <c r="C89" s="40">
        <f t="shared" si="35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2">
        <v>2951.49</v>
      </c>
      <c r="U89" s="3">
        <v>2432.63</v>
      </c>
      <c r="AJ89" s="2">
        <f t="shared" si="36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Z89" s="13"/>
      <c r="BA89" s="13"/>
      <c r="BB89" s="13"/>
      <c r="BC89" s="13"/>
      <c r="BD89" s="13"/>
      <c r="BE89" s="13"/>
      <c r="BF89" s="13"/>
      <c r="HO89" s="2">
        <f t="shared" si="37"/>
        <v>2812.8</v>
      </c>
      <c r="HP89" s="3">
        <f t="shared" si="38"/>
        <v>2728.8</v>
      </c>
      <c r="HW89" s="197"/>
    </row>
    <row r="90" spans="1:231" x14ac:dyDescent="0.3">
      <c r="A90" s="60">
        <v>40568</v>
      </c>
      <c r="B90" s="135">
        <v>3105</v>
      </c>
      <c r="C90" s="40">
        <f t="shared" si="35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2">
        <v>3017.56</v>
      </c>
      <c r="U90" s="3">
        <v>2496.5</v>
      </c>
      <c r="AJ90" s="2">
        <f t="shared" si="36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Z90" s="13"/>
      <c r="BA90" s="13"/>
      <c r="BB90" s="13"/>
      <c r="BC90" s="13"/>
      <c r="BD90" s="13"/>
      <c r="BE90" s="13"/>
      <c r="BF90" s="13"/>
      <c r="HO90" s="2">
        <f t="shared" si="37"/>
        <v>2777.1</v>
      </c>
      <c r="HP90" s="3">
        <f t="shared" si="38"/>
        <v>2696.6</v>
      </c>
      <c r="HW90" s="197"/>
    </row>
    <row r="91" spans="1:231" x14ac:dyDescent="0.3">
      <c r="A91" s="60">
        <v>40569</v>
      </c>
      <c r="B91" s="135">
        <v>3170</v>
      </c>
      <c r="C91" s="40">
        <f t="shared" si="35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2">
        <v>2997.23</v>
      </c>
      <c r="U91" s="3">
        <v>2475.62</v>
      </c>
      <c r="AJ91" s="2">
        <f t="shared" si="36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Z91" s="13"/>
      <c r="BA91" s="13"/>
      <c r="BB91" s="13"/>
      <c r="BC91" s="13"/>
      <c r="BD91" s="13"/>
      <c r="BE91" s="13"/>
      <c r="BF91" s="13"/>
      <c r="HO91" s="2">
        <f t="shared" si="37"/>
        <v>2843.4</v>
      </c>
      <c r="HP91" s="3">
        <f t="shared" si="38"/>
        <v>2756.4</v>
      </c>
      <c r="HW91" s="197"/>
    </row>
    <row r="92" spans="1:231" x14ac:dyDescent="0.3">
      <c r="A92" s="60">
        <v>40570</v>
      </c>
      <c r="B92" s="135">
        <v>3186</v>
      </c>
      <c r="C92" s="40">
        <f t="shared" si="35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2">
        <v>3078.73</v>
      </c>
      <c r="U92" s="3">
        <v>2549.62</v>
      </c>
      <c r="AJ92" s="2">
        <f t="shared" si="36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Z92" s="13"/>
      <c r="BA92" s="13"/>
      <c r="BB92" s="13"/>
      <c r="BC92" s="13"/>
      <c r="BD92" s="13"/>
      <c r="BE92" s="13"/>
      <c r="BF92" s="13"/>
      <c r="HO92" s="2">
        <f t="shared" si="37"/>
        <v>2859.7200000000003</v>
      </c>
      <c r="HP92" s="3">
        <f t="shared" si="38"/>
        <v>2771.1200000000003</v>
      </c>
      <c r="HW92" s="197"/>
    </row>
    <row r="93" spans="1:231" x14ac:dyDescent="0.3">
      <c r="A93" s="60">
        <v>40571</v>
      </c>
      <c r="B93" s="135">
        <v>3208</v>
      </c>
      <c r="C93" s="40">
        <f t="shared" si="35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36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Z93" s="13"/>
      <c r="BA93" s="13"/>
      <c r="BB93" s="13"/>
      <c r="BC93" s="13"/>
      <c r="BD93" s="13"/>
      <c r="BE93" s="13"/>
      <c r="BF93" s="13"/>
      <c r="HO93" s="2">
        <f t="shared" si="37"/>
        <v>2882.16</v>
      </c>
      <c r="HP93" s="3">
        <f t="shared" si="38"/>
        <v>2791.36</v>
      </c>
      <c r="HW93" s="197"/>
    </row>
    <row r="94" spans="1:231" x14ac:dyDescent="0.3">
      <c r="A94" s="60">
        <v>40574</v>
      </c>
      <c r="B94" s="135">
        <v>3233</v>
      </c>
      <c r="C94" s="40">
        <f t="shared" ref="C94:C157" si="39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2">
        <v>3084.58</v>
      </c>
      <c r="U94" s="3">
        <v>2551.52</v>
      </c>
      <c r="AJ94" s="2">
        <f t="shared" si="36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Z94" s="13"/>
      <c r="BA94" s="13"/>
      <c r="BB94" s="13"/>
      <c r="BC94" s="13"/>
      <c r="BD94" s="13"/>
      <c r="BE94" s="13"/>
      <c r="BF94" s="13"/>
      <c r="HO94" s="2">
        <f t="shared" si="37"/>
        <v>2907.66</v>
      </c>
      <c r="HP94" s="3">
        <f t="shared" si="38"/>
        <v>2814.36</v>
      </c>
      <c r="HW94" s="197"/>
    </row>
    <row r="95" spans="1:231" x14ac:dyDescent="0.3">
      <c r="A95" s="60">
        <v>40575</v>
      </c>
      <c r="B95" s="135">
        <v>3208</v>
      </c>
      <c r="C95" s="40">
        <f t="shared" si="39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2">
        <v>3111.14</v>
      </c>
      <c r="U95" s="3">
        <v>2579.36</v>
      </c>
      <c r="AJ95" s="2">
        <f t="shared" si="36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Z95" s="13"/>
      <c r="BA95" s="13"/>
      <c r="BB95" s="13"/>
      <c r="BC95" s="13"/>
      <c r="BD95" s="13"/>
      <c r="BE95" s="13"/>
      <c r="BF95" s="13"/>
      <c r="HO95" s="2">
        <f t="shared" si="37"/>
        <v>2882.16</v>
      </c>
      <c r="HP95" s="3">
        <f t="shared" si="38"/>
        <v>2791.36</v>
      </c>
      <c r="HW95" s="197"/>
    </row>
    <row r="96" spans="1:231" x14ac:dyDescent="0.3">
      <c r="A96" s="60">
        <v>40576</v>
      </c>
      <c r="B96" s="135">
        <v>3280</v>
      </c>
      <c r="C96" s="40">
        <f t="shared" si="39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2">
        <v>3156.92</v>
      </c>
      <c r="U96" s="3">
        <v>2623.12</v>
      </c>
      <c r="AJ96" s="2">
        <f t="shared" si="36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Z96" s="13"/>
      <c r="BA96" s="13"/>
      <c r="BB96" s="13"/>
      <c r="BC96" s="13"/>
      <c r="BD96" s="13"/>
      <c r="BE96" s="13"/>
      <c r="BF96" s="13"/>
      <c r="HO96" s="2">
        <f t="shared" si="37"/>
        <v>2955.6</v>
      </c>
      <c r="HP96" s="3">
        <f t="shared" si="38"/>
        <v>2857.6</v>
      </c>
      <c r="HW96" s="197"/>
    </row>
    <row r="97" spans="1:231" x14ac:dyDescent="0.3">
      <c r="A97" s="60">
        <v>40577</v>
      </c>
      <c r="B97" s="135">
        <v>3327</v>
      </c>
      <c r="C97" s="40">
        <f t="shared" si="39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2">
        <v>3243.46</v>
      </c>
      <c r="U97" s="3">
        <v>2704.88</v>
      </c>
      <c r="AJ97" s="2">
        <f t="shared" si="36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Z97" s="13"/>
      <c r="BA97" s="13"/>
      <c r="BB97" s="13"/>
      <c r="BC97" s="13"/>
      <c r="BD97" s="13"/>
      <c r="BE97" s="13"/>
      <c r="BF97" s="13"/>
      <c r="HO97" s="2">
        <f t="shared" si="37"/>
        <v>3003.54</v>
      </c>
      <c r="HP97" s="3">
        <f t="shared" si="38"/>
        <v>2900.84</v>
      </c>
      <c r="HW97" s="197"/>
    </row>
    <row r="98" spans="1:231" x14ac:dyDescent="0.3">
      <c r="A98" s="60">
        <v>40578</v>
      </c>
      <c r="B98" s="135">
        <v>3358</v>
      </c>
      <c r="C98" s="40">
        <f t="shared" si="39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2">
        <v>3197.03</v>
      </c>
      <c r="U98" s="3">
        <v>2660.48</v>
      </c>
      <c r="AJ98" s="2">
        <f t="shared" si="36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Z98" s="13"/>
      <c r="BA98" s="13"/>
      <c r="BB98" s="13"/>
      <c r="BC98" s="13"/>
      <c r="BD98" s="13"/>
      <c r="BE98" s="13"/>
      <c r="BF98" s="13"/>
      <c r="HO98" s="2">
        <f t="shared" si="37"/>
        <v>3035.16</v>
      </c>
      <c r="HP98" s="3">
        <f t="shared" si="38"/>
        <v>2929.36</v>
      </c>
      <c r="HW98" s="197"/>
    </row>
    <row r="99" spans="1:231" x14ac:dyDescent="0.3">
      <c r="A99" s="60">
        <v>40581</v>
      </c>
      <c r="B99" s="135">
        <v>3380</v>
      </c>
      <c r="C99" s="40">
        <f t="shared" si="39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2">
        <v>3153.26</v>
      </c>
      <c r="U99" s="3">
        <v>2617.16</v>
      </c>
      <c r="AJ99" s="2">
        <f t="shared" si="36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Z99" s="13"/>
      <c r="BA99" s="13"/>
      <c r="BB99" s="13"/>
      <c r="BC99" s="13"/>
      <c r="BD99" s="13"/>
      <c r="BE99" s="13"/>
      <c r="BF99" s="13"/>
      <c r="HO99" s="2">
        <f t="shared" si="37"/>
        <v>3057.6</v>
      </c>
      <c r="HP99" s="3">
        <f t="shared" si="38"/>
        <v>2949.6</v>
      </c>
      <c r="HW99" s="197"/>
    </row>
    <row r="100" spans="1:231" x14ac:dyDescent="0.3">
      <c r="A100" s="60">
        <v>40582</v>
      </c>
      <c r="B100" s="135">
        <v>3357</v>
      </c>
      <c r="C100" s="40">
        <f t="shared" si="39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2">
        <v>3158.17</v>
      </c>
      <c r="U100" s="3">
        <v>2623.58</v>
      </c>
      <c r="AJ100" s="2">
        <f t="shared" si="36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Z100" s="13"/>
      <c r="BA100" s="13"/>
      <c r="BB100" s="13"/>
      <c r="BC100" s="13"/>
      <c r="BD100" s="13"/>
      <c r="BE100" s="13"/>
      <c r="BF100" s="13"/>
      <c r="HO100" s="2">
        <f t="shared" si="37"/>
        <v>3034.14</v>
      </c>
      <c r="HP100" s="3">
        <f t="shared" si="38"/>
        <v>2928.44</v>
      </c>
      <c r="HW100" s="197"/>
    </row>
    <row r="101" spans="1:231" x14ac:dyDescent="0.3">
      <c r="A101" s="60">
        <v>40583</v>
      </c>
      <c r="B101" s="135">
        <v>3398</v>
      </c>
      <c r="C101" s="40">
        <f t="shared" si="39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2">
        <v>3215.31</v>
      </c>
      <c r="U101" s="3">
        <v>2676.24</v>
      </c>
      <c r="AJ101" s="2">
        <f t="shared" si="36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Z101" s="13"/>
      <c r="BA101" s="13"/>
      <c r="BB101" s="13"/>
      <c r="BC101" s="13"/>
      <c r="BD101" s="13"/>
      <c r="BE101" s="13"/>
      <c r="BF101" s="13"/>
      <c r="HO101" s="2">
        <f t="shared" si="37"/>
        <v>3075.96</v>
      </c>
      <c r="HP101" s="3">
        <f t="shared" si="38"/>
        <v>2966.1600000000003</v>
      </c>
      <c r="HW101" s="197"/>
    </row>
    <row r="102" spans="1:231" x14ac:dyDescent="0.3">
      <c r="A102" s="60">
        <v>40584</v>
      </c>
      <c r="B102" s="135">
        <v>3406</v>
      </c>
      <c r="C102" s="40">
        <f t="shared" si="39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2">
        <v>3222.69</v>
      </c>
      <c r="U102" s="3">
        <v>2690.8</v>
      </c>
      <c r="AJ102" s="2">
        <f t="shared" si="36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Z102" s="13"/>
      <c r="BA102" s="13"/>
      <c r="BB102" s="13"/>
      <c r="BC102" s="13"/>
      <c r="BD102" s="13"/>
      <c r="BE102" s="13"/>
      <c r="BF102" s="13"/>
      <c r="HO102" s="2">
        <f t="shared" si="37"/>
        <v>3084.12</v>
      </c>
      <c r="HP102" s="3">
        <f t="shared" si="38"/>
        <v>2973.52</v>
      </c>
      <c r="HW102" s="197"/>
    </row>
    <row r="103" spans="1:231" x14ac:dyDescent="0.3">
      <c r="A103" s="60">
        <v>40585</v>
      </c>
      <c r="B103" s="135">
        <v>3391</v>
      </c>
      <c r="C103" s="40">
        <f t="shared" si="39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2">
        <v>3174.34</v>
      </c>
      <c r="U103" s="3">
        <v>2643.33</v>
      </c>
      <c r="AJ103" s="2">
        <f t="shared" si="36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Z103" s="13"/>
      <c r="BA103" s="13"/>
      <c r="BB103" s="13"/>
      <c r="BC103" s="13"/>
      <c r="BD103" s="13"/>
      <c r="BE103" s="13"/>
      <c r="BF103" s="13"/>
      <c r="HO103" s="2">
        <f t="shared" si="37"/>
        <v>3068.82</v>
      </c>
      <c r="HP103" s="3">
        <f t="shared" si="38"/>
        <v>2959.7200000000003</v>
      </c>
      <c r="HW103" s="197"/>
    </row>
    <row r="104" spans="1:231" x14ac:dyDescent="0.3">
      <c r="A104" s="60">
        <v>40588</v>
      </c>
      <c r="B104" s="135">
        <v>3423</v>
      </c>
      <c r="C104" s="40">
        <f t="shared" si="39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2">
        <v>3149.13</v>
      </c>
      <c r="U104" s="3">
        <v>2618</v>
      </c>
      <c r="AJ104" s="2">
        <f t="shared" si="36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Z104" s="13"/>
      <c r="BA104" s="13"/>
      <c r="BB104" s="13"/>
      <c r="BC104" s="13"/>
      <c r="BD104" s="13"/>
      <c r="BE104" s="13"/>
      <c r="BF104" s="13"/>
      <c r="HO104" s="2">
        <f t="shared" si="37"/>
        <v>3101.46</v>
      </c>
      <c r="HP104" s="3">
        <f t="shared" si="38"/>
        <v>2989.1600000000003</v>
      </c>
      <c r="HW104" s="197"/>
    </row>
    <row r="105" spans="1:231" x14ac:dyDescent="0.3">
      <c r="A105" s="60">
        <v>40589</v>
      </c>
      <c r="B105" s="135">
        <v>3415</v>
      </c>
      <c r="C105" s="40">
        <f t="shared" si="39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2">
        <v>3151.03</v>
      </c>
      <c r="U105" s="3">
        <v>2618.36</v>
      </c>
      <c r="AJ105" s="2">
        <f t="shared" si="36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Z105" s="13"/>
      <c r="BA105" s="13"/>
      <c r="BB105" s="13"/>
      <c r="BC105" s="13"/>
      <c r="BD105" s="13"/>
      <c r="BE105" s="13"/>
      <c r="BF105" s="13"/>
      <c r="HO105" s="2">
        <f t="shared" si="37"/>
        <v>3093.3</v>
      </c>
      <c r="HP105" s="3">
        <f t="shared" si="38"/>
        <v>2981.8</v>
      </c>
      <c r="HW105" s="197"/>
    </row>
    <row r="106" spans="1:231" x14ac:dyDescent="0.3">
      <c r="A106" s="60">
        <v>40590</v>
      </c>
      <c r="B106" s="135">
        <v>3355</v>
      </c>
      <c r="C106" s="40">
        <f t="shared" si="39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2">
        <v>3085.34</v>
      </c>
      <c r="U106" s="3">
        <v>2556</v>
      </c>
      <c r="AJ106" s="2">
        <f t="shared" si="36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Z106" s="13"/>
      <c r="BA106" s="13"/>
      <c r="BB106" s="13"/>
      <c r="BC106" s="13"/>
      <c r="BD106" s="13"/>
      <c r="BE106" s="13"/>
      <c r="BF106" s="13"/>
      <c r="HO106" s="2">
        <f t="shared" si="37"/>
        <v>3032.1</v>
      </c>
      <c r="HP106" s="3">
        <f t="shared" si="38"/>
        <v>2926.6</v>
      </c>
      <c r="HW106" s="197"/>
    </row>
    <row r="107" spans="1:231" x14ac:dyDescent="0.3">
      <c r="A107" s="60">
        <v>40591</v>
      </c>
      <c r="B107" s="135">
        <v>3301</v>
      </c>
      <c r="C107" s="40">
        <f t="shared" si="39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2">
        <v>3020.33</v>
      </c>
      <c r="U107" s="3">
        <v>2487.16</v>
      </c>
      <c r="AJ107" s="2">
        <f t="shared" si="36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Z107" s="13"/>
      <c r="BA107" s="13"/>
      <c r="BB107" s="13"/>
      <c r="BC107" s="13"/>
      <c r="BD107" s="13"/>
      <c r="BE107" s="13"/>
      <c r="BF107" s="13"/>
      <c r="HO107" s="2">
        <f t="shared" si="37"/>
        <v>2977.02</v>
      </c>
      <c r="HP107" s="3">
        <f t="shared" si="38"/>
        <v>2876.92</v>
      </c>
      <c r="HW107" s="197"/>
    </row>
    <row r="108" spans="1:231" x14ac:dyDescent="0.3">
      <c r="A108" s="60">
        <v>40592</v>
      </c>
      <c r="B108" s="135">
        <v>3325</v>
      </c>
      <c r="C108" s="40">
        <f t="shared" si="39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2">
        <v>3047.42</v>
      </c>
      <c r="U108" s="3">
        <v>2515.52</v>
      </c>
      <c r="AJ108" s="2">
        <f t="shared" si="36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Z108" s="13"/>
      <c r="BA108" s="13"/>
      <c r="BB108" s="13"/>
      <c r="BC108" s="13"/>
      <c r="BD108" s="13"/>
      <c r="BE108" s="13"/>
      <c r="BF108" s="13"/>
      <c r="HO108" s="2">
        <f t="shared" si="37"/>
        <v>3001.5</v>
      </c>
      <c r="HP108" s="3">
        <f t="shared" si="38"/>
        <v>2899</v>
      </c>
      <c r="HW108" s="197"/>
    </row>
    <row r="109" spans="1:231" x14ac:dyDescent="0.3">
      <c r="A109" s="60">
        <v>40595</v>
      </c>
      <c r="B109" s="135">
        <v>3243</v>
      </c>
      <c r="C109" s="40">
        <f t="shared" si="39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36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Z109" s="13"/>
      <c r="BA109" s="13"/>
      <c r="BB109" s="13"/>
      <c r="BC109" s="13"/>
      <c r="BD109" s="13"/>
      <c r="BE109" s="13"/>
      <c r="BF109" s="13"/>
      <c r="HO109" s="2">
        <f t="shared" si="37"/>
        <v>2917.86</v>
      </c>
      <c r="HP109" s="3">
        <f t="shared" si="38"/>
        <v>2823.56</v>
      </c>
      <c r="HW109" s="197"/>
    </row>
    <row r="110" spans="1:231" x14ac:dyDescent="0.3">
      <c r="A110" s="60">
        <v>40596</v>
      </c>
      <c r="B110" s="135">
        <v>3281</v>
      </c>
      <c r="C110" s="40">
        <f t="shared" si="39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2">
        <v>3000.08</v>
      </c>
      <c r="U110" s="3">
        <v>2469.06</v>
      </c>
      <c r="AJ110" s="2">
        <f t="shared" si="36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Z110" s="13"/>
      <c r="BA110" s="13"/>
      <c r="BB110" s="13"/>
      <c r="BC110" s="13"/>
      <c r="BD110" s="13"/>
      <c r="BE110" s="13"/>
      <c r="BF110" s="13"/>
      <c r="HO110" s="2">
        <f t="shared" si="37"/>
        <v>2956.62</v>
      </c>
      <c r="HP110" s="3">
        <f t="shared" si="38"/>
        <v>2858.52</v>
      </c>
      <c r="HW110" s="197"/>
    </row>
    <row r="111" spans="1:231" x14ac:dyDescent="0.3">
      <c r="A111" s="60">
        <v>40597</v>
      </c>
      <c r="B111" s="135">
        <v>3181</v>
      </c>
      <c r="C111" s="40">
        <f t="shared" si="39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2">
        <v>2956.06</v>
      </c>
      <c r="U111" s="3">
        <v>2426.27</v>
      </c>
      <c r="AJ111" s="2">
        <f t="shared" si="36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Z111" s="13"/>
      <c r="BA111" s="13"/>
      <c r="BB111" s="13"/>
      <c r="BC111" s="13"/>
      <c r="BD111" s="13"/>
      <c r="BE111" s="13"/>
      <c r="BF111" s="13"/>
      <c r="HO111" s="2">
        <f t="shared" si="37"/>
        <v>2854.62</v>
      </c>
      <c r="HP111" s="3">
        <f t="shared" si="38"/>
        <v>2766.52</v>
      </c>
      <c r="HW111" s="197"/>
    </row>
    <row r="112" spans="1:231" x14ac:dyDescent="0.3">
      <c r="A112" s="60">
        <v>40598</v>
      </c>
      <c r="B112" s="135">
        <v>3127</v>
      </c>
      <c r="C112" s="40">
        <f t="shared" si="39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2">
        <v>2900.39</v>
      </c>
      <c r="U112" s="3">
        <v>2373.12</v>
      </c>
      <c r="AJ112" s="2">
        <f t="shared" si="36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Z112" s="13"/>
      <c r="BA112" s="13"/>
      <c r="BB112" s="13"/>
      <c r="BC112" s="13"/>
      <c r="BD112" s="13"/>
      <c r="BE112" s="13"/>
      <c r="BF112" s="13"/>
      <c r="HO112" s="2">
        <f t="shared" si="37"/>
        <v>2799.54</v>
      </c>
      <c r="HP112" s="3">
        <f t="shared" si="38"/>
        <v>2716.84</v>
      </c>
      <c r="HW112" s="197"/>
    </row>
    <row r="113" spans="1:231" x14ac:dyDescent="0.3">
      <c r="A113" s="60">
        <v>40599</v>
      </c>
      <c r="B113" s="135">
        <v>3109</v>
      </c>
      <c r="C113" s="40">
        <f t="shared" si="39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2">
        <v>2898.78</v>
      </c>
      <c r="U113" s="3">
        <v>2373.08</v>
      </c>
      <c r="AJ113" s="2">
        <f t="shared" si="36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Z113" s="13"/>
      <c r="BA113" s="13"/>
      <c r="BB113" s="13"/>
      <c r="BC113" s="13"/>
      <c r="BD113" s="13"/>
      <c r="BE113" s="13"/>
      <c r="BF113" s="13"/>
      <c r="HO113" s="2">
        <f t="shared" si="37"/>
        <v>2781.18</v>
      </c>
      <c r="HP113" s="3">
        <f t="shared" si="38"/>
        <v>2700.28</v>
      </c>
      <c r="HW113" s="197"/>
    </row>
    <row r="114" spans="1:231" x14ac:dyDescent="0.3">
      <c r="A114" s="60">
        <v>40602</v>
      </c>
      <c r="B114" s="135">
        <v>3145</v>
      </c>
      <c r="C114" s="40">
        <f t="shared" si="39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36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Z114" s="13"/>
      <c r="BA114" s="13"/>
      <c r="BB114" s="13"/>
      <c r="BC114" s="13"/>
      <c r="BD114" s="13"/>
      <c r="BE114" s="13"/>
      <c r="BF114" s="13"/>
      <c r="HO114" s="2">
        <f t="shared" si="37"/>
        <v>2817.9</v>
      </c>
      <c r="HP114" s="3">
        <f t="shared" si="38"/>
        <v>2733.4</v>
      </c>
      <c r="HW114" s="197"/>
    </row>
    <row r="115" spans="1:231" x14ac:dyDescent="0.3">
      <c r="A115" s="60">
        <v>40603</v>
      </c>
      <c r="B115" s="135">
        <v>3160</v>
      </c>
      <c r="C115" s="40">
        <f t="shared" si="39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36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Z115" s="13"/>
      <c r="BA115" s="13"/>
      <c r="BB115" s="13"/>
      <c r="BC115" s="13"/>
      <c r="BD115" s="13"/>
      <c r="BE115" s="13"/>
      <c r="BF115" s="13"/>
      <c r="HO115" s="2">
        <f t="shared" si="37"/>
        <v>2833.2000000000003</v>
      </c>
      <c r="HP115" s="3">
        <f t="shared" si="38"/>
        <v>2747.2000000000003</v>
      </c>
      <c r="HW115" s="197"/>
    </row>
    <row r="116" spans="1:231" x14ac:dyDescent="0.3">
      <c r="A116" s="60">
        <v>40604</v>
      </c>
      <c r="B116" s="135">
        <v>3136</v>
      </c>
      <c r="C116" s="40">
        <f t="shared" si="39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2">
        <v>2905.64</v>
      </c>
      <c r="U116" s="3">
        <v>2344.16</v>
      </c>
      <c r="AJ116" s="2">
        <f t="shared" si="36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Z116" s="13"/>
      <c r="BA116" s="13"/>
      <c r="BB116" s="13"/>
      <c r="BC116" s="13"/>
      <c r="BD116" s="13"/>
      <c r="BE116" s="13"/>
      <c r="BF116" s="13"/>
      <c r="HO116" s="2">
        <f t="shared" si="37"/>
        <v>2808.7200000000003</v>
      </c>
      <c r="HP116" s="3">
        <f t="shared" si="38"/>
        <v>2725.1200000000003</v>
      </c>
      <c r="HW116" s="197"/>
    </row>
    <row r="117" spans="1:231" x14ac:dyDescent="0.3">
      <c r="A117" s="60">
        <v>40605</v>
      </c>
      <c r="B117" s="135">
        <v>3106</v>
      </c>
      <c r="C117" s="40">
        <f t="shared" si="39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2">
        <v>2852.17</v>
      </c>
      <c r="U117" s="3">
        <v>2358.44</v>
      </c>
      <c r="AJ117" s="2">
        <f t="shared" si="36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Z117" s="13"/>
      <c r="BA117" s="13"/>
      <c r="BB117" s="13"/>
      <c r="BC117" s="13"/>
      <c r="BD117" s="13"/>
      <c r="BE117" s="13"/>
      <c r="BF117" s="13"/>
      <c r="HO117" s="2">
        <f t="shared" si="37"/>
        <v>2778.12</v>
      </c>
      <c r="HP117" s="3">
        <f t="shared" si="38"/>
        <v>2697.52</v>
      </c>
      <c r="HW117" s="197"/>
    </row>
    <row r="118" spans="1:231" x14ac:dyDescent="0.3">
      <c r="A118" s="60">
        <v>40606</v>
      </c>
      <c r="B118" s="135">
        <v>3148</v>
      </c>
      <c r="C118" s="40">
        <f t="shared" si="39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2">
        <v>2861.18</v>
      </c>
      <c r="U118" s="3">
        <v>2368.4</v>
      </c>
      <c r="AJ118" s="2">
        <f t="shared" si="36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Z118" s="13"/>
      <c r="BA118" s="13"/>
      <c r="BB118" s="13"/>
      <c r="BC118" s="13"/>
      <c r="BD118" s="13"/>
      <c r="BE118" s="13"/>
      <c r="BF118" s="13"/>
      <c r="HO118" s="2">
        <f t="shared" si="37"/>
        <v>2820.96</v>
      </c>
      <c r="HP118" s="3">
        <f t="shared" si="38"/>
        <v>2736.1600000000003</v>
      </c>
      <c r="HW118" s="197"/>
    </row>
    <row r="119" spans="1:231" x14ac:dyDescent="0.3">
      <c r="A119" s="60">
        <v>40609</v>
      </c>
      <c r="B119" s="135">
        <v>3152</v>
      </c>
      <c r="C119" s="40">
        <f t="shared" si="39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2">
        <v>2843.28</v>
      </c>
      <c r="U119" s="3">
        <v>2351.04</v>
      </c>
      <c r="AJ119" s="2">
        <f t="shared" si="36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Z119" s="13"/>
      <c r="BA119" s="13"/>
      <c r="BB119" s="13"/>
      <c r="BC119" s="13"/>
      <c r="BD119" s="13"/>
      <c r="BE119" s="13"/>
      <c r="BF119" s="13"/>
      <c r="HO119" s="2">
        <f t="shared" si="37"/>
        <v>2825.04</v>
      </c>
      <c r="HP119" s="3">
        <f t="shared" si="38"/>
        <v>2739.84</v>
      </c>
      <c r="HW119" s="197"/>
    </row>
    <row r="120" spans="1:231" x14ac:dyDescent="0.3">
      <c r="A120" s="60">
        <v>40610</v>
      </c>
      <c r="B120" s="135">
        <v>3105</v>
      </c>
      <c r="C120" s="40">
        <f t="shared" si="39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2">
        <v>2858.2</v>
      </c>
      <c r="U120" s="3">
        <v>2365.1</v>
      </c>
      <c r="AJ120" s="2">
        <f t="shared" si="36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Z120" s="13"/>
      <c r="BA120" s="13"/>
      <c r="BB120" s="13"/>
      <c r="BC120" s="13"/>
      <c r="BD120" s="13"/>
      <c r="BE120" s="13"/>
      <c r="BF120" s="13"/>
      <c r="HO120" s="2">
        <f t="shared" si="37"/>
        <v>2777.1</v>
      </c>
      <c r="HP120" s="3">
        <f t="shared" si="38"/>
        <v>2696.6</v>
      </c>
      <c r="HW120" s="197"/>
    </row>
    <row r="121" spans="1:231" x14ac:dyDescent="0.3">
      <c r="A121" s="60">
        <v>40611</v>
      </c>
      <c r="B121" s="135">
        <v>3080</v>
      </c>
      <c r="C121" s="40">
        <f t="shared" si="39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2">
        <v>2795.45</v>
      </c>
      <c r="U121" s="3">
        <v>2303</v>
      </c>
      <c r="AJ121" s="2">
        <f t="shared" si="36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Z121" s="14"/>
      <c r="BA121" s="14"/>
      <c r="BB121" s="14"/>
      <c r="BC121" s="14"/>
      <c r="BD121" s="14"/>
      <c r="BE121" s="14"/>
      <c r="BF121" s="14"/>
      <c r="HO121" s="2">
        <f t="shared" si="37"/>
        <v>2751.6</v>
      </c>
      <c r="HP121" s="3">
        <f t="shared" si="38"/>
        <v>2673.6</v>
      </c>
      <c r="HW121" s="197"/>
    </row>
    <row r="122" spans="1:231" x14ac:dyDescent="0.3">
      <c r="A122" s="60">
        <v>40612</v>
      </c>
      <c r="B122" s="135">
        <v>3049</v>
      </c>
      <c r="C122" s="40">
        <f t="shared" si="39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2">
        <v>2771.41</v>
      </c>
      <c r="U122" s="3">
        <v>2278.86</v>
      </c>
      <c r="AJ122" s="2">
        <f t="shared" si="36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Z122" s="14"/>
      <c r="BA122" s="14"/>
      <c r="BB122" s="14"/>
      <c r="BC122" s="14"/>
      <c r="BD122" s="14"/>
      <c r="BE122" s="14"/>
      <c r="BF122" s="14"/>
      <c r="HO122" s="2">
        <f t="shared" si="37"/>
        <v>2719.98</v>
      </c>
      <c r="HP122" s="3">
        <f t="shared" si="38"/>
        <v>2645.08</v>
      </c>
      <c r="HW122" s="197"/>
    </row>
    <row r="123" spans="1:231" x14ac:dyDescent="0.3">
      <c r="A123" s="60">
        <v>40613</v>
      </c>
      <c r="B123" s="135">
        <v>2986</v>
      </c>
      <c r="C123" s="40">
        <f t="shared" si="39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2">
        <v>2708.57</v>
      </c>
      <c r="U123" s="3">
        <v>2216.67</v>
      </c>
      <c r="AJ123" s="2">
        <f t="shared" si="36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Z123" s="14"/>
      <c r="BA123" s="14"/>
      <c r="BB123" s="14"/>
      <c r="BC123" s="14"/>
      <c r="BD123" s="14"/>
      <c r="BE123" s="14"/>
      <c r="BF123" s="14"/>
      <c r="HO123" s="2">
        <f t="shared" si="37"/>
        <v>2655.7200000000003</v>
      </c>
      <c r="HP123" s="3">
        <f t="shared" si="38"/>
        <v>2587.1200000000003</v>
      </c>
      <c r="HW123" s="197"/>
    </row>
    <row r="124" spans="1:231" x14ac:dyDescent="0.3">
      <c r="A124" s="60">
        <v>40616</v>
      </c>
      <c r="B124" s="135">
        <v>2999</v>
      </c>
      <c r="C124" s="40">
        <f t="shared" si="39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2">
        <v>2606.9299999999998</v>
      </c>
      <c r="U124" s="3">
        <v>2117.12</v>
      </c>
      <c r="AJ124" s="2">
        <f t="shared" si="36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Z124" s="14"/>
      <c r="BA124" s="14"/>
      <c r="BB124" s="14"/>
      <c r="BC124" s="14"/>
      <c r="BD124" s="14"/>
      <c r="BE124" s="14"/>
      <c r="BF124" s="14"/>
      <c r="HO124" s="2">
        <f t="shared" si="37"/>
        <v>2668.98</v>
      </c>
      <c r="HP124" s="3">
        <f t="shared" si="38"/>
        <v>2599.08</v>
      </c>
      <c r="HW124" s="197"/>
    </row>
    <row r="125" spans="1:231" x14ac:dyDescent="0.3">
      <c r="A125" s="60">
        <v>40617</v>
      </c>
      <c r="B125" s="135">
        <v>3010</v>
      </c>
      <c r="C125" s="40">
        <f t="shared" si="39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2">
        <v>2618.35</v>
      </c>
      <c r="U125" s="3">
        <v>2097.4899999999998</v>
      </c>
      <c r="AJ125" s="2">
        <f t="shared" si="36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Z125" s="14"/>
      <c r="BA125" s="14"/>
      <c r="BB125" s="14"/>
      <c r="BC125" s="14"/>
      <c r="BD125" s="14"/>
      <c r="BE125" s="14"/>
      <c r="BF125" s="14"/>
      <c r="HO125" s="2">
        <f t="shared" si="37"/>
        <v>2680.2000000000003</v>
      </c>
      <c r="HP125" s="3">
        <f t="shared" si="38"/>
        <v>2609.2000000000003</v>
      </c>
      <c r="HW125" s="197"/>
    </row>
    <row r="126" spans="1:231" x14ac:dyDescent="0.3">
      <c r="A126" s="60">
        <v>40618</v>
      </c>
      <c r="B126" s="135">
        <v>3035</v>
      </c>
      <c r="C126" s="40">
        <f t="shared" si="39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2">
        <v>2596.85</v>
      </c>
      <c r="U126" s="3">
        <v>2070.77</v>
      </c>
      <c r="AJ126" s="2">
        <f t="shared" si="36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Z126" s="14"/>
      <c r="BA126" s="14"/>
      <c r="BB126" s="14"/>
      <c r="BC126" s="14"/>
      <c r="BD126" s="14"/>
      <c r="BE126" s="14"/>
      <c r="BF126" s="14"/>
      <c r="HO126" s="2">
        <f t="shared" si="37"/>
        <v>2705.7000000000003</v>
      </c>
      <c r="HP126" s="3">
        <f t="shared" si="38"/>
        <v>2632.2000000000003</v>
      </c>
      <c r="HW126" s="197"/>
    </row>
    <row r="127" spans="1:231" x14ac:dyDescent="0.3">
      <c r="A127" s="60">
        <v>40619</v>
      </c>
      <c r="B127" s="135">
        <v>3040</v>
      </c>
      <c r="C127" s="40">
        <f t="shared" si="39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2">
        <v>2561.5300000000002</v>
      </c>
      <c r="U127" s="3">
        <v>2065.56</v>
      </c>
      <c r="AJ127" s="2">
        <f t="shared" si="36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Z127" s="14"/>
      <c r="BA127" s="14"/>
      <c r="BB127" s="14"/>
      <c r="BC127" s="14"/>
      <c r="BD127" s="14"/>
      <c r="BE127" s="14"/>
      <c r="BF127" s="14"/>
      <c r="HO127" s="2">
        <f t="shared" si="37"/>
        <v>2710.8</v>
      </c>
      <c r="HP127" s="3">
        <f t="shared" si="38"/>
        <v>2636.8</v>
      </c>
      <c r="HW127" s="197"/>
    </row>
    <row r="128" spans="1:231" x14ac:dyDescent="0.3">
      <c r="A128" s="60">
        <v>40620</v>
      </c>
      <c r="B128" s="135">
        <v>3140</v>
      </c>
      <c r="C128" s="40">
        <f t="shared" si="39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2">
        <v>2850.01</v>
      </c>
      <c r="U128" s="3">
        <v>2355.25</v>
      </c>
      <c r="AJ128" s="2">
        <f t="shared" si="36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Z128" s="14"/>
      <c r="BA128" s="14"/>
      <c r="BB128" s="14"/>
      <c r="BC128" s="14"/>
      <c r="BD128" s="14"/>
      <c r="BE128" s="14"/>
      <c r="BF128" s="14"/>
      <c r="HO128" s="2">
        <f t="shared" si="37"/>
        <v>2812.8</v>
      </c>
      <c r="HP128" s="3">
        <f t="shared" si="38"/>
        <v>2728.8</v>
      </c>
      <c r="HW128" s="197"/>
    </row>
    <row r="129" spans="1:231" x14ac:dyDescent="0.3">
      <c r="A129" s="60">
        <v>40623</v>
      </c>
      <c r="B129" s="135">
        <v>3140</v>
      </c>
      <c r="C129" s="40">
        <f t="shared" si="39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2">
        <v>2632.31</v>
      </c>
      <c r="U129" s="3">
        <v>2139.8000000000002</v>
      </c>
      <c r="AJ129" s="2">
        <f t="shared" si="36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Z129" s="14"/>
      <c r="BA129" s="14"/>
      <c r="BB129" s="14"/>
      <c r="BC129" s="14"/>
      <c r="BD129" s="14"/>
      <c r="BE129" s="14"/>
      <c r="BF129" s="14"/>
      <c r="HO129" s="2">
        <f t="shared" si="37"/>
        <v>2812.8</v>
      </c>
      <c r="HP129" s="3">
        <f t="shared" si="38"/>
        <v>2728.8</v>
      </c>
      <c r="HW129" s="197"/>
    </row>
    <row r="130" spans="1:231" x14ac:dyDescent="0.3">
      <c r="A130" s="60">
        <v>40624</v>
      </c>
      <c r="B130" s="135">
        <v>3129</v>
      </c>
      <c r="C130" s="40">
        <f t="shared" si="39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2">
        <v>2799.34</v>
      </c>
      <c r="U130" s="3">
        <v>2306.5</v>
      </c>
      <c r="AJ130" s="2">
        <f t="shared" si="36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Z130" s="14"/>
      <c r="BA130" s="14"/>
      <c r="BB130" s="14"/>
      <c r="BC130" s="14"/>
      <c r="BD130" s="14"/>
      <c r="BE130" s="14"/>
      <c r="BF130" s="14"/>
      <c r="HO130" s="2">
        <f t="shared" si="37"/>
        <v>2801.58</v>
      </c>
      <c r="HP130" s="3">
        <f t="shared" si="38"/>
        <v>2718.6800000000003</v>
      </c>
      <c r="HW130" s="197"/>
    </row>
    <row r="131" spans="1:231" x14ac:dyDescent="0.3">
      <c r="A131" s="62">
        <v>40625</v>
      </c>
      <c r="B131" s="135">
        <v>3060</v>
      </c>
      <c r="C131" s="40">
        <f t="shared" si="39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2">
        <v>2744.67</v>
      </c>
      <c r="U131" s="3">
        <v>2251</v>
      </c>
      <c r="AJ131" s="2">
        <f t="shared" si="36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Z131" s="14"/>
      <c r="BA131" s="14"/>
      <c r="BB131" s="14"/>
      <c r="BC131" s="14"/>
      <c r="BD131" s="14"/>
      <c r="BE131" s="14"/>
      <c r="BF131" s="14"/>
      <c r="HO131" s="2">
        <f t="shared" si="37"/>
        <v>2731.2000000000003</v>
      </c>
      <c r="HP131" s="3">
        <f t="shared" si="38"/>
        <v>2655.2000000000003</v>
      </c>
      <c r="HW131" s="197"/>
    </row>
    <row r="132" spans="1:231" x14ac:dyDescent="0.3">
      <c r="A132" s="60">
        <v>40626</v>
      </c>
      <c r="B132" s="135">
        <v>3021</v>
      </c>
      <c r="C132" s="40">
        <f t="shared" si="39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2">
        <v>2700.48</v>
      </c>
      <c r="U132" s="3">
        <v>2210.06</v>
      </c>
      <c r="AJ132" s="2">
        <f t="shared" si="36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Z132" s="14"/>
      <c r="BA132" s="14"/>
      <c r="BB132" s="14"/>
      <c r="BC132" s="14"/>
      <c r="BD132" s="14"/>
      <c r="BE132" s="14"/>
      <c r="BF132" s="14"/>
      <c r="HO132" s="2">
        <f t="shared" si="37"/>
        <v>2691.42</v>
      </c>
      <c r="HP132" s="3">
        <f t="shared" si="38"/>
        <v>2619.3200000000002</v>
      </c>
      <c r="HW132" s="197"/>
    </row>
    <row r="133" spans="1:231" x14ac:dyDescent="0.3">
      <c r="A133" s="60">
        <v>40627</v>
      </c>
      <c r="B133" s="135">
        <v>3070</v>
      </c>
      <c r="C133" s="40">
        <f t="shared" si="39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2">
        <v>2724.44</v>
      </c>
      <c r="U133" s="3">
        <v>2234.12</v>
      </c>
      <c r="AJ133" s="2">
        <f t="shared" si="36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Z133" s="14"/>
      <c r="BA133" s="14"/>
      <c r="BB133" s="14"/>
      <c r="BC133" s="14"/>
      <c r="BD133" s="14"/>
      <c r="BE133" s="14"/>
      <c r="BF133" s="14"/>
      <c r="HO133" s="2">
        <f t="shared" si="37"/>
        <v>2741.4</v>
      </c>
      <c r="HP133" s="3">
        <f t="shared" si="38"/>
        <v>2664.4</v>
      </c>
      <c r="HW133" s="197"/>
    </row>
    <row r="134" spans="1:231" x14ac:dyDescent="0.3">
      <c r="A134" s="60">
        <v>40630</v>
      </c>
      <c r="B134" s="135">
        <v>3075</v>
      </c>
      <c r="C134" s="40">
        <f t="shared" si="39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2">
        <v>2803.69</v>
      </c>
      <c r="U134" s="3">
        <v>2312.9</v>
      </c>
      <c r="AJ134" s="2">
        <f t="shared" si="36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Z134" s="14"/>
      <c r="BA134" s="14"/>
      <c r="BB134" s="14"/>
      <c r="BC134" s="14"/>
      <c r="BD134" s="14"/>
      <c r="BE134" s="14"/>
      <c r="BF134" s="14"/>
      <c r="HO134" s="2">
        <f t="shared" si="37"/>
        <v>2746.5</v>
      </c>
      <c r="HP134" s="3">
        <f t="shared" si="38"/>
        <v>2669</v>
      </c>
      <c r="HW134" s="197"/>
    </row>
    <row r="135" spans="1:231" x14ac:dyDescent="0.3">
      <c r="A135" s="60">
        <v>40631</v>
      </c>
      <c r="B135" s="135">
        <v>3060</v>
      </c>
      <c r="C135" s="40">
        <f t="shared" si="39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2">
        <v>2810.61</v>
      </c>
      <c r="U135" s="3">
        <v>2319.75</v>
      </c>
      <c r="AJ135" s="2">
        <f t="shared" si="36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Z135" s="14"/>
      <c r="BA135" s="14"/>
      <c r="BB135" s="14"/>
      <c r="BC135" s="14"/>
      <c r="BD135" s="14"/>
      <c r="BE135" s="14"/>
      <c r="BF135" s="14"/>
      <c r="HO135" s="2">
        <f t="shared" si="37"/>
        <v>2731.2000000000003</v>
      </c>
      <c r="HP135" s="3">
        <f t="shared" si="38"/>
        <v>2655.2000000000003</v>
      </c>
      <c r="HW135" s="197"/>
    </row>
    <row r="136" spans="1:231" x14ac:dyDescent="0.3">
      <c r="A136" s="60">
        <v>40632</v>
      </c>
      <c r="B136" s="135">
        <v>3055</v>
      </c>
      <c r="C136" s="40">
        <f t="shared" si="39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40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Z136" s="14"/>
      <c r="BA136" s="14"/>
      <c r="BB136" s="14"/>
      <c r="BC136" s="14"/>
      <c r="BD136" s="14"/>
      <c r="BE136" s="14"/>
      <c r="BF136" s="14"/>
      <c r="HO136" s="2">
        <f t="shared" ref="HO136:HO199" si="41">B136*1.02-390</f>
        <v>2726.1</v>
      </c>
      <c r="HP136" s="3">
        <f t="shared" ref="HP136:HP199" si="42">B136*0.92-160</f>
        <v>2650.6</v>
      </c>
      <c r="HW136" s="197"/>
    </row>
    <row r="137" spans="1:231" x14ac:dyDescent="0.3">
      <c r="A137" s="60">
        <v>40633</v>
      </c>
      <c r="B137" s="135">
        <v>3023</v>
      </c>
      <c r="C137" s="40">
        <f t="shared" si="39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2">
        <v>2773.32</v>
      </c>
      <c r="U137" s="3">
        <v>2276.04</v>
      </c>
      <c r="AJ137" s="2">
        <f t="shared" si="40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Z137" s="14"/>
      <c r="BA137" s="14"/>
      <c r="BB137" s="14"/>
      <c r="BC137" s="14"/>
      <c r="BD137" s="14"/>
      <c r="BE137" s="14"/>
      <c r="BF137" s="14"/>
      <c r="HO137" s="2">
        <f t="shared" si="41"/>
        <v>2693.46</v>
      </c>
      <c r="HP137" s="3">
        <f t="shared" si="42"/>
        <v>2621.1600000000003</v>
      </c>
      <c r="HW137" s="197"/>
    </row>
    <row r="138" spans="1:231" x14ac:dyDescent="0.3">
      <c r="A138" s="60">
        <v>40634</v>
      </c>
      <c r="B138" s="135">
        <v>3080</v>
      </c>
      <c r="C138" s="40">
        <f t="shared" si="39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2">
        <v>2776.83</v>
      </c>
      <c r="U138" s="3">
        <v>2281.6</v>
      </c>
      <c r="AJ138" s="2">
        <f t="shared" si="40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Z138" s="14"/>
      <c r="BA138" s="14"/>
      <c r="BB138" s="14"/>
      <c r="BC138" s="14"/>
      <c r="BD138" s="14"/>
      <c r="BE138" s="14"/>
      <c r="BF138" s="14"/>
      <c r="HO138" s="2">
        <f t="shared" si="41"/>
        <v>2751.6</v>
      </c>
      <c r="HP138" s="3">
        <f t="shared" si="42"/>
        <v>2673.6</v>
      </c>
      <c r="HW138" s="197"/>
    </row>
    <row r="139" spans="1:231" x14ac:dyDescent="0.3">
      <c r="A139" s="60">
        <v>40637</v>
      </c>
      <c r="B139" s="135">
        <v>3060</v>
      </c>
      <c r="C139" s="40">
        <f t="shared" si="39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2">
        <v>2761.54</v>
      </c>
      <c r="U139" s="3">
        <v>2265.42</v>
      </c>
      <c r="AJ139" s="2">
        <f t="shared" si="40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Z139" s="14"/>
      <c r="BA139" s="14"/>
      <c r="BB139" s="14"/>
      <c r="BC139" s="14"/>
      <c r="BD139" s="14"/>
      <c r="BE139" s="14"/>
      <c r="BF139" s="14"/>
      <c r="HO139" s="2">
        <f t="shared" si="41"/>
        <v>2731.2000000000003</v>
      </c>
      <c r="HP139" s="3">
        <f t="shared" si="42"/>
        <v>2655.2000000000003</v>
      </c>
      <c r="HW139" s="197"/>
    </row>
    <row r="140" spans="1:231" x14ac:dyDescent="0.3">
      <c r="A140" s="60">
        <v>40638</v>
      </c>
      <c r="B140" s="135">
        <v>3128</v>
      </c>
      <c r="C140" s="40">
        <f t="shared" si="39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40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Z140" s="14"/>
      <c r="BA140" s="14"/>
      <c r="BB140" s="14"/>
      <c r="BC140" s="14"/>
      <c r="BD140" s="14"/>
      <c r="BE140" s="14"/>
      <c r="BF140" s="14"/>
      <c r="HO140" s="2">
        <f t="shared" si="41"/>
        <v>2800.56</v>
      </c>
      <c r="HP140" s="3">
        <f t="shared" si="42"/>
        <v>2717.76</v>
      </c>
      <c r="HW140" s="197"/>
    </row>
    <row r="141" spans="1:231" x14ac:dyDescent="0.3">
      <c r="A141" s="60">
        <v>40639</v>
      </c>
      <c r="B141" s="135">
        <v>3138</v>
      </c>
      <c r="C141" s="40">
        <f t="shared" si="39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2">
        <v>2876.09</v>
      </c>
      <c r="U141" s="3">
        <v>2373.56</v>
      </c>
      <c r="AJ141" s="2">
        <f t="shared" si="40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Z141" s="14"/>
      <c r="BA141" s="14"/>
      <c r="BB141" s="14"/>
      <c r="BC141" s="14"/>
      <c r="BD141" s="14"/>
      <c r="BE141" s="14"/>
      <c r="BF141" s="14"/>
      <c r="HO141" s="2">
        <f t="shared" si="41"/>
        <v>2810.76</v>
      </c>
      <c r="HP141" s="3">
        <f t="shared" si="42"/>
        <v>2726.96</v>
      </c>
      <c r="HW141" s="197"/>
    </row>
    <row r="142" spans="1:231" x14ac:dyDescent="0.3">
      <c r="A142" s="60">
        <v>40640</v>
      </c>
      <c r="B142" s="135">
        <v>3144</v>
      </c>
      <c r="C142" s="40">
        <f t="shared" si="39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2">
        <v>2830.89</v>
      </c>
      <c r="U142" s="3">
        <v>2336.85</v>
      </c>
      <c r="AJ142" s="2">
        <f t="shared" si="40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Z142" s="14"/>
      <c r="BA142" s="14"/>
      <c r="BB142" s="14"/>
      <c r="BC142" s="14"/>
      <c r="BD142" s="14"/>
      <c r="BE142" s="14"/>
      <c r="BF142" s="14"/>
      <c r="HO142" s="2">
        <f t="shared" si="41"/>
        <v>2816.88</v>
      </c>
      <c r="HP142" s="3">
        <f t="shared" si="42"/>
        <v>2732.48</v>
      </c>
      <c r="HW142" s="197"/>
    </row>
    <row r="143" spans="1:231" x14ac:dyDescent="0.3">
      <c r="A143" s="60">
        <v>40641</v>
      </c>
      <c r="B143" s="135">
        <v>3107</v>
      </c>
      <c r="C143" s="40">
        <f t="shared" si="39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2">
        <v>2814.78</v>
      </c>
      <c r="U143" s="3">
        <v>2320.56</v>
      </c>
      <c r="AJ143" s="2">
        <f t="shared" si="40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Z143" s="14"/>
      <c r="BA143" s="14"/>
      <c r="BB143" s="14"/>
      <c r="BC143" s="14"/>
      <c r="BD143" s="14"/>
      <c r="BE143" s="14"/>
      <c r="BF143" s="14"/>
      <c r="HO143" s="2">
        <f t="shared" si="41"/>
        <v>2779.14</v>
      </c>
      <c r="HP143" s="3">
        <f t="shared" si="42"/>
        <v>2698.44</v>
      </c>
      <c r="HW143" s="197"/>
    </row>
    <row r="144" spans="1:231" x14ac:dyDescent="0.3">
      <c r="A144" s="60">
        <v>40644</v>
      </c>
      <c r="B144" s="135">
        <v>3110</v>
      </c>
      <c r="C144" s="40">
        <f t="shared" si="39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2">
        <v>2859.44</v>
      </c>
      <c r="U144" s="3">
        <v>2355.96</v>
      </c>
      <c r="AJ144" s="2">
        <f t="shared" si="40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Z144" s="14"/>
      <c r="BA144" s="14"/>
      <c r="BB144" s="14"/>
      <c r="BC144" s="14"/>
      <c r="BD144" s="14"/>
      <c r="BE144" s="14"/>
      <c r="BF144" s="14"/>
      <c r="HO144" s="2">
        <f t="shared" si="41"/>
        <v>2782.2000000000003</v>
      </c>
      <c r="HP144" s="3">
        <f t="shared" si="42"/>
        <v>2701.2000000000003</v>
      </c>
      <c r="HW144" s="197"/>
    </row>
    <row r="145" spans="1:231" x14ac:dyDescent="0.3">
      <c r="A145" s="60">
        <v>40645</v>
      </c>
      <c r="B145" s="135">
        <v>3087</v>
      </c>
      <c r="C145" s="40">
        <f t="shared" si="39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2">
        <v>2877.12</v>
      </c>
      <c r="U145" s="3">
        <v>2373.1</v>
      </c>
      <c r="AJ145" s="2">
        <f t="shared" si="40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Z145" s="14"/>
      <c r="BA145" s="14"/>
      <c r="BB145" s="14"/>
      <c r="BC145" s="14"/>
      <c r="BD145" s="14"/>
      <c r="BE145" s="14"/>
      <c r="BF145" s="14"/>
      <c r="HO145" s="2">
        <f t="shared" si="41"/>
        <v>2758.7400000000002</v>
      </c>
      <c r="HP145" s="3">
        <f t="shared" si="42"/>
        <v>2680.04</v>
      </c>
      <c r="HW145" s="197"/>
    </row>
    <row r="146" spans="1:231" x14ac:dyDescent="0.3">
      <c r="A146" s="60">
        <v>40646</v>
      </c>
      <c r="B146" s="135">
        <v>3043</v>
      </c>
      <c r="C146" s="40">
        <f t="shared" si="39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2">
        <v>2860.56</v>
      </c>
      <c r="U146" s="3">
        <v>2354.56</v>
      </c>
      <c r="AJ146" s="2">
        <f t="shared" si="40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Z146" s="14"/>
      <c r="BA146" s="14"/>
      <c r="BB146" s="14"/>
      <c r="BC146" s="14"/>
      <c r="BD146" s="14"/>
      <c r="BE146" s="14"/>
      <c r="BF146" s="14"/>
      <c r="HO146" s="2">
        <f t="shared" si="41"/>
        <v>2713.86</v>
      </c>
      <c r="HP146" s="3">
        <f t="shared" si="42"/>
        <v>2639.56</v>
      </c>
      <c r="HW146" s="197"/>
    </row>
    <row r="147" spans="1:231" x14ac:dyDescent="0.3">
      <c r="A147" s="60">
        <v>40647</v>
      </c>
      <c r="B147" s="135">
        <v>3047</v>
      </c>
      <c r="C147" s="40">
        <f t="shared" si="39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40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Z147" s="14"/>
      <c r="BA147" s="14"/>
      <c r="BB147" s="14"/>
      <c r="BC147" s="14"/>
      <c r="BD147" s="14"/>
      <c r="BE147" s="14"/>
      <c r="BF147" s="14"/>
      <c r="HO147" s="2">
        <f t="shared" si="41"/>
        <v>2717.94</v>
      </c>
      <c r="HP147" s="3">
        <f t="shared" si="42"/>
        <v>2643.2400000000002</v>
      </c>
      <c r="HW147" s="197"/>
    </row>
    <row r="148" spans="1:231" x14ac:dyDescent="0.3">
      <c r="A148" s="60">
        <v>40648</v>
      </c>
      <c r="B148" s="135">
        <v>3025</v>
      </c>
      <c r="C148" s="40">
        <f t="shared" si="39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2">
        <v>2860.01</v>
      </c>
      <c r="U148" s="3">
        <v>2345.4</v>
      </c>
      <c r="AJ148" s="2">
        <f t="shared" si="40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Z148" s="14"/>
      <c r="BA148" s="14"/>
      <c r="BB148" s="14"/>
      <c r="BC148" s="14"/>
      <c r="BD148" s="14"/>
      <c r="BE148" s="14"/>
      <c r="BF148" s="14"/>
      <c r="HO148" s="2">
        <f t="shared" si="41"/>
        <v>2695.5</v>
      </c>
      <c r="HP148" s="3">
        <f t="shared" si="42"/>
        <v>2623</v>
      </c>
      <c r="HW148" s="197"/>
    </row>
    <row r="149" spans="1:231" x14ac:dyDescent="0.3">
      <c r="A149" s="60">
        <v>40651</v>
      </c>
      <c r="B149" s="135">
        <v>3068</v>
      </c>
      <c r="C149" s="40">
        <f t="shared" si="39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2">
        <v>2858.16</v>
      </c>
      <c r="U149" s="3">
        <v>2342.46</v>
      </c>
      <c r="AJ149" s="2">
        <f t="shared" si="40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Z149" s="14"/>
      <c r="BA149" s="14"/>
      <c r="BB149" s="14"/>
      <c r="BC149" s="14"/>
      <c r="BD149" s="14"/>
      <c r="BE149" s="14"/>
      <c r="BF149" s="14"/>
      <c r="HO149" s="2">
        <f t="shared" si="41"/>
        <v>2739.36</v>
      </c>
      <c r="HP149" s="3">
        <f t="shared" si="42"/>
        <v>2662.56</v>
      </c>
      <c r="HW149" s="197"/>
    </row>
    <row r="150" spans="1:231" x14ac:dyDescent="0.3">
      <c r="A150" s="60">
        <v>40652</v>
      </c>
      <c r="B150" s="135">
        <v>3141</v>
      </c>
      <c r="C150" s="40">
        <f t="shared" si="39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2">
        <v>2846.82</v>
      </c>
      <c r="U150" s="3">
        <v>2334.19</v>
      </c>
      <c r="AJ150" s="2">
        <f t="shared" si="40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Z150" s="14"/>
      <c r="BA150" s="14"/>
      <c r="BB150" s="14"/>
      <c r="BC150" s="14"/>
      <c r="BD150" s="14"/>
      <c r="BE150" s="14"/>
      <c r="BF150" s="14"/>
      <c r="HO150" s="2">
        <f t="shared" si="41"/>
        <v>2813.82</v>
      </c>
      <c r="HP150" s="3">
        <f t="shared" si="42"/>
        <v>2729.7200000000003</v>
      </c>
      <c r="HW150" s="197"/>
    </row>
    <row r="151" spans="1:231" x14ac:dyDescent="0.3">
      <c r="A151" s="60">
        <v>40653</v>
      </c>
      <c r="B151" s="135">
        <v>3185</v>
      </c>
      <c r="C151" s="40">
        <f t="shared" si="39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40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Z151" s="14"/>
      <c r="BA151" s="14"/>
      <c r="BB151" s="14"/>
      <c r="BC151" s="14"/>
      <c r="BD151" s="14"/>
      <c r="BE151" s="14"/>
      <c r="BF151" s="14"/>
      <c r="HO151" s="2">
        <f t="shared" si="41"/>
        <v>2858.7000000000003</v>
      </c>
      <c r="HP151" s="3">
        <f t="shared" si="42"/>
        <v>2770.2000000000003</v>
      </c>
      <c r="HW151" s="197"/>
    </row>
    <row r="152" spans="1:231" x14ac:dyDescent="0.3">
      <c r="A152" s="60">
        <v>40654</v>
      </c>
      <c r="B152" s="135">
        <v>3160</v>
      </c>
      <c r="C152" s="40">
        <f t="shared" si="39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40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Z152" s="14"/>
      <c r="BA152" s="14"/>
      <c r="BB152" s="14"/>
      <c r="BC152" s="14"/>
      <c r="BD152" s="14"/>
      <c r="BE152" s="14"/>
      <c r="BF152" s="14"/>
      <c r="HO152" s="2">
        <f t="shared" si="41"/>
        <v>2833.2000000000003</v>
      </c>
      <c r="HP152" s="3">
        <f t="shared" si="42"/>
        <v>2747.2000000000003</v>
      </c>
      <c r="HW152" s="197"/>
    </row>
    <row r="153" spans="1:231" x14ac:dyDescent="0.3">
      <c r="A153" s="60">
        <v>40655</v>
      </c>
      <c r="B153" s="135">
        <v>3160</v>
      </c>
      <c r="C153" s="40">
        <f t="shared" si="39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40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Z153" s="14"/>
      <c r="BA153" s="14"/>
      <c r="BB153" s="14"/>
      <c r="BC153" s="14"/>
      <c r="BD153" s="14"/>
      <c r="BE153" s="14"/>
      <c r="BF153" s="14"/>
      <c r="HO153" s="2">
        <f t="shared" si="41"/>
        <v>2833.2000000000003</v>
      </c>
      <c r="HP153" s="3">
        <f t="shared" si="42"/>
        <v>2747.2000000000003</v>
      </c>
      <c r="HW153" s="197"/>
    </row>
    <row r="154" spans="1:231" x14ac:dyDescent="0.3">
      <c r="A154" s="60">
        <v>40658</v>
      </c>
      <c r="B154" s="135">
        <v>3160</v>
      </c>
      <c r="C154" s="40">
        <f t="shared" si="39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40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Z154" s="14"/>
      <c r="BA154" s="14"/>
      <c r="BB154" s="14"/>
      <c r="BC154" s="14"/>
      <c r="BD154" s="14"/>
      <c r="BE154" s="14"/>
      <c r="BF154" s="14"/>
      <c r="HO154" s="2">
        <f t="shared" si="41"/>
        <v>2833.2000000000003</v>
      </c>
      <c r="HP154" s="3">
        <f t="shared" si="42"/>
        <v>2747.2000000000003</v>
      </c>
      <c r="HW154" s="197"/>
    </row>
    <row r="155" spans="1:231" x14ac:dyDescent="0.3">
      <c r="A155" s="60">
        <v>40659</v>
      </c>
      <c r="B155" s="135">
        <v>3210</v>
      </c>
      <c r="C155" s="40">
        <f t="shared" si="39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2">
        <v>2980.78</v>
      </c>
      <c r="U155" s="3">
        <v>2468.25</v>
      </c>
      <c r="AJ155" s="2">
        <f t="shared" si="40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Z155" s="14"/>
      <c r="BA155" s="14"/>
      <c r="BB155" s="14"/>
      <c r="BC155" s="14"/>
      <c r="BD155" s="14"/>
      <c r="BE155" s="14"/>
      <c r="BF155" s="14"/>
      <c r="HO155" s="2">
        <f t="shared" si="41"/>
        <v>2884.2000000000003</v>
      </c>
      <c r="HP155" s="3">
        <f t="shared" si="42"/>
        <v>2793.2000000000003</v>
      </c>
      <c r="HW155" s="197"/>
    </row>
    <row r="156" spans="1:231" x14ac:dyDescent="0.3">
      <c r="A156" s="60">
        <v>40660</v>
      </c>
      <c r="B156" s="135">
        <v>3210</v>
      </c>
      <c r="C156" s="40">
        <f t="shared" si="39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2">
        <v>2970.49</v>
      </c>
      <c r="U156" s="3">
        <v>2463.6</v>
      </c>
      <c r="AJ156" s="2">
        <f t="shared" si="40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Z156" s="14"/>
      <c r="BA156" s="14"/>
      <c r="BB156" s="14"/>
      <c r="BC156" s="14"/>
      <c r="BD156" s="14"/>
      <c r="BE156" s="14"/>
      <c r="BF156" s="14"/>
      <c r="HO156" s="2">
        <f t="shared" si="41"/>
        <v>2884.2000000000003</v>
      </c>
      <c r="HP156" s="3">
        <f t="shared" si="42"/>
        <v>2793.2000000000003</v>
      </c>
      <c r="HW156" s="197"/>
    </row>
    <row r="157" spans="1:231" x14ac:dyDescent="0.3">
      <c r="A157" s="60">
        <v>40661</v>
      </c>
      <c r="B157" s="135">
        <v>3125</v>
      </c>
      <c r="C157" s="40">
        <f t="shared" si="39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2">
        <v>2894.67</v>
      </c>
      <c r="U157" s="3">
        <v>2388.19</v>
      </c>
      <c r="AJ157" s="2">
        <f t="shared" si="40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Z157" s="14"/>
      <c r="BA157" s="14"/>
      <c r="BB157" s="14"/>
      <c r="BC157" s="14"/>
      <c r="BD157" s="14"/>
      <c r="BE157" s="14"/>
      <c r="BF157" s="14"/>
      <c r="HO157" s="2">
        <f t="shared" si="41"/>
        <v>2797.5</v>
      </c>
      <c r="HP157" s="3">
        <f t="shared" si="42"/>
        <v>2715</v>
      </c>
      <c r="HW157" s="197"/>
    </row>
    <row r="158" spans="1:231" x14ac:dyDescent="0.3">
      <c r="A158" s="60">
        <v>40662</v>
      </c>
      <c r="B158" s="135">
        <v>3068</v>
      </c>
      <c r="C158" s="40">
        <f t="shared" ref="C158:C221" si="43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2">
        <v>2912.21</v>
      </c>
      <c r="U158" s="3">
        <v>2391.98</v>
      </c>
      <c r="AJ158" s="2">
        <f t="shared" si="40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Z158" s="14"/>
      <c r="BA158" s="14"/>
      <c r="BB158" s="14"/>
      <c r="BC158" s="14"/>
      <c r="BD158" s="14"/>
      <c r="BE158" s="14"/>
      <c r="BF158" s="14"/>
      <c r="HO158" s="2">
        <f t="shared" si="41"/>
        <v>2739.36</v>
      </c>
      <c r="HP158" s="3">
        <f t="shared" si="42"/>
        <v>2662.56</v>
      </c>
      <c r="HW158" s="197"/>
    </row>
    <row r="159" spans="1:231" x14ac:dyDescent="0.3">
      <c r="A159" s="60">
        <v>40665</v>
      </c>
      <c r="B159" s="135">
        <v>3068</v>
      </c>
      <c r="C159" s="40">
        <f t="shared" si="43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2">
        <v>2912.21</v>
      </c>
      <c r="U159" s="3">
        <v>2391.98</v>
      </c>
      <c r="AJ159" s="2">
        <f t="shared" si="40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Z159" s="14"/>
      <c r="BA159" s="14"/>
      <c r="BB159" s="14"/>
      <c r="BC159" s="14"/>
      <c r="BD159" s="14"/>
      <c r="BE159" s="14"/>
      <c r="BF159" s="14"/>
      <c r="HO159" s="2">
        <f t="shared" si="41"/>
        <v>2739.36</v>
      </c>
      <c r="HP159" s="3">
        <f t="shared" si="42"/>
        <v>2662.56</v>
      </c>
      <c r="HW159" s="197"/>
    </row>
    <row r="160" spans="1:231" x14ac:dyDescent="0.3">
      <c r="A160" s="60">
        <v>40666</v>
      </c>
      <c r="B160" s="135">
        <v>3070</v>
      </c>
      <c r="C160" s="40">
        <f t="shared" si="43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40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Z160" s="14"/>
      <c r="BA160" s="14"/>
      <c r="BB160" s="14"/>
      <c r="BC160" s="14"/>
      <c r="BD160" s="14"/>
      <c r="BE160" s="14"/>
      <c r="BF160" s="14"/>
      <c r="HO160" s="2">
        <f t="shared" si="41"/>
        <v>2741.4</v>
      </c>
      <c r="HP160" s="3">
        <f t="shared" si="42"/>
        <v>2664.4</v>
      </c>
      <c r="HW160" s="197"/>
    </row>
    <row r="161" spans="1:231" x14ac:dyDescent="0.3">
      <c r="A161" s="60">
        <v>40667</v>
      </c>
      <c r="B161" s="135">
        <v>3065</v>
      </c>
      <c r="C161" s="40">
        <f t="shared" si="43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40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Z161" s="14"/>
      <c r="BA161" s="14"/>
      <c r="BB161" s="14"/>
      <c r="BC161" s="14"/>
      <c r="BD161" s="14"/>
      <c r="BE161" s="14"/>
      <c r="BF161" s="14"/>
      <c r="HO161" s="2">
        <f t="shared" si="41"/>
        <v>2736.3</v>
      </c>
      <c r="HP161" s="3">
        <f t="shared" si="42"/>
        <v>2659.8</v>
      </c>
      <c r="HW161" s="197"/>
    </row>
    <row r="162" spans="1:231" x14ac:dyDescent="0.3">
      <c r="A162" s="60">
        <v>40668</v>
      </c>
      <c r="B162" s="135">
        <v>3088</v>
      </c>
      <c r="C162" s="40">
        <f t="shared" si="43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2">
        <v>2972.26</v>
      </c>
      <c r="U162" s="3">
        <v>2447.13</v>
      </c>
      <c r="AJ162" s="2">
        <f t="shared" si="40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Z162" s="14"/>
      <c r="BA162" s="14"/>
      <c r="BB162" s="14"/>
      <c r="BC162" s="14"/>
      <c r="BD162" s="14"/>
      <c r="BE162" s="14"/>
      <c r="BF162" s="14"/>
      <c r="HO162" s="2">
        <f t="shared" si="41"/>
        <v>2759.76</v>
      </c>
      <c r="HP162" s="3">
        <f t="shared" si="42"/>
        <v>2680.96</v>
      </c>
      <c r="HW162" s="197"/>
    </row>
    <row r="163" spans="1:231" x14ac:dyDescent="0.3">
      <c r="A163" s="60">
        <v>40669</v>
      </c>
      <c r="B163" s="135">
        <v>3090</v>
      </c>
      <c r="C163" s="40">
        <f t="shared" si="43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2">
        <v>2898.6</v>
      </c>
      <c r="U163" s="3">
        <v>2375.4</v>
      </c>
      <c r="AJ163" s="2">
        <f t="shared" si="40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Z163" s="14"/>
      <c r="BA163" s="14"/>
      <c r="BB163" s="14"/>
      <c r="BC163" s="14"/>
      <c r="BD163" s="14"/>
      <c r="BE163" s="14"/>
      <c r="BF163" s="14"/>
      <c r="HO163" s="2">
        <f t="shared" si="41"/>
        <v>2761.8</v>
      </c>
      <c r="HP163" s="3">
        <f t="shared" si="42"/>
        <v>2682.8</v>
      </c>
      <c r="HW163" s="197"/>
    </row>
    <row r="164" spans="1:231" x14ac:dyDescent="0.3">
      <c r="A164" s="60">
        <v>40672</v>
      </c>
      <c r="B164" s="135">
        <v>3140</v>
      </c>
      <c r="C164" s="40">
        <f t="shared" si="43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40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Z164" s="14"/>
      <c r="BA164" s="14"/>
      <c r="BB164" s="14"/>
      <c r="BC164" s="14"/>
      <c r="BD164" s="14"/>
      <c r="BE164" s="14"/>
      <c r="BF164" s="14"/>
      <c r="HO164" s="2">
        <f t="shared" si="41"/>
        <v>2812.8</v>
      </c>
      <c r="HP164" s="3">
        <f t="shared" si="42"/>
        <v>2728.8</v>
      </c>
      <c r="HW164" s="197"/>
    </row>
    <row r="165" spans="1:231" x14ac:dyDescent="0.3">
      <c r="A165" s="60">
        <v>40673</v>
      </c>
      <c r="B165" s="135">
        <v>3209</v>
      </c>
      <c r="C165" s="40">
        <f t="shared" si="43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2">
        <v>2922.02</v>
      </c>
      <c r="U165" s="3">
        <v>2397.02</v>
      </c>
      <c r="AJ165" s="2">
        <f t="shared" si="40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Z165" s="14"/>
      <c r="BA165" s="14"/>
      <c r="BB165" s="14"/>
      <c r="BC165" s="14"/>
      <c r="BD165" s="14"/>
      <c r="BE165" s="14"/>
      <c r="BF165" s="14"/>
      <c r="HO165" s="2">
        <f t="shared" si="41"/>
        <v>2883.18</v>
      </c>
      <c r="HP165" s="3">
        <f t="shared" si="42"/>
        <v>2792.28</v>
      </c>
      <c r="HW165" s="197"/>
    </row>
    <row r="166" spans="1:231" x14ac:dyDescent="0.3">
      <c r="A166" s="60">
        <v>40674</v>
      </c>
      <c r="B166" s="135">
        <v>3237</v>
      </c>
      <c r="C166" s="40">
        <f t="shared" si="43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40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Z166" s="14"/>
      <c r="BA166" s="14"/>
      <c r="BB166" s="14"/>
      <c r="BC166" s="14"/>
      <c r="BD166" s="14"/>
      <c r="BE166" s="14"/>
      <c r="BF166" s="14"/>
      <c r="HO166" s="2">
        <f t="shared" si="41"/>
        <v>2911.7400000000002</v>
      </c>
      <c r="HP166" s="3">
        <f t="shared" si="42"/>
        <v>2818.04</v>
      </c>
      <c r="HW166" s="197"/>
    </row>
    <row r="167" spans="1:231" x14ac:dyDescent="0.3">
      <c r="A167" s="60">
        <v>40675</v>
      </c>
      <c r="B167" s="135">
        <v>3195</v>
      </c>
      <c r="C167" s="40">
        <f t="shared" si="43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2">
        <v>2985.79</v>
      </c>
      <c r="U167" s="3">
        <v>2453.52</v>
      </c>
      <c r="AJ167" s="2">
        <f t="shared" si="40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Z167" s="14"/>
      <c r="BA167" s="14"/>
      <c r="BB167" s="14"/>
      <c r="BC167" s="14"/>
      <c r="BD167" s="14"/>
      <c r="BE167" s="14"/>
      <c r="BF167" s="14"/>
      <c r="HO167" s="2">
        <f t="shared" si="41"/>
        <v>2868.9</v>
      </c>
      <c r="HP167" s="3">
        <f t="shared" si="42"/>
        <v>2779.4</v>
      </c>
      <c r="HW167" s="197"/>
    </row>
    <row r="168" spans="1:231" x14ac:dyDescent="0.3">
      <c r="A168" s="60">
        <v>40676</v>
      </c>
      <c r="B168" s="135">
        <v>3229</v>
      </c>
      <c r="C168" s="40">
        <f t="shared" si="43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2">
        <v>2992.99</v>
      </c>
      <c r="U168" s="3">
        <v>2455.98</v>
      </c>
      <c r="AJ168" s="2">
        <f t="shared" si="40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Z168" s="14"/>
      <c r="BA168" s="14"/>
      <c r="BB168" s="14"/>
      <c r="BC168" s="14"/>
      <c r="BD168" s="14"/>
      <c r="BE168" s="14"/>
      <c r="BF168" s="14"/>
      <c r="HO168" s="2">
        <f t="shared" si="41"/>
        <v>2903.58</v>
      </c>
      <c r="HP168" s="3">
        <f t="shared" si="42"/>
        <v>2810.6800000000003</v>
      </c>
      <c r="HW168" s="197"/>
    </row>
    <row r="169" spans="1:231" x14ac:dyDescent="0.3">
      <c r="A169" s="60">
        <v>40679</v>
      </c>
      <c r="B169" s="135">
        <v>3260</v>
      </c>
      <c r="C169" s="40">
        <f t="shared" si="43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40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Z169" s="14"/>
      <c r="BA169" s="14"/>
      <c r="BB169" s="14"/>
      <c r="BC169" s="14"/>
      <c r="BD169" s="14"/>
      <c r="BE169" s="14"/>
      <c r="BF169" s="14"/>
      <c r="HO169" s="2">
        <f t="shared" si="41"/>
        <v>2935.2000000000003</v>
      </c>
      <c r="HP169" s="3">
        <f t="shared" si="42"/>
        <v>2839.2000000000003</v>
      </c>
      <c r="HW169" s="197"/>
    </row>
    <row r="170" spans="1:231" x14ac:dyDescent="0.3">
      <c r="A170" s="60">
        <v>40680</v>
      </c>
      <c r="B170" s="135">
        <v>3275</v>
      </c>
      <c r="C170" s="40">
        <f t="shared" si="43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40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Z170" s="14"/>
      <c r="BA170" s="14"/>
      <c r="BB170" s="14"/>
      <c r="BC170" s="14"/>
      <c r="BD170" s="14"/>
      <c r="BE170" s="14"/>
      <c r="BF170" s="14"/>
      <c r="HO170" s="2">
        <f t="shared" si="41"/>
        <v>2950.5</v>
      </c>
      <c r="HP170" s="3">
        <f t="shared" si="42"/>
        <v>2853</v>
      </c>
      <c r="HW170" s="197"/>
    </row>
    <row r="171" spans="1:231" x14ac:dyDescent="0.3">
      <c r="A171" s="60">
        <v>40681</v>
      </c>
      <c r="B171" s="135">
        <v>3275</v>
      </c>
      <c r="C171" s="40">
        <f t="shared" si="43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40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Z171" s="14"/>
      <c r="BA171" s="14"/>
      <c r="BB171" s="14"/>
      <c r="BC171" s="14"/>
      <c r="BD171" s="14"/>
      <c r="BE171" s="14"/>
      <c r="BF171" s="14"/>
      <c r="HO171" s="2">
        <f t="shared" si="41"/>
        <v>2950.5</v>
      </c>
      <c r="HP171" s="3">
        <f t="shared" si="42"/>
        <v>2853</v>
      </c>
      <c r="HW171" s="197"/>
    </row>
    <row r="172" spans="1:231" x14ac:dyDescent="0.3">
      <c r="A172" s="60">
        <v>40682</v>
      </c>
      <c r="B172" s="135">
        <v>3400</v>
      </c>
      <c r="C172" s="40">
        <f t="shared" si="43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2">
        <v>3027.43</v>
      </c>
      <c r="U172" s="3">
        <v>2503.52</v>
      </c>
      <c r="AJ172" s="2">
        <f t="shared" si="40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Z172" s="14"/>
      <c r="BA172" s="14"/>
      <c r="BB172" s="14"/>
      <c r="BC172" s="14"/>
      <c r="BD172" s="14"/>
      <c r="BE172" s="14"/>
      <c r="BF172" s="14"/>
      <c r="HO172" s="2">
        <f t="shared" si="41"/>
        <v>3078</v>
      </c>
      <c r="HP172" s="3">
        <f t="shared" si="42"/>
        <v>2968</v>
      </c>
      <c r="HW172" s="197"/>
    </row>
    <row r="173" spans="1:231" x14ac:dyDescent="0.3">
      <c r="A173" s="60">
        <v>40683</v>
      </c>
      <c r="B173" s="135">
        <v>3263</v>
      </c>
      <c r="C173" s="40">
        <f t="shared" si="43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40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Z173" s="14"/>
      <c r="BA173" s="14"/>
      <c r="BB173" s="14"/>
      <c r="BC173" s="14"/>
      <c r="BD173" s="14"/>
      <c r="BE173" s="14"/>
      <c r="BF173" s="14"/>
      <c r="HO173" s="2">
        <f t="shared" si="41"/>
        <v>2938.26</v>
      </c>
      <c r="HP173" s="3">
        <f t="shared" si="42"/>
        <v>2841.96</v>
      </c>
      <c r="HW173" s="197"/>
    </row>
    <row r="174" spans="1:231" x14ac:dyDescent="0.3">
      <c r="A174" s="60">
        <v>40686</v>
      </c>
      <c r="B174" s="135">
        <v>3292</v>
      </c>
      <c r="C174" s="40">
        <f t="shared" si="43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40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Z174" s="14"/>
      <c r="BA174" s="14"/>
      <c r="BB174" s="14"/>
      <c r="BC174" s="14"/>
      <c r="BD174" s="14"/>
      <c r="BE174" s="14"/>
      <c r="BF174" s="14"/>
      <c r="HO174" s="2">
        <f t="shared" si="41"/>
        <v>2967.84</v>
      </c>
      <c r="HP174" s="3">
        <f t="shared" si="42"/>
        <v>2868.6400000000003</v>
      </c>
      <c r="HW174" s="197"/>
    </row>
    <row r="175" spans="1:231" x14ac:dyDescent="0.3">
      <c r="A175" s="60">
        <v>40687</v>
      </c>
      <c r="B175" s="135">
        <v>3303</v>
      </c>
      <c r="C175" s="40">
        <f t="shared" si="43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2">
        <v>3035.63</v>
      </c>
      <c r="U175" s="3">
        <v>2505.19</v>
      </c>
      <c r="AJ175" s="2">
        <f t="shared" si="40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Z175" s="14"/>
      <c r="BA175" s="14"/>
      <c r="BB175" s="14"/>
      <c r="BC175" s="14"/>
      <c r="BD175" s="14"/>
      <c r="BE175" s="14"/>
      <c r="BF175" s="14"/>
      <c r="HO175" s="2">
        <f t="shared" si="41"/>
        <v>2979.06</v>
      </c>
      <c r="HP175" s="3">
        <f t="shared" si="42"/>
        <v>2878.76</v>
      </c>
      <c r="HW175" s="197"/>
    </row>
    <row r="176" spans="1:231" x14ac:dyDescent="0.3">
      <c r="A176" s="60">
        <v>40688</v>
      </c>
      <c r="B176" s="135">
        <v>3290</v>
      </c>
      <c r="C176" s="40">
        <f t="shared" si="43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2">
        <v>3041.49</v>
      </c>
      <c r="U176" s="3">
        <v>2511.75</v>
      </c>
      <c r="AJ176" s="2">
        <f t="shared" si="40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Z176" s="14"/>
      <c r="BA176" s="14"/>
      <c r="BB176" s="14"/>
      <c r="BC176" s="14"/>
      <c r="BD176" s="14"/>
      <c r="BE176" s="14"/>
      <c r="BF176" s="14"/>
      <c r="HO176" s="2">
        <f t="shared" si="41"/>
        <v>2965.8</v>
      </c>
      <c r="HP176" s="3">
        <f t="shared" si="42"/>
        <v>2866.8</v>
      </c>
      <c r="HW176" s="197"/>
    </row>
    <row r="177" spans="1:231" x14ac:dyDescent="0.3">
      <c r="A177" s="60">
        <v>40689</v>
      </c>
      <c r="B177" s="135">
        <v>3383</v>
      </c>
      <c r="C177" s="40">
        <f t="shared" si="43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2">
        <v>2971.91</v>
      </c>
      <c r="U177" s="3">
        <v>2467.34</v>
      </c>
      <c r="AJ177" s="2">
        <f t="shared" si="40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Z177" s="14"/>
      <c r="BA177" s="14"/>
      <c r="BB177" s="14"/>
      <c r="BC177" s="14"/>
      <c r="BD177" s="14"/>
      <c r="BE177" s="14"/>
      <c r="BF177" s="14"/>
      <c r="HO177" s="2">
        <f t="shared" si="41"/>
        <v>3060.66</v>
      </c>
      <c r="HP177" s="3">
        <f t="shared" si="42"/>
        <v>2952.36</v>
      </c>
      <c r="HW177" s="197"/>
    </row>
    <row r="178" spans="1:231" x14ac:dyDescent="0.3">
      <c r="A178" s="60">
        <v>40690</v>
      </c>
      <c r="B178" s="135">
        <v>3365</v>
      </c>
      <c r="C178" s="40">
        <f t="shared" si="43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40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Z178" s="14"/>
      <c r="BA178" s="14"/>
      <c r="BB178" s="14"/>
      <c r="BC178" s="14"/>
      <c r="BD178" s="14"/>
      <c r="BE178" s="14"/>
      <c r="BF178" s="14"/>
      <c r="HO178" s="2">
        <f t="shared" si="41"/>
        <v>3042.3</v>
      </c>
      <c r="HP178" s="3">
        <f t="shared" si="42"/>
        <v>2935.8</v>
      </c>
      <c r="HW178" s="197"/>
    </row>
    <row r="179" spans="1:231" x14ac:dyDescent="0.3">
      <c r="A179" s="60">
        <v>40693</v>
      </c>
      <c r="B179" s="135">
        <v>3298</v>
      </c>
      <c r="C179" s="40">
        <f t="shared" si="43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2">
        <v>3006.82</v>
      </c>
      <c r="U179" s="3">
        <v>2501.89</v>
      </c>
      <c r="AJ179" s="2">
        <f t="shared" si="40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Z179" s="14"/>
      <c r="BA179" s="14"/>
      <c r="BB179" s="14"/>
      <c r="BC179" s="14"/>
      <c r="BD179" s="14"/>
      <c r="BE179" s="14"/>
      <c r="BF179" s="14"/>
      <c r="HO179" s="2">
        <f t="shared" si="41"/>
        <v>2973.96</v>
      </c>
      <c r="HP179" s="3">
        <f t="shared" si="42"/>
        <v>2874.1600000000003</v>
      </c>
      <c r="HW179" s="197"/>
    </row>
    <row r="180" spans="1:231" x14ac:dyDescent="0.3">
      <c r="A180" s="60">
        <v>40694</v>
      </c>
      <c r="B180" s="135">
        <v>3310</v>
      </c>
      <c r="C180" s="40">
        <f t="shared" si="43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2">
        <v>2901.75</v>
      </c>
      <c r="U180" s="3">
        <v>2402.09</v>
      </c>
      <c r="AJ180" s="2">
        <f t="shared" si="40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Z180" s="14"/>
      <c r="BA180" s="14"/>
      <c r="BB180" s="14"/>
      <c r="BC180" s="14"/>
      <c r="BD180" s="14"/>
      <c r="BE180" s="14"/>
      <c r="BF180" s="14"/>
      <c r="HO180" s="2">
        <f t="shared" si="41"/>
        <v>2986.2000000000003</v>
      </c>
      <c r="HP180" s="3">
        <f t="shared" si="42"/>
        <v>2885.2000000000003</v>
      </c>
      <c r="HW180" s="197"/>
    </row>
    <row r="181" spans="1:231" x14ac:dyDescent="0.3">
      <c r="A181" s="60">
        <v>40695</v>
      </c>
      <c r="B181" s="135">
        <v>3250</v>
      </c>
      <c r="C181" s="40">
        <f t="shared" si="43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2">
        <v>2934.72</v>
      </c>
      <c r="U181" s="3">
        <v>2433.66</v>
      </c>
      <c r="AJ181" s="2">
        <f t="shared" si="40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Z181" s="14"/>
      <c r="BA181" s="14"/>
      <c r="BB181" s="14"/>
      <c r="BC181" s="14"/>
      <c r="BD181" s="14"/>
      <c r="BE181" s="14"/>
      <c r="BF181" s="14"/>
      <c r="HO181" s="2">
        <f t="shared" si="41"/>
        <v>2925</v>
      </c>
      <c r="HP181" s="3">
        <f t="shared" si="42"/>
        <v>2830</v>
      </c>
      <c r="HW181" s="197"/>
    </row>
    <row r="182" spans="1:231" x14ac:dyDescent="0.3">
      <c r="A182" s="60">
        <v>40696</v>
      </c>
      <c r="B182" s="135">
        <v>3251</v>
      </c>
      <c r="C182" s="40">
        <f t="shared" si="43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2">
        <v>2866.25</v>
      </c>
      <c r="U182" s="3">
        <v>2369.4</v>
      </c>
      <c r="AJ182" s="2">
        <f t="shared" si="40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Z182" s="14"/>
      <c r="BA182" s="14"/>
      <c r="BB182" s="14"/>
      <c r="BC182" s="14"/>
      <c r="BD182" s="14"/>
      <c r="BE182" s="14"/>
      <c r="BF182" s="14"/>
      <c r="HO182" s="2">
        <f t="shared" si="41"/>
        <v>2926.02</v>
      </c>
      <c r="HP182" s="3">
        <f t="shared" si="42"/>
        <v>2830.92</v>
      </c>
      <c r="HW182" s="197"/>
    </row>
    <row r="183" spans="1:231" x14ac:dyDescent="0.3">
      <c r="A183" s="60">
        <v>40697</v>
      </c>
      <c r="B183" s="135">
        <v>3201</v>
      </c>
      <c r="C183" s="40">
        <f t="shared" si="43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2">
        <v>2849.88</v>
      </c>
      <c r="U183" s="3">
        <v>2354.6</v>
      </c>
      <c r="AJ183" s="2">
        <f t="shared" si="40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Z183" s="14"/>
      <c r="BA183" s="14"/>
      <c r="BB183" s="14"/>
      <c r="BC183" s="14"/>
      <c r="BD183" s="14"/>
      <c r="BE183" s="14"/>
      <c r="BF183" s="14"/>
      <c r="HO183" s="2">
        <f t="shared" si="41"/>
        <v>2875.02</v>
      </c>
      <c r="HP183" s="3">
        <f t="shared" si="42"/>
        <v>2784.92</v>
      </c>
      <c r="HW183" s="197"/>
    </row>
    <row r="184" spans="1:231" x14ac:dyDescent="0.3">
      <c r="A184" s="60">
        <v>40700</v>
      </c>
      <c r="B184" s="135">
        <v>3151</v>
      </c>
      <c r="C184" s="40">
        <f t="shared" si="43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2">
        <v>2904.49</v>
      </c>
      <c r="U184" s="3">
        <v>2405.16</v>
      </c>
      <c r="AJ184" s="2">
        <f t="shared" si="40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Z184" s="14"/>
      <c r="BA184" s="14"/>
      <c r="BB184" s="14"/>
      <c r="BC184" s="14"/>
      <c r="BD184" s="14"/>
      <c r="BE184" s="14"/>
      <c r="BF184" s="14"/>
      <c r="HO184" s="2">
        <f t="shared" si="41"/>
        <v>2824.02</v>
      </c>
      <c r="HP184" s="3">
        <f t="shared" si="42"/>
        <v>2738.92</v>
      </c>
      <c r="HW184" s="197"/>
    </row>
    <row r="185" spans="1:231" x14ac:dyDescent="0.3">
      <c r="A185" s="60">
        <v>40701</v>
      </c>
      <c r="B185" s="135">
        <v>3132</v>
      </c>
      <c r="C185" s="40">
        <f t="shared" si="43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2">
        <v>2805.14</v>
      </c>
      <c r="U185" s="3">
        <v>2308.92</v>
      </c>
      <c r="AJ185" s="2">
        <f t="shared" si="40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Z185" s="14"/>
      <c r="BA185" s="14"/>
      <c r="BB185" s="14"/>
      <c r="BC185" s="14"/>
      <c r="BD185" s="14"/>
      <c r="BE185" s="14"/>
      <c r="BF185" s="14"/>
      <c r="HO185" s="2">
        <f t="shared" si="41"/>
        <v>2804.64</v>
      </c>
      <c r="HP185" s="3">
        <f t="shared" si="42"/>
        <v>2721.44</v>
      </c>
      <c r="HW185" s="197"/>
    </row>
    <row r="186" spans="1:231" x14ac:dyDescent="0.3">
      <c r="A186" s="60">
        <v>40702</v>
      </c>
      <c r="B186" s="135">
        <v>3120</v>
      </c>
      <c r="C186" s="40">
        <f t="shared" si="43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2">
        <v>2768.34</v>
      </c>
      <c r="U186" s="3">
        <v>2272.15</v>
      </c>
      <c r="AJ186" s="2">
        <f t="shared" si="40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Z186" s="14"/>
      <c r="BA186" s="14"/>
      <c r="BB186" s="14"/>
      <c r="BC186" s="14"/>
      <c r="BD186" s="14"/>
      <c r="BE186" s="14"/>
      <c r="BF186" s="14"/>
      <c r="HO186" s="2">
        <f t="shared" si="41"/>
        <v>2792.4</v>
      </c>
      <c r="HP186" s="3">
        <f t="shared" si="42"/>
        <v>2710.4</v>
      </c>
      <c r="HW186" s="197"/>
    </row>
    <row r="187" spans="1:231" x14ac:dyDescent="0.3">
      <c r="A187" s="60">
        <v>40703</v>
      </c>
      <c r="B187" s="135">
        <v>3160</v>
      </c>
      <c r="C187" s="40">
        <f t="shared" si="43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2">
        <v>2783.04</v>
      </c>
      <c r="U187" s="3">
        <v>2286</v>
      </c>
      <c r="AJ187" s="2">
        <f t="shared" si="40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Z187" s="14"/>
      <c r="BA187" s="14"/>
      <c r="BB187" s="14"/>
      <c r="BC187" s="14"/>
      <c r="BD187" s="14"/>
      <c r="BE187" s="14"/>
      <c r="BF187" s="14"/>
      <c r="HO187" s="2">
        <f t="shared" si="41"/>
        <v>2833.2000000000003</v>
      </c>
      <c r="HP187" s="3">
        <f t="shared" si="42"/>
        <v>2747.2000000000003</v>
      </c>
      <c r="HW187" s="197"/>
    </row>
    <row r="188" spans="1:231" x14ac:dyDescent="0.3">
      <c r="A188" s="60">
        <v>40704</v>
      </c>
      <c r="B188" s="135">
        <v>3125</v>
      </c>
      <c r="C188" s="40">
        <f t="shared" si="43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2">
        <v>2813.61</v>
      </c>
      <c r="U188" s="3">
        <v>2314.17</v>
      </c>
      <c r="AJ188" s="2">
        <f t="shared" si="40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Z188" s="14"/>
      <c r="BA188" s="14"/>
      <c r="BB188" s="14"/>
      <c r="BC188" s="14"/>
      <c r="BD188" s="14"/>
      <c r="BE188" s="14"/>
      <c r="BF188" s="14"/>
      <c r="HO188" s="2">
        <f t="shared" si="41"/>
        <v>2797.5</v>
      </c>
      <c r="HP188" s="3">
        <f t="shared" si="42"/>
        <v>2715</v>
      </c>
      <c r="HW188" s="197"/>
    </row>
    <row r="189" spans="1:231" x14ac:dyDescent="0.3">
      <c r="A189" s="60">
        <v>40707</v>
      </c>
      <c r="B189" s="135">
        <v>3133</v>
      </c>
      <c r="C189" s="40">
        <f t="shared" si="43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2">
        <v>2742.09</v>
      </c>
      <c r="U189" s="3">
        <v>2238.75</v>
      </c>
      <c r="AJ189" s="2">
        <f t="shared" si="40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Z189" s="14"/>
      <c r="BA189" s="14"/>
      <c r="BB189" s="14"/>
      <c r="BC189" s="14"/>
      <c r="BD189" s="14"/>
      <c r="BE189" s="14"/>
      <c r="BF189" s="14"/>
      <c r="HO189" s="2">
        <f t="shared" si="41"/>
        <v>2805.66</v>
      </c>
      <c r="HP189" s="3">
        <f t="shared" si="42"/>
        <v>2722.36</v>
      </c>
      <c r="HW189" s="197"/>
    </row>
    <row r="190" spans="1:231" x14ac:dyDescent="0.3">
      <c r="A190" s="60">
        <v>40708</v>
      </c>
      <c r="B190" s="135">
        <v>3081</v>
      </c>
      <c r="C190" s="40">
        <f t="shared" si="43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2">
        <v>2742.09</v>
      </c>
      <c r="U190" s="3">
        <v>2238.75</v>
      </c>
      <c r="AJ190" s="2">
        <f t="shared" si="40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Z190" s="14"/>
      <c r="BA190" s="14"/>
      <c r="BB190" s="14"/>
      <c r="BC190" s="14"/>
      <c r="BD190" s="14"/>
      <c r="BE190" s="14"/>
      <c r="BF190" s="14"/>
      <c r="HO190" s="2">
        <f t="shared" si="41"/>
        <v>2752.62</v>
      </c>
      <c r="HP190" s="3">
        <f t="shared" si="42"/>
        <v>2674.52</v>
      </c>
      <c r="HW190" s="197"/>
    </row>
    <row r="191" spans="1:231" x14ac:dyDescent="0.3">
      <c r="A191" s="60">
        <v>40709</v>
      </c>
      <c r="B191" s="135">
        <v>3050</v>
      </c>
      <c r="C191" s="40">
        <f t="shared" si="43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2">
        <v>2715.56</v>
      </c>
      <c r="U191" s="3">
        <v>2208.54</v>
      </c>
      <c r="AJ191" s="2">
        <f t="shared" si="40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Z191" s="14"/>
      <c r="BA191" s="14"/>
      <c r="BB191" s="14"/>
      <c r="BC191" s="14"/>
      <c r="BD191" s="14"/>
      <c r="BE191" s="14"/>
      <c r="BF191" s="14"/>
      <c r="HO191" s="2">
        <f t="shared" si="41"/>
        <v>2721</v>
      </c>
      <c r="HP191" s="3">
        <f t="shared" si="42"/>
        <v>2646</v>
      </c>
      <c r="HW191" s="197"/>
    </row>
    <row r="192" spans="1:231" x14ac:dyDescent="0.3">
      <c r="A192" s="60">
        <v>40710</v>
      </c>
      <c r="B192" s="135">
        <v>2984</v>
      </c>
      <c r="C192" s="40">
        <f t="shared" si="43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2">
        <v>2696.62</v>
      </c>
      <c r="U192" s="3">
        <v>2191.59</v>
      </c>
      <c r="AJ192" s="2">
        <f t="shared" si="40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Z192" s="14"/>
      <c r="BA192" s="14"/>
      <c r="BB192" s="14"/>
      <c r="BC192" s="14"/>
      <c r="BD192" s="14"/>
      <c r="BE192" s="14"/>
      <c r="BF192" s="14"/>
      <c r="HO192" s="2">
        <f t="shared" si="41"/>
        <v>2653.68</v>
      </c>
      <c r="HP192" s="3">
        <f t="shared" si="42"/>
        <v>2585.2800000000002</v>
      </c>
      <c r="HW192" s="197"/>
    </row>
    <row r="193" spans="1:231" x14ac:dyDescent="0.3">
      <c r="A193" s="60">
        <v>40711</v>
      </c>
      <c r="B193" s="135">
        <v>2984</v>
      </c>
      <c r="C193" s="40">
        <f t="shared" si="43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2">
        <v>2641.57</v>
      </c>
      <c r="U193" s="3">
        <v>2137.11</v>
      </c>
      <c r="AJ193" s="2">
        <f t="shared" si="40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Z193" s="14"/>
      <c r="BA193" s="14"/>
      <c r="BB193" s="14"/>
      <c r="BC193" s="14"/>
      <c r="BD193" s="14"/>
      <c r="BE193" s="14"/>
      <c r="BF193" s="14"/>
      <c r="HO193" s="2">
        <f t="shared" si="41"/>
        <v>2653.68</v>
      </c>
      <c r="HP193" s="3">
        <f t="shared" si="42"/>
        <v>2585.2800000000002</v>
      </c>
      <c r="HW193" s="197"/>
    </row>
    <row r="194" spans="1:231" x14ac:dyDescent="0.3">
      <c r="A194" s="60">
        <v>40714</v>
      </c>
      <c r="B194" s="135">
        <v>2959</v>
      </c>
      <c r="C194" s="40">
        <f t="shared" si="43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2">
        <v>2633.56</v>
      </c>
      <c r="U194" s="3">
        <v>2123.87</v>
      </c>
      <c r="AJ194" s="2">
        <f t="shared" si="40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Z194" s="14"/>
      <c r="BA194" s="14"/>
      <c r="BB194" s="14"/>
      <c r="BC194" s="14"/>
      <c r="BD194" s="14"/>
      <c r="BE194" s="14"/>
      <c r="BF194" s="14"/>
      <c r="HO194" s="2">
        <f t="shared" si="41"/>
        <v>2628.18</v>
      </c>
      <c r="HP194" s="3">
        <f t="shared" si="42"/>
        <v>2562.2800000000002</v>
      </c>
      <c r="HW194" s="197"/>
    </row>
    <row r="195" spans="1:231" x14ac:dyDescent="0.3">
      <c r="A195" s="60">
        <v>40715</v>
      </c>
      <c r="B195" s="135">
        <v>2965</v>
      </c>
      <c r="C195" s="40">
        <f t="shared" si="43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2">
        <v>2584.69</v>
      </c>
      <c r="U195" s="3">
        <v>2076.96</v>
      </c>
      <c r="AJ195" s="2">
        <f t="shared" si="40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Z195" s="14"/>
      <c r="BA195" s="14"/>
      <c r="BB195" s="14"/>
      <c r="BC195" s="14"/>
      <c r="BD195" s="14"/>
      <c r="BE195" s="14"/>
      <c r="BF195" s="14"/>
      <c r="HO195" s="2">
        <f t="shared" si="41"/>
        <v>2634.3</v>
      </c>
      <c r="HP195" s="3">
        <f t="shared" si="42"/>
        <v>2567.8000000000002</v>
      </c>
      <c r="HW195" s="197"/>
    </row>
    <row r="196" spans="1:231" x14ac:dyDescent="0.3">
      <c r="A196" s="60">
        <v>40716</v>
      </c>
      <c r="B196" s="135">
        <v>2953</v>
      </c>
      <c r="C196" s="40">
        <f t="shared" si="43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2">
        <v>2572.39</v>
      </c>
      <c r="U196" s="3">
        <v>2062.59</v>
      </c>
      <c r="AJ196" s="2">
        <f t="shared" si="40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Z196" s="14"/>
      <c r="BA196" s="14"/>
      <c r="BB196" s="14"/>
      <c r="BC196" s="14"/>
      <c r="BD196" s="14"/>
      <c r="BE196" s="14"/>
      <c r="BF196" s="14"/>
      <c r="HO196" s="2">
        <f t="shared" si="41"/>
        <v>2622.06</v>
      </c>
      <c r="HP196" s="3">
        <f t="shared" si="42"/>
        <v>2556.7600000000002</v>
      </c>
      <c r="HW196" s="197"/>
    </row>
    <row r="197" spans="1:231" x14ac:dyDescent="0.3">
      <c r="A197" s="60">
        <v>40717</v>
      </c>
      <c r="B197" s="135">
        <v>2884</v>
      </c>
      <c r="C197" s="40">
        <f t="shared" si="43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2">
        <v>2479.75</v>
      </c>
      <c r="U197" s="3">
        <v>1984.8</v>
      </c>
      <c r="AJ197" s="2">
        <f t="shared" si="40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Z197" s="14"/>
      <c r="BA197" s="14"/>
      <c r="BB197" s="14"/>
      <c r="BC197" s="14"/>
      <c r="BD197" s="14"/>
      <c r="BE197" s="14"/>
      <c r="BF197" s="14"/>
      <c r="HO197" s="2">
        <f t="shared" si="41"/>
        <v>2551.6799999999998</v>
      </c>
      <c r="HP197" s="3">
        <f t="shared" si="42"/>
        <v>2493.2800000000002</v>
      </c>
      <c r="HW197" s="197"/>
    </row>
    <row r="198" spans="1:231" x14ac:dyDescent="0.3">
      <c r="A198" s="60">
        <v>40718</v>
      </c>
      <c r="B198" s="135">
        <v>2888</v>
      </c>
      <c r="C198" s="40">
        <f t="shared" si="43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2">
        <v>2366.06</v>
      </c>
      <c r="U198" s="3">
        <v>1870.53</v>
      </c>
      <c r="AJ198" s="2">
        <f t="shared" si="40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Z198" s="14"/>
      <c r="BA198" s="14"/>
      <c r="BB198" s="14"/>
      <c r="BC198" s="14"/>
      <c r="BD198" s="14"/>
      <c r="BE198" s="14"/>
      <c r="BF198" s="14"/>
      <c r="HO198" s="2">
        <f t="shared" si="41"/>
        <v>2555.7600000000002</v>
      </c>
      <c r="HP198" s="3">
        <f t="shared" si="42"/>
        <v>2496.96</v>
      </c>
      <c r="HW198" s="197"/>
    </row>
    <row r="199" spans="1:231" x14ac:dyDescent="0.3">
      <c r="A199" s="60">
        <v>40721</v>
      </c>
      <c r="B199" s="135">
        <v>2876</v>
      </c>
      <c r="C199" s="40">
        <f t="shared" si="43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2">
        <v>2427.59</v>
      </c>
      <c r="U199" s="3">
        <v>1929.33</v>
      </c>
      <c r="AJ199" s="2">
        <f t="shared" si="40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Z199" s="14"/>
      <c r="BA199" s="14"/>
      <c r="BB199" s="14"/>
      <c r="BC199" s="14"/>
      <c r="BD199" s="14"/>
      <c r="BE199" s="14"/>
      <c r="BF199" s="14"/>
      <c r="HO199" s="2">
        <f t="shared" si="41"/>
        <v>2543.52</v>
      </c>
      <c r="HP199" s="3">
        <f t="shared" si="42"/>
        <v>2485.92</v>
      </c>
      <c r="HW199" s="197"/>
    </row>
    <row r="200" spans="1:231" x14ac:dyDescent="0.3">
      <c r="A200" s="60">
        <v>40722</v>
      </c>
      <c r="B200" s="135">
        <v>2900</v>
      </c>
      <c r="C200" s="40">
        <f t="shared" si="43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44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Z200" s="14"/>
      <c r="BA200" s="14"/>
      <c r="BB200" s="14"/>
      <c r="BC200" s="14"/>
      <c r="BD200" s="14"/>
      <c r="BE200" s="14"/>
      <c r="BF200" s="14"/>
      <c r="HO200" s="2">
        <f t="shared" ref="HO200:HO268" si="45">B200*1.02-390</f>
        <v>2568</v>
      </c>
      <c r="HP200" s="3">
        <f t="shared" ref="HP200:HP268" si="46">B200*0.92-160</f>
        <v>2508</v>
      </c>
      <c r="HW200" s="197"/>
    </row>
    <row r="201" spans="1:231" x14ac:dyDescent="0.3">
      <c r="A201" s="60">
        <v>40723</v>
      </c>
      <c r="B201" s="135">
        <v>2955</v>
      </c>
      <c r="C201" s="40">
        <f t="shared" si="43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44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Z201" s="14"/>
      <c r="BA201" s="14"/>
      <c r="BB201" s="14"/>
      <c r="BC201" s="14"/>
      <c r="BD201" s="14"/>
      <c r="BE201" s="14"/>
      <c r="BF201" s="14"/>
      <c r="HO201" s="2">
        <f t="shared" si="45"/>
        <v>2624.1</v>
      </c>
      <c r="HP201" s="3">
        <f t="shared" si="46"/>
        <v>2558.6</v>
      </c>
      <c r="HW201" s="197"/>
    </row>
    <row r="202" spans="1:231" x14ac:dyDescent="0.3">
      <c r="A202" s="60">
        <v>40724</v>
      </c>
      <c r="B202" s="135">
        <v>2946</v>
      </c>
      <c r="C202" s="40">
        <f t="shared" si="43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2">
        <v>2411.31</v>
      </c>
      <c r="U202" s="3">
        <v>1917.76</v>
      </c>
      <c r="AJ202" s="2">
        <f t="shared" si="44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Z202" s="14"/>
      <c r="BA202" s="14"/>
      <c r="BB202" s="14"/>
      <c r="BC202" s="14"/>
      <c r="BD202" s="14"/>
      <c r="BE202" s="14"/>
      <c r="BF202" s="14"/>
      <c r="HO202" s="2">
        <f t="shared" si="45"/>
        <v>2614.92</v>
      </c>
      <c r="HP202" s="3">
        <f t="shared" si="46"/>
        <v>2550.3200000000002</v>
      </c>
      <c r="HW202" s="197"/>
    </row>
    <row r="203" spans="1:231" x14ac:dyDescent="0.3">
      <c r="A203" s="60">
        <v>40725</v>
      </c>
      <c r="B203" s="135">
        <v>2895</v>
      </c>
      <c r="C203" s="40">
        <f t="shared" si="43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2">
        <v>2257.37</v>
      </c>
      <c r="U203" s="3">
        <v>1765.06</v>
      </c>
      <c r="AJ203" s="2">
        <f t="shared" si="44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Z203" s="14"/>
      <c r="BA203" s="14"/>
      <c r="BB203" s="14"/>
      <c r="BC203" s="14"/>
      <c r="BD203" s="14"/>
      <c r="BE203" s="14"/>
      <c r="BF203" s="14"/>
      <c r="HO203" s="2">
        <f t="shared" si="45"/>
        <v>2562.9</v>
      </c>
      <c r="HP203" s="3">
        <f t="shared" si="46"/>
        <v>2503.4</v>
      </c>
      <c r="HW203" s="197"/>
    </row>
    <row r="204" spans="1:231" x14ac:dyDescent="0.3">
      <c r="A204" s="60">
        <v>40728</v>
      </c>
      <c r="B204" s="135">
        <v>2945</v>
      </c>
      <c r="C204" s="40">
        <f t="shared" si="43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44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Z204" s="14"/>
      <c r="BA204" s="14"/>
      <c r="BB204" s="14"/>
      <c r="BC204" s="14"/>
      <c r="BD204" s="14"/>
      <c r="BE204" s="14"/>
      <c r="BF204" s="14"/>
      <c r="HO204" s="2">
        <f t="shared" si="45"/>
        <v>2613.9</v>
      </c>
      <c r="HP204" s="3">
        <f t="shared" si="46"/>
        <v>2549.4</v>
      </c>
      <c r="HW204" s="197"/>
    </row>
    <row r="205" spans="1:231" x14ac:dyDescent="0.3">
      <c r="A205" s="60">
        <v>40729</v>
      </c>
      <c r="B205" s="135">
        <v>2982</v>
      </c>
      <c r="C205" s="40">
        <f t="shared" si="43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44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Z205" s="14"/>
      <c r="BA205" s="14"/>
      <c r="BB205" s="14"/>
      <c r="BC205" s="14"/>
      <c r="BD205" s="14"/>
      <c r="BE205" s="14"/>
      <c r="BF205" s="14"/>
      <c r="HO205" s="2">
        <f t="shared" si="45"/>
        <v>2651.64</v>
      </c>
      <c r="HP205" s="3">
        <f t="shared" si="46"/>
        <v>2583.44</v>
      </c>
      <c r="HW205" s="197"/>
    </row>
    <row r="206" spans="1:231" x14ac:dyDescent="0.3">
      <c r="A206" s="60">
        <v>40730</v>
      </c>
      <c r="B206" s="135">
        <v>2964</v>
      </c>
      <c r="C206" s="40">
        <f t="shared" si="43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2">
        <v>2380.64</v>
      </c>
      <c r="U206" s="3">
        <v>1887.75</v>
      </c>
      <c r="AJ206" s="2">
        <f t="shared" si="44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Z206" s="14"/>
      <c r="BA206" s="14"/>
      <c r="BB206" s="14"/>
      <c r="BC206" s="14"/>
      <c r="BD206" s="14"/>
      <c r="BE206" s="14"/>
      <c r="BF206" s="14"/>
      <c r="HO206" s="2">
        <f t="shared" si="45"/>
        <v>2633.28</v>
      </c>
      <c r="HP206" s="3">
        <f t="shared" si="46"/>
        <v>2566.88</v>
      </c>
      <c r="HW206" s="197"/>
    </row>
    <row r="207" spans="1:231" x14ac:dyDescent="0.3">
      <c r="A207" s="60">
        <v>40731</v>
      </c>
      <c r="B207" s="135">
        <v>2950</v>
      </c>
      <c r="C207" s="40">
        <f t="shared" si="43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2">
        <v>2333.13</v>
      </c>
      <c r="U207" s="3">
        <v>1841.43</v>
      </c>
      <c r="AJ207" s="2">
        <f t="shared" si="44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Z207" s="14"/>
      <c r="BA207" s="14"/>
      <c r="BB207" s="14"/>
      <c r="BC207" s="14"/>
      <c r="BD207" s="14"/>
      <c r="BE207" s="14"/>
      <c r="BF207" s="14"/>
      <c r="HO207" s="2">
        <f t="shared" si="45"/>
        <v>2619</v>
      </c>
      <c r="HP207" s="3">
        <f t="shared" si="46"/>
        <v>2554</v>
      </c>
      <c r="HW207" s="197"/>
    </row>
    <row r="208" spans="1:231" x14ac:dyDescent="0.3">
      <c r="A208" s="60">
        <v>40732</v>
      </c>
      <c r="B208" s="135">
        <v>2955</v>
      </c>
      <c r="C208" s="40">
        <f t="shared" si="43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44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Z208" s="14"/>
      <c r="BA208" s="14"/>
      <c r="BB208" s="14"/>
      <c r="BC208" s="14"/>
      <c r="BD208" s="14"/>
      <c r="BE208" s="14"/>
      <c r="BF208" s="14"/>
      <c r="HO208" s="2">
        <f t="shared" si="45"/>
        <v>2624.1</v>
      </c>
      <c r="HP208" s="3">
        <f t="shared" si="46"/>
        <v>2558.6</v>
      </c>
      <c r="HW208" s="197"/>
    </row>
    <row r="209" spans="1:231" x14ac:dyDescent="0.3">
      <c r="A209" s="60">
        <v>40735</v>
      </c>
      <c r="B209" s="135">
        <v>2964</v>
      </c>
      <c r="C209" s="40">
        <f t="shared" si="43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2">
        <v>2295.89</v>
      </c>
      <c r="U209" s="3">
        <v>1804.92</v>
      </c>
      <c r="AJ209" s="2">
        <f t="shared" si="44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Z209" s="14"/>
      <c r="BA209" s="14"/>
      <c r="BB209" s="14"/>
      <c r="BC209" s="14"/>
      <c r="BD209" s="14"/>
      <c r="BE209" s="14"/>
      <c r="BF209" s="14"/>
      <c r="HO209" s="2">
        <f t="shared" si="45"/>
        <v>2633.28</v>
      </c>
      <c r="HP209" s="3">
        <f t="shared" si="46"/>
        <v>2566.88</v>
      </c>
      <c r="HW209" s="197"/>
    </row>
    <row r="210" spans="1:231" x14ac:dyDescent="0.3">
      <c r="A210" s="60">
        <v>40736</v>
      </c>
      <c r="B210" s="135">
        <v>2930</v>
      </c>
      <c r="C210" s="40">
        <f t="shared" si="43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2">
        <v>2290.14</v>
      </c>
      <c r="U210" s="3">
        <v>1795.4</v>
      </c>
      <c r="AJ210" s="2">
        <f t="shared" si="44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Z210" s="14"/>
      <c r="BA210" s="14"/>
      <c r="BB210" s="14"/>
      <c r="BC210" s="14"/>
      <c r="BD210" s="14"/>
      <c r="BE210" s="14"/>
      <c r="BF210" s="14"/>
      <c r="HO210" s="2">
        <f t="shared" si="45"/>
        <v>2598.6</v>
      </c>
      <c r="HP210" s="3">
        <f t="shared" si="46"/>
        <v>2535.6</v>
      </c>
      <c r="HW210" s="197"/>
    </row>
    <row r="211" spans="1:231" x14ac:dyDescent="0.3">
      <c r="A211" s="60">
        <v>40737</v>
      </c>
      <c r="B211" s="135">
        <v>2888</v>
      </c>
      <c r="C211" s="40">
        <f t="shared" si="43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44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Z211" s="14"/>
      <c r="BA211" s="14"/>
      <c r="BB211" s="14"/>
      <c r="BC211" s="14"/>
      <c r="BD211" s="14"/>
      <c r="BE211" s="14"/>
      <c r="BF211" s="14"/>
      <c r="HO211" s="2">
        <f t="shared" si="45"/>
        <v>2555.7600000000002</v>
      </c>
      <c r="HP211" s="3">
        <f t="shared" si="46"/>
        <v>2496.96</v>
      </c>
      <c r="HW211" s="197"/>
    </row>
    <row r="212" spans="1:231" x14ac:dyDescent="0.3">
      <c r="A212" s="60">
        <v>40738</v>
      </c>
      <c r="B212" s="135">
        <v>2900</v>
      </c>
      <c r="C212" s="40">
        <f t="shared" si="43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2">
        <v>2335.89</v>
      </c>
      <c r="U212" s="3">
        <v>1842.42</v>
      </c>
      <c r="AJ212" s="2">
        <f t="shared" si="44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Z212" s="14"/>
      <c r="BA212" s="14"/>
      <c r="BB212" s="14"/>
      <c r="BC212" s="14"/>
      <c r="BD212" s="14"/>
      <c r="BE212" s="14"/>
      <c r="BF212" s="14"/>
      <c r="HO212" s="2">
        <f t="shared" si="45"/>
        <v>2568</v>
      </c>
      <c r="HP212" s="3">
        <f t="shared" si="46"/>
        <v>2508</v>
      </c>
      <c r="HW212" s="197"/>
    </row>
    <row r="213" spans="1:231" x14ac:dyDescent="0.3">
      <c r="A213" s="60">
        <v>40739</v>
      </c>
      <c r="B213" s="135">
        <v>2920</v>
      </c>
      <c r="C213" s="40">
        <f t="shared" si="43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44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Z213" s="14"/>
      <c r="BA213" s="14"/>
      <c r="BB213" s="14"/>
      <c r="BC213" s="14"/>
      <c r="BD213" s="14"/>
      <c r="BE213" s="14"/>
      <c r="BF213" s="14"/>
      <c r="HO213" s="2">
        <f t="shared" si="45"/>
        <v>2588.4</v>
      </c>
      <c r="HP213" s="3">
        <f t="shared" si="46"/>
        <v>2526.4</v>
      </c>
      <c r="HW213" s="197"/>
    </row>
    <row r="214" spans="1:231" x14ac:dyDescent="0.3">
      <c r="A214" s="60">
        <v>40742</v>
      </c>
      <c r="B214" s="135">
        <v>3030</v>
      </c>
      <c r="C214" s="40">
        <f t="shared" si="43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2">
        <v>2406.6999999999998</v>
      </c>
      <c r="U214" s="3">
        <v>1908.66</v>
      </c>
      <c r="AJ214" s="2">
        <f t="shared" si="44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Z214" s="14"/>
      <c r="BA214" s="14"/>
      <c r="BB214" s="14"/>
      <c r="BC214" s="14"/>
      <c r="BD214" s="14"/>
      <c r="BE214" s="14"/>
      <c r="BF214" s="14"/>
      <c r="HO214" s="2">
        <f t="shared" si="45"/>
        <v>2700.6</v>
      </c>
      <c r="HP214" s="3">
        <f t="shared" si="46"/>
        <v>2627.6</v>
      </c>
      <c r="HW214" s="197"/>
    </row>
    <row r="215" spans="1:231" x14ac:dyDescent="0.3">
      <c r="A215" s="60">
        <v>40743</v>
      </c>
      <c r="B215" s="135">
        <v>3155</v>
      </c>
      <c r="C215" s="40">
        <f t="shared" si="43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2">
        <v>2369.9</v>
      </c>
      <c r="U215" s="3">
        <v>1869.45</v>
      </c>
      <c r="AJ215" s="2">
        <f t="shared" si="44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Z215" s="14"/>
      <c r="BA215" s="14"/>
      <c r="BB215" s="14"/>
      <c r="BC215" s="14"/>
      <c r="BD215" s="14"/>
      <c r="BE215" s="14"/>
      <c r="BF215" s="14"/>
      <c r="HO215" s="2">
        <f t="shared" si="45"/>
        <v>2828.1</v>
      </c>
      <c r="HP215" s="3">
        <f t="shared" si="46"/>
        <v>2742.6</v>
      </c>
      <c r="HW215" s="197"/>
    </row>
    <row r="216" spans="1:231" x14ac:dyDescent="0.3">
      <c r="A216" s="60">
        <v>40744</v>
      </c>
      <c r="B216" s="135">
        <v>3250</v>
      </c>
      <c r="C216" s="40">
        <f t="shared" si="43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2">
        <v>2441.27</v>
      </c>
      <c r="U216" s="3">
        <v>1942.18</v>
      </c>
      <c r="AJ216" s="2">
        <f t="shared" si="44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Z216" s="14"/>
      <c r="BA216" s="14"/>
      <c r="BB216" s="14"/>
      <c r="BC216" s="14"/>
      <c r="BD216" s="14"/>
      <c r="BE216" s="14"/>
      <c r="BF216" s="14"/>
      <c r="HO216" s="2">
        <f t="shared" si="45"/>
        <v>2925</v>
      </c>
      <c r="HP216" s="3">
        <f t="shared" si="46"/>
        <v>2830</v>
      </c>
      <c r="HW216" s="197"/>
    </row>
    <row r="217" spans="1:231" x14ac:dyDescent="0.3">
      <c r="A217" s="60">
        <v>40745</v>
      </c>
      <c r="B217" s="135">
        <v>3025</v>
      </c>
      <c r="C217" s="40">
        <f t="shared" si="43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2">
        <v>2414.71</v>
      </c>
      <c r="U217" s="3">
        <v>1920.77</v>
      </c>
      <c r="AJ217" s="2">
        <f t="shared" si="44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Z217" s="14"/>
      <c r="BA217" s="14"/>
      <c r="BB217" s="14"/>
      <c r="BC217" s="14"/>
      <c r="BD217" s="14"/>
      <c r="BE217" s="14"/>
      <c r="BF217" s="14"/>
      <c r="HO217" s="2">
        <f t="shared" si="45"/>
        <v>2695.5</v>
      </c>
      <c r="HP217" s="3">
        <f t="shared" si="46"/>
        <v>2623</v>
      </c>
      <c r="HW217" s="197"/>
    </row>
    <row r="218" spans="1:231" x14ac:dyDescent="0.3">
      <c r="A218" s="60">
        <v>40746</v>
      </c>
      <c r="B218" s="135">
        <v>2967</v>
      </c>
      <c r="C218" s="40">
        <f t="shared" si="43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2">
        <v>2428.17</v>
      </c>
      <c r="U218" s="3">
        <v>1932</v>
      </c>
      <c r="AJ218" s="2">
        <f t="shared" si="44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Z218" s="14"/>
      <c r="BA218" s="14"/>
      <c r="BB218" s="14"/>
      <c r="BC218" s="14"/>
      <c r="BD218" s="14"/>
      <c r="BE218" s="14"/>
      <c r="BF218" s="14"/>
      <c r="HO218" s="2">
        <f t="shared" si="45"/>
        <v>2636.34</v>
      </c>
      <c r="HP218" s="3">
        <f t="shared" si="46"/>
        <v>2569.6400000000003</v>
      </c>
      <c r="HW218" s="197"/>
    </row>
    <row r="219" spans="1:231" x14ac:dyDescent="0.3">
      <c r="A219" s="60">
        <v>40749</v>
      </c>
      <c r="B219" s="135">
        <v>2985</v>
      </c>
      <c r="C219" s="40">
        <f t="shared" si="43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2">
        <v>2343.54</v>
      </c>
      <c r="U219" s="3">
        <v>1846.1</v>
      </c>
      <c r="AJ219" s="2">
        <f t="shared" si="44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Z219" s="14"/>
      <c r="BA219" s="14"/>
      <c r="BB219" s="14"/>
      <c r="BC219" s="14"/>
      <c r="BD219" s="14"/>
      <c r="BE219" s="14"/>
      <c r="BF219" s="14"/>
      <c r="HO219" s="2">
        <f t="shared" si="45"/>
        <v>2654.7000000000003</v>
      </c>
      <c r="HP219" s="3">
        <f t="shared" si="46"/>
        <v>2586.2000000000003</v>
      </c>
      <c r="HW219" s="197"/>
    </row>
    <row r="220" spans="1:231" x14ac:dyDescent="0.3">
      <c r="A220" s="60">
        <v>40750</v>
      </c>
      <c r="B220" s="135">
        <v>2979</v>
      </c>
      <c r="C220" s="40">
        <f t="shared" si="43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44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Z220" s="14"/>
      <c r="BA220" s="14"/>
      <c r="BB220" s="14"/>
      <c r="BC220" s="14"/>
      <c r="BD220" s="14"/>
      <c r="BE220" s="14"/>
      <c r="BF220" s="14"/>
      <c r="HO220" s="2">
        <f t="shared" si="45"/>
        <v>2648.58</v>
      </c>
      <c r="HP220" s="3">
        <f t="shared" si="46"/>
        <v>2580.6800000000003</v>
      </c>
      <c r="HW220" s="197"/>
    </row>
    <row r="221" spans="1:231" x14ac:dyDescent="0.3">
      <c r="A221" s="60">
        <v>40751</v>
      </c>
      <c r="B221" s="135">
        <v>2952</v>
      </c>
      <c r="C221" s="40">
        <f t="shared" si="43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2">
        <v>2353.79</v>
      </c>
      <c r="U221" s="3">
        <v>1857.32</v>
      </c>
      <c r="AJ221" s="2">
        <f t="shared" si="44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Z221" s="14"/>
      <c r="BA221" s="14"/>
      <c r="BB221" s="14"/>
      <c r="BC221" s="14"/>
      <c r="BD221" s="14"/>
      <c r="BE221" s="14"/>
      <c r="BF221" s="14"/>
      <c r="HO221" s="2">
        <f t="shared" si="45"/>
        <v>2621.04</v>
      </c>
      <c r="HP221" s="3">
        <f t="shared" si="46"/>
        <v>2555.84</v>
      </c>
      <c r="HW221" s="197"/>
    </row>
    <row r="222" spans="1:231" x14ac:dyDescent="0.3">
      <c r="A222" s="60">
        <v>40752</v>
      </c>
      <c r="B222" s="135">
        <v>2961</v>
      </c>
      <c r="C222" s="40">
        <f t="shared" ref="C222:C285" si="47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44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Z222" s="14"/>
      <c r="BA222" s="14"/>
      <c r="BB222" s="14"/>
      <c r="BC222" s="14"/>
      <c r="BD222" s="14"/>
      <c r="BE222" s="14"/>
      <c r="BF222" s="14"/>
      <c r="HO222" s="2">
        <f t="shared" si="45"/>
        <v>2630.2200000000003</v>
      </c>
      <c r="HP222" s="3">
        <f t="shared" si="46"/>
        <v>2564.12</v>
      </c>
      <c r="HW222" s="197"/>
    </row>
    <row r="223" spans="1:231" x14ac:dyDescent="0.3">
      <c r="A223" s="60">
        <v>40753</v>
      </c>
      <c r="B223" s="135">
        <v>2966</v>
      </c>
      <c r="C223" s="40">
        <f t="shared" si="47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2">
        <v>2401.11</v>
      </c>
      <c r="U223" s="3">
        <v>1902</v>
      </c>
      <c r="AJ223" s="2">
        <f t="shared" si="44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Z223" s="14"/>
      <c r="BA223" s="14"/>
      <c r="BB223" s="14"/>
      <c r="BC223" s="14"/>
      <c r="BD223" s="14"/>
      <c r="BE223" s="14"/>
      <c r="BF223" s="14"/>
      <c r="HO223" s="2">
        <f t="shared" si="45"/>
        <v>2635.32</v>
      </c>
      <c r="HP223" s="3">
        <f t="shared" si="46"/>
        <v>2568.7200000000003</v>
      </c>
      <c r="HW223" s="197"/>
    </row>
    <row r="224" spans="1:231" x14ac:dyDescent="0.3">
      <c r="A224" s="60">
        <v>40756</v>
      </c>
      <c r="B224" s="135">
        <v>2970</v>
      </c>
      <c r="C224" s="40">
        <f t="shared" si="47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2">
        <v>2374.0100000000002</v>
      </c>
      <c r="U224" s="3">
        <v>1877.33</v>
      </c>
      <c r="AJ224" s="2">
        <f t="shared" si="44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Z224" s="14"/>
      <c r="BA224" s="14"/>
      <c r="BB224" s="14"/>
      <c r="BC224" s="14"/>
      <c r="BD224" s="14"/>
      <c r="BE224" s="14"/>
      <c r="BF224" s="14"/>
      <c r="HO224" s="2">
        <f t="shared" si="45"/>
        <v>2639.4</v>
      </c>
      <c r="HP224" s="3">
        <f t="shared" si="46"/>
        <v>2572.4</v>
      </c>
      <c r="HW224" s="197"/>
    </row>
    <row r="225" spans="1:231" x14ac:dyDescent="0.3">
      <c r="A225" s="60">
        <v>40757</v>
      </c>
      <c r="B225" s="135">
        <v>2960</v>
      </c>
      <c r="C225" s="40">
        <f t="shared" si="47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2">
        <v>2377.35</v>
      </c>
      <c r="U225" s="3">
        <v>1878.84</v>
      </c>
      <c r="AJ225" s="2">
        <f t="shared" si="44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Z225" s="14"/>
      <c r="BA225" s="14"/>
      <c r="BB225" s="14"/>
      <c r="BC225" s="14"/>
      <c r="BD225" s="14"/>
      <c r="BE225" s="14"/>
      <c r="BF225" s="14"/>
      <c r="HO225" s="2">
        <f t="shared" si="45"/>
        <v>2629.2000000000003</v>
      </c>
      <c r="HP225" s="3">
        <f t="shared" si="46"/>
        <v>2563.2000000000003</v>
      </c>
      <c r="HW225" s="197"/>
    </row>
    <row r="226" spans="1:231" x14ac:dyDescent="0.3">
      <c r="A226" s="60">
        <v>40758</v>
      </c>
      <c r="B226" s="135">
        <v>3018</v>
      </c>
      <c r="C226" s="40">
        <f t="shared" si="47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2">
        <v>2397.5300000000002</v>
      </c>
      <c r="U226" s="3">
        <v>1896.66</v>
      </c>
      <c r="AJ226" s="2">
        <f t="shared" si="44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Z226" s="14"/>
      <c r="BA226" s="14"/>
      <c r="BB226" s="14"/>
      <c r="BC226" s="14"/>
      <c r="BD226" s="14"/>
      <c r="BE226" s="14"/>
      <c r="BF226" s="14"/>
      <c r="HO226" s="2">
        <f t="shared" si="45"/>
        <v>2688.36</v>
      </c>
      <c r="HP226" s="3">
        <f t="shared" si="46"/>
        <v>2616.56</v>
      </c>
      <c r="HW226" s="197"/>
    </row>
    <row r="227" spans="1:231" x14ac:dyDescent="0.3">
      <c r="A227" s="60">
        <v>40759</v>
      </c>
      <c r="B227" s="135">
        <v>3060</v>
      </c>
      <c r="C227" s="40">
        <f t="shared" si="47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2">
        <v>2404.5300000000002</v>
      </c>
      <c r="U227" s="3">
        <v>1912.44</v>
      </c>
      <c r="AJ227" s="2">
        <f t="shared" si="44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Z227" s="14"/>
      <c r="BA227" s="14"/>
      <c r="BB227" s="14"/>
      <c r="BC227" s="14"/>
      <c r="BD227" s="14"/>
      <c r="BE227" s="14"/>
      <c r="BF227" s="14"/>
      <c r="HO227" s="2">
        <f t="shared" si="45"/>
        <v>2731.2000000000003</v>
      </c>
      <c r="HP227" s="3">
        <f t="shared" si="46"/>
        <v>2655.2000000000003</v>
      </c>
      <c r="HW227" s="197"/>
    </row>
    <row r="228" spans="1:231" x14ac:dyDescent="0.3">
      <c r="A228" s="60">
        <v>40760</v>
      </c>
      <c r="B228" s="135">
        <v>3100</v>
      </c>
      <c r="C228" s="40">
        <f t="shared" si="47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2">
        <v>2441</v>
      </c>
      <c r="U228" s="3">
        <v>1941.21</v>
      </c>
      <c r="AJ228" s="2">
        <f t="shared" si="44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Z228" s="14"/>
      <c r="BA228" s="14"/>
      <c r="BB228" s="14"/>
      <c r="BC228" s="14"/>
      <c r="BD228" s="14"/>
      <c r="BE228" s="14"/>
      <c r="BF228" s="14"/>
      <c r="HO228" s="2">
        <f t="shared" si="45"/>
        <v>2772</v>
      </c>
      <c r="HP228" s="3">
        <f t="shared" si="46"/>
        <v>2692</v>
      </c>
      <c r="HW228" s="197"/>
    </row>
    <row r="229" spans="1:231" x14ac:dyDescent="0.3">
      <c r="A229" s="60">
        <v>40763</v>
      </c>
      <c r="B229" s="135">
        <v>3110</v>
      </c>
      <c r="C229" s="40">
        <f t="shared" si="47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2">
        <v>2440.6799999999998</v>
      </c>
      <c r="U229" s="3">
        <v>1940.2</v>
      </c>
      <c r="AJ229" s="2">
        <f t="shared" si="44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Z229" s="14"/>
      <c r="BA229" s="14"/>
      <c r="BB229" s="14"/>
      <c r="BC229" s="14"/>
      <c r="BD229" s="14"/>
      <c r="BE229" s="14"/>
      <c r="BF229" s="14"/>
      <c r="HO229" s="2">
        <f t="shared" si="45"/>
        <v>2782.2000000000003</v>
      </c>
      <c r="HP229" s="3">
        <f t="shared" si="46"/>
        <v>2701.2000000000003</v>
      </c>
      <c r="HW229" s="197"/>
    </row>
    <row r="230" spans="1:231" x14ac:dyDescent="0.3">
      <c r="A230" s="60">
        <v>40764</v>
      </c>
      <c r="B230" s="135">
        <v>3110</v>
      </c>
      <c r="C230" s="40">
        <f t="shared" si="47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2">
        <v>2405.5700000000002</v>
      </c>
      <c r="U230" s="3">
        <v>1905.45</v>
      </c>
      <c r="AJ230" s="2">
        <f t="shared" si="44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Z230" s="14"/>
      <c r="BA230" s="14"/>
      <c r="BB230" s="14"/>
      <c r="BC230" s="14"/>
      <c r="BD230" s="14"/>
      <c r="BE230" s="14"/>
      <c r="BF230" s="14"/>
      <c r="HO230" s="2">
        <f t="shared" si="45"/>
        <v>2782.2000000000003</v>
      </c>
      <c r="HP230" s="3">
        <f t="shared" si="46"/>
        <v>2701.2000000000003</v>
      </c>
      <c r="HW230" s="197"/>
    </row>
    <row r="231" spans="1:231" x14ac:dyDescent="0.3">
      <c r="A231" s="60">
        <v>40765</v>
      </c>
      <c r="B231" s="135">
        <v>3160</v>
      </c>
      <c r="C231" s="40">
        <f t="shared" si="47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2">
        <v>2465.44</v>
      </c>
      <c r="U231" s="3">
        <v>1959.12</v>
      </c>
      <c r="AJ231" s="2">
        <f t="shared" si="44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Z231" s="14"/>
      <c r="BA231" s="14"/>
      <c r="BB231" s="14"/>
      <c r="BC231" s="14"/>
      <c r="BD231" s="14"/>
      <c r="BE231" s="14"/>
      <c r="BF231" s="14"/>
      <c r="HO231" s="2">
        <f t="shared" si="45"/>
        <v>2833.2000000000003</v>
      </c>
      <c r="HP231" s="3">
        <f t="shared" si="46"/>
        <v>2747.2000000000003</v>
      </c>
      <c r="HW231" s="197"/>
    </row>
    <row r="232" spans="1:231" x14ac:dyDescent="0.3">
      <c r="A232" s="60">
        <v>40766</v>
      </c>
      <c r="B232" s="135">
        <v>3165</v>
      </c>
      <c r="C232" s="40">
        <f t="shared" si="47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2">
        <v>2523.0100000000002</v>
      </c>
      <c r="U232" s="3">
        <v>2011.56</v>
      </c>
      <c r="AJ232" s="2">
        <f t="shared" si="44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Z232" s="14"/>
      <c r="BA232" s="14"/>
      <c r="BB232" s="14"/>
      <c r="BC232" s="14"/>
      <c r="BD232" s="14"/>
      <c r="BE232" s="14"/>
      <c r="BF232" s="14"/>
      <c r="HO232" s="2">
        <f t="shared" si="45"/>
        <v>2838.3</v>
      </c>
      <c r="HP232" s="3">
        <f t="shared" si="46"/>
        <v>2751.8</v>
      </c>
      <c r="HW232" s="197"/>
    </row>
    <row r="233" spans="1:231" x14ac:dyDescent="0.3">
      <c r="A233" s="60">
        <v>40767</v>
      </c>
      <c r="B233" s="135">
        <v>3160</v>
      </c>
      <c r="C233" s="40">
        <f t="shared" si="47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2">
        <v>2539.83</v>
      </c>
      <c r="U233" s="3">
        <v>2031</v>
      </c>
      <c r="AJ233" s="2">
        <f t="shared" si="44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Z233" s="14"/>
      <c r="BA233" s="14"/>
      <c r="BB233" s="14"/>
      <c r="BC233" s="14"/>
      <c r="BD233" s="14"/>
      <c r="BE233" s="14"/>
      <c r="BF233" s="14"/>
      <c r="HO233" s="2">
        <f t="shared" si="45"/>
        <v>2833.2000000000003</v>
      </c>
      <c r="HP233" s="3">
        <f t="shared" si="46"/>
        <v>2747.2000000000003</v>
      </c>
      <c r="HW233" s="197"/>
    </row>
    <row r="234" spans="1:231" x14ac:dyDescent="0.3">
      <c r="A234" s="60">
        <v>40770</v>
      </c>
      <c r="B234" s="135">
        <v>3218</v>
      </c>
      <c r="C234" s="40">
        <f t="shared" si="47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2">
        <v>2532.6</v>
      </c>
      <c r="U234" s="3">
        <v>2023.84</v>
      </c>
      <c r="AJ234" s="2">
        <f t="shared" si="44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Z234" s="14"/>
      <c r="BA234" s="14"/>
      <c r="BB234" s="14"/>
      <c r="BC234" s="14"/>
      <c r="BD234" s="14"/>
      <c r="BE234" s="14"/>
      <c r="BF234" s="14"/>
      <c r="HO234" s="2">
        <f t="shared" si="45"/>
        <v>2892.36</v>
      </c>
      <c r="HP234" s="3">
        <f t="shared" si="46"/>
        <v>2800.56</v>
      </c>
      <c r="HW234" s="197"/>
    </row>
    <row r="235" spans="1:231" x14ac:dyDescent="0.3">
      <c r="A235" s="60">
        <v>40771</v>
      </c>
      <c r="B235" s="135">
        <v>3267</v>
      </c>
      <c r="C235" s="40">
        <f t="shared" si="47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2">
        <v>2529.23</v>
      </c>
      <c r="U235" s="3">
        <v>2020.85</v>
      </c>
      <c r="AJ235" s="2">
        <f t="shared" si="44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Z235" s="14"/>
      <c r="BA235" s="14"/>
      <c r="BB235" s="14"/>
      <c r="BC235" s="14"/>
      <c r="BD235" s="14"/>
      <c r="BE235" s="14"/>
      <c r="BF235" s="14"/>
      <c r="HO235" s="2">
        <f t="shared" si="45"/>
        <v>2942.34</v>
      </c>
      <c r="HP235" s="3">
        <f t="shared" si="46"/>
        <v>2845.6400000000003</v>
      </c>
      <c r="HW235" s="197"/>
    </row>
    <row r="236" spans="1:231" x14ac:dyDescent="0.3">
      <c r="A236" s="60">
        <v>40772</v>
      </c>
      <c r="B236" s="135">
        <v>3265</v>
      </c>
      <c r="C236" s="40">
        <f t="shared" si="47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2">
        <v>2572.5700000000002</v>
      </c>
      <c r="U236" s="3">
        <v>2063.75</v>
      </c>
      <c r="AJ236" s="2">
        <f t="shared" si="44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Z236" s="14"/>
      <c r="BA236" s="14"/>
      <c r="BB236" s="14"/>
      <c r="BC236" s="14"/>
      <c r="BD236" s="14"/>
      <c r="BE236" s="14"/>
      <c r="BF236" s="14"/>
      <c r="HO236" s="2">
        <f t="shared" si="45"/>
        <v>2940.3</v>
      </c>
      <c r="HP236" s="3">
        <f t="shared" si="46"/>
        <v>2843.8</v>
      </c>
      <c r="HW236" s="197"/>
    </row>
    <row r="237" spans="1:231" x14ac:dyDescent="0.3">
      <c r="A237" s="60">
        <v>40773</v>
      </c>
      <c r="B237" s="135">
        <v>3255</v>
      </c>
      <c r="C237" s="40">
        <f t="shared" si="47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44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Z237" s="14"/>
      <c r="BA237" s="14"/>
      <c r="BB237" s="14"/>
      <c r="BC237" s="14"/>
      <c r="BD237" s="14"/>
      <c r="BE237" s="14"/>
      <c r="BF237" s="14"/>
      <c r="HO237" s="2">
        <f t="shared" si="45"/>
        <v>2930.1</v>
      </c>
      <c r="HP237" s="3">
        <f t="shared" si="46"/>
        <v>2834.6</v>
      </c>
      <c r="HW237" s="197"/>
    </row>
    <row r="238" spans="1:231" x14ac:dyDescent="0.3">
      <c r="A238" s="60">
        <v>40774</v>
      </c>
      <c r="B238" s="135">
        <v>3215</v>
      </c>
      <c r="C238" s="40">
        <f t="shared" si="47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2">
        <v>2607.35</v>
      </c>
      <c r="U238" s="3">
        <v>2067.88</v>
      </c>
      <c r="AJ238" s="2">
        <f t="shared" si="44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Z238" s="14"/>
      <c r="BA238" s="14"/>
      <c r="BB238" s="14"/>
      <c r="BC238" s="14"/>
      <c r="BD238" s="14"/>
      <c r="BE238" s="14"/>
      <c r="BF238" s="14"/>
      <c r="HO238" s="2">
        <f t="shared" si="45"/>
        <v>2889.3</v>
      </c>
      <c r="HP238" s="3">
        <f t="shared" si="46"/>
        <v>2797.8</v>
      </c>
      <c r="HW238" s="197"/>
    </row>
    <row r="239" spans="1:231" x14ac:dyDescent="0.3">
      <c r="A239" s="60">
        <v>40777</v>
      </c>
      <c r="B239" s="135">
        <v>3253</v>
      </c>
      <c r="C239" s="40">
        <f t="shared" si="47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2">
        <v>2604.65</v>
      </c>
      <c r="U239" s="3">
        <v>2066.9499999999998</v>
      </c>
      <c r="AJ239" s="2">
        <f t="shared" si="44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Z239" s="14"/>
      <c r="BA239" s="14"/>
      <c r="BB239" s="14"/>
      <c r="BC239" s="14"/>
      <c r="BD239" s="14"/>
      <c r="BE239" s="14"/>
      <c r="BF239" s="14"/>
      <c r="HO239" s="2">
        <f t="shared" si="45"/>
        <v>2928.06</v>
      </c>
      <c r="HP239" s="3">
        <f t="shared" si="46"/>
        <v>2832.76</v>
      </c>
      <c r="HW239" s="197"/>
    </row>
    <row r="240" spans="1:231" x14ac:dyDescent="0.3">
      <c r="A240" s="60">
        <v>40778</v>
      </c>
      <c r="B240" s="135">
        <v>3226</v>
      </c>
      <c r="C240" s="40">
        <f t="shared" si="47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2">
        <v>2687.49</v>
      </c>
      <c r="U240" s="3">
        <v>2147.19</v>
      </c>
      <c r="AJ240" s="2">
        <f t="shared" si="44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Z240" s="14"/>
      <c r="BA240" s="14"/>
      <c r="BB240" s="14"/>
      <c r="BC240" s="14"/>
      <c r="BD240" s="14"/>
      <c r="BE240" s="14"/>
      <c r="BF240" s="14"/>
      <c r="HO240" s="2">
        <f t="shared" si="45"/>
        <v>2900.52</v>
      </c>
      <c r="HP240" s="3">
        <f t="shared" si="46"/>
        <v>2807.92</v>
      </c>
      <c r="HW240" s="197"/>
    </row>
    <row r="241" spans="1:231" x14ac:dyDescent="0.3">
      <c r="A241" s="60">
        <v>40779</v>
      </c>
      <c r="B241" s="135">
        <v>3180</v>
      </c>
      <c r="C241" s="40">
        <f t="shared" si="47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2">
        <v>2738.3</v>
      </c>
      <c r="U241" s="3">
        <v>2196.08</v>
      </c>
      <c r="AJ241" s="2">
        <f t="shared" si="44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Z241" s="14"/>
      <c r="BA241" s="14"/>
      <c r="BB241" s="14"/>
      <c r="BC241" s="14"/>
      <c r="BD241" s="14"/>
      <c r="BE241" s="14"/>
      <c r="BF241" s="14"/>
      <c r="HO241" s="2">
        <f t="shared" si="45"/>
        <v>2853.6</v>
      </c>
      <c r="HP241" s="3">
        <f t="shared" si="46"/>
        <v>2765.6</v>
      </c>
      <c r="HW241" s="197"/>
    </row>
    <row r="242" spans="1:231" x14ac:dyDescent="0.3">
      <c r="A242" s="60">
        <v>40780</v>
      </c>
      <c r="B242" s="135">
        <v>3164</v>
      </c>
      <c r="C242" s="40">
        <f t="shared" si="47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2">
        <v>2756.56</v>
      </c>
      <c r="U242" s="3">
        <v>2213.81</v>
      </c>
      <c r="AJ242" s="2">
        <f t="shared" si="44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Z242" s="14"/>
      <c r="BA242" s="14"/>
      <c r="BB242" s="14"/>
      <c r="BC242" s="14"/>
      <c r="BD242" s="14"/>
      <c r="BE242" s="14"/>
      <c r="BF242" s="14"/>
      <c r="HO242" s="2">
        <f t="shared" si="45"/>
        <v>2837.28</v>
      </c>
      <c r="HP242" s="3">
        <f t="shared" si="46"/>
        <v>2750.88</v>
      </c>
      <c r="HW242" s="197"/>
    </row>
    <row r="243" spans="1:231" x14ac:dyDescent="0.3">
      <c r="A243" s="60">
        <v>40781</v>
      </c>
      <c r="B243" s="135">
        <v>3129</v>
      </c>
      <c r="C243" s="40">
        <f t="shared" si="47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2">
        <v>2680.76</v>
      </c>
      <c r="U243" s="3">
        <v>2144.7199999999998</v>
      </c>
      <c r="AJ243" s="2">
        <f t="shared" si="44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Z243" s="14"/>
      <c r="BA243" s="14"/>
      <c r="BB243" s="14"/>
      <c r="BC243" s="14"/>
      <c r="BD243" s="14"/>
      <c r="BE243" s="14"/>
      <c r="BF243" s="14"/>
      <c r="HO243" s="2">
        <f t="shared" si="45"/>
        <v>2801.58</v>
      </c>
      <c r="HP243" s="3">
        <f t="shared" si="46"/>
        <v>2718.6800000000003</v>
      </c>
      <c r="HW243" s="197"/>
    </row>
    <row r="244" spans="1:231" x14ac:dyDescent="0.3">
      <c r="A244" s="60">
        <v>40784</v>
      </c>
      <c r="B244" s="135">
        <v>3160</v>
      </c>
      <c r="C244" s="40">
        <f t="shared" si="47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2">
        <v>2698.74</v>
      </c>
      <c r="U244" s="3">
        <v>2160.77</v>
      </c>
      <c r="AJ244" s="2">
        <f t="shared" si="44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Z244" s="14"/>
      <c r="BA244" s="14"/>
      <c r="BB244" s="14"/>
      <c r="BC244" s="14"/>
      <c r="BD244" s="14"/>
      <c r="BE244" s="14"/>
      <c r="BF244" s="14"/>
      <c r="HO244" s="2">
        <f t="shared" si="45"/>
        <v>2833.2000000000003</v>
      </c>
      <c r="HP244" s="3">
        <f t="shared" si="46"/>
        <v>2747.2000000000003</v>
      </c>
      <c r="HW244" s="197"/>
    </row>
    <row r="245" spans="1:231" x14ac:dyDescent="0.3">
      <c r="A245" s="60">
        <v>40785</v>
      </c>
      <c r="B245" s="135">
        <v>3005</v>
      </c>
      <c r="C245" s="40">
        <f t="shared" si="47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2">
        <v>2737.61</v>
      </c>
      <c r="U245" s="3">
        <v>2202.38</v>
      </c>
      <c r="AJ245" s="2">
        <f t="shared" si="44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Z245" s="14"/>
      <c r="BA245" s="14"/>
      <c r="BB245" s="14"/>
      <c r="BC245" s="14"/>
      <c r="BD245" s="14"/>
      <c r="BE245" s="14"/>
      <c r="BF245" s="14"/>
      <c r="HO245" s="2">
        <f t="shared" si="45"/>
        <v>2675.1</v>
      </c>
      <c r="HP245" s="3">
        <f t="shared" si="46"/>
        <v>2604.6</v>
      </c>
      <c r="HW245" s="197"/>
    </row>
    <row r="246" spans="1:231" x14ac:dyDescent="0.3">
      <c r="A246" s="60">
        <v>40786</v>
      </c>
      <c r="B246" s="135">
        <v>2994</v>
      </c>
      <c r="C246" s="40">
        <f t="shared" si="47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2">
        <v>2693.95</v>
      </c>
      <c r="U246" s="3">
        <v>2161.96</v>
      </c>
      <c r="AJ246" s="2">
        <f t="shared" si="44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Z246" s="14"/>
      <c r="BA246" s="14"/>
      <c r="BB246" s="14"/>
      <c r="BC246" s="14"/>
      <c r="BD246" s="14"/>
      <c r="BE246" s="14"/>
      <c r="BF246" s="14"/>
      <c r="HO246" s="2">
        <f t="shared" si="45"/>
        <v>2663.88</v>
      </c>
      <c r="HP246" s="3">
        <f t="shared" si="46"/>
        <v>2594.48</v>
      </c>
      <c r="HW246" s="197"/>
    </row>
    <row r="247" spans="1:231" x14ac:dyDescent="0.3">
      <c r="A247" s="60">
        <v>40787</v>
      </c>
      <c r="B247" s="135">
        <v>2990</v>
      </c>
      <c r="C247" s="40">
        <f t="shared" si="47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2">
        <v>2665.99</v>
      </c>
      <c r="U247" s="3">
        <v>2133.59</v>
      </c>
      <c r="AJ247" s="2">
        <f t="shared" si="44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Z247" s="14"/>
      <c r="BA247" s="14"/>
      <c r="BB247" s="14"/>
      <c r="BC247" s="14"/>
      <c r="BD247" s="14"/>
      <c r="BE247" s="14"/>
      <c r="BF247" s="14"/>
      <c r="HO247" s="2">
        <f t="shared" si="45"/>
        <v>2659.8</v>
      </c>
      <c r="HP247" s="3">
        <f t="shared" si="46"/>
        <v>2590.8000000000002</v>
      </c>
      <c r="HW247" s="197"/>
    </row>
    <row r="248" spans="1:231" x14ac:dyDescent="0.3">
      <c r="A248" s="60">
        <v>40788</v>
      </c>
      <c r="B248" s="135">
        <v>3010</v>
      </c>
      <c r="C248" s="40">
        <f t="shared" si="47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2">
        <v>2655.31</v>
      </c>
      <c r="U248" s="3">
        <v>2123.37</v>
      </c>
      <c r="AJ248" s="2">
        <f t="shared" si="44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Z248" s="14"/>
      <c r="BA248" s="14"/>
      <c r="BB248" s="14"/>
      <c r="BC248" s="14"/>
      <c r="BD248" s="14"/>
      <c r="BE248" s="14"/>
      <c r="BF248" s="14"/>
      <c r="HO248" s="2">
        <f t="shared" si="45"/>
        <v>2680.2000000000003</v>
      </c>
      <c r="HP248" s="3">
        <f t="shared" si="46"/>
        <v>2609.2000000000003</v>
      </c>
      <c r="HW248" s="197"/>
    </row>
    <row r="249" spans="1:231" x14ac:dyDescent="0.3">
      <c r="A249" s="60">
        <v>40791</v>
      </c>
      <c r="B249" s="135">
        <v>3015</v>
      </c>
      <c r="C249" s="40">
        <f t="shared" si="47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2">
        <v>2669.97</v>
      </c>
      <c r="U249" s="3">
        <v>2135.09</v>
      </c>
      <c r="AJ249" s="2">
        <f t="shared" si="44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Z249" s="14"/>
      <c r="BA249" s="14"/>
      <c r="BB249" s="14"/>
      <c r="BC249" s="14"/>
      <c r="BD249" s="14"/>
      <c r="BE249" s="14"/>
      <c r="BF249" s="14"/>
      <c r="HO249" s="2">
        <f t="shared" si="45"/>
        <v>2685.3</v>
      </c>
      <c r="HP249" s="3">
        <f t="shared" si="46"/>
        <v>2613.8000000000002</v>
      </c>
      <c r="HW249" s="197"/>
    </row>
    <row r="250" spans="1:231" x14ac:dyDescent="0.3">
      <c r="A250" s="60">
        <v>40792</v>
      </c>
      <c r="B250" s="135">
        <v>3099</v>
      </c>
      <c r="C250" s="40">
        <f t="shared" si="47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2">
        <v>2684.35</v>
      </c>
      <c r="U250" s="3">
        <v>2147.23</v>
      </c>
      <c r="AJ250" s="2">
        <f t="shared" si="44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Z250" s="14"/>
      <c r="BA250" s="14"/>
      <c r="BB250" s="14"/>
      <c r="BC250" s="14"/>
      <c r="BD250" s="14"/>
      <c r="BE250" s="14"/>
      <c r="BF250" s="14"/>
      <c r="HO250" s="2">
        <f t="shared" si="45"/>
        <v>2770.98</v>
      </c>
      <c r="HP250" s="3">
        <f t="shared" si="46"/>
        <v>2691.08</v>
      </c>
      <c r="HW250" s="197"/>
    </row>
    <row r="251" spans="1:231" x14ac:dyDescent="0.3">
      <c r="A251" s="60">
        <v>40793</v>
      </c>
      <c r="B251" s="135">
        <v>3200</v>
      </c>
      <c r="C251" s="40">
        <f t="shared" si="47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2">
        <v>2676.97</v>
      </c>
      <c r="U251" s="3">
        <v>2131.39</v>
      </c>
      <c r="AJ251" s="2">
        <f t="shared" si="44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Z251" s="14"/>
      <c r="BA251" s="14"/>
      <c r="BB251" s="14"/>
      <c r="BC251" s="14"/>
      <c r="BD251" s="14"/>
      <c r="BE251" s="14"/>
      <c r="BF251" s="14"/>
      <c r="HO251" s="2">
        <f t="shared" si="45"/>
        <v>2874</v>
      </c>
      <c r="HP251" s="3">
        <f t="shared" si="46"/>
        <v>2784</v>
      </c>
      <c r="HW251" s="197"/>
    </row>
    <row r="252" spans="1:231" x14ac:dyDescent="0.3">
      <c r="A252" s="60">
        <v>40794</v>
      </c>
      <c r="B252" s="135">
        <v>3230</v>
      </c>
      <c r="C252" s="40">
        <f t="shared" si="47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2">
        <v>2677.16</v>
      </c>
      <c r="U252" s="3">
        <v>2140.11</v>
      </c>
      <c r="AJ252" s="2">
        <f t="shared" si="44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Z252" s="14"/>
      <c r="BA252" s="14"/>
      <c r="BB252" s="14"/>
      <c r="BC252" s="14"/>
      <c r="BD252" s="14"/>
      <c r="BE252" s="14"/>
      <c r="BF252" s="14"/>
      <c r="HO252" s="2">
        <f t="shared" si="45"/>
        <v>2904.6</v>
      </c>
      <c r="HP252" s="3">
        <f t="shared" si="46"/>
        <v>2811.6</v>
      </c>
      <c r="HW252" s="197"/>
    </row>
    <row r="253" spans="1:231" x14ac:dyDescent="0.3">
      <c r="A253" s="60">
        <v>40795</v>
      </c>
      <c r="B253" s="135">
        <v>3240</v>
      </c>
      <c r="C253" s="40">
        <f t="shared" si="47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2">
        <v>2837.55</v>
      </c>
      <c r="U253" s="3">
        <v>2282.4499999999998</v>
      </c>
      <c r="AJ253" s="2">
        <f t="shared" si="44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Z253" s="14"/>
      <c r="BA253" s="14"/>
      <c r="BB253" s="14"/>
      <c r="BC253" s="14"/>
      <c r="BD253" s="14"/>
      <c r="BE253" s="14"/>
      <c r="BF253" s="14"/>
      <c r="HO253" s="2">
        <f t="shared" si="45"/>
        <v>2914.8</v>
      </c>
      <c r="HP253" s="3">
        <f t="shared" si="46"/>
        <v>2820.8</v>
      </c>
      <c r="HW253" s="197"/>
    </row>
    <row r="254" spans="1:231" x14ac:dyDescent="0.3">
      <c r="A254" s="60">
        <v>40798</v>
      </c>
      <c r="B254" s="135">
        <v>3250</v>
      </c>
      <c r="C254" s="40">
        <f t="shared" si="47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2">
        <v>2720.96</v>
      </c>
      <c r="U254" s="3">
        <v>2173.34</v>
      </c>
      <c r="AJ254" s="2">
        <f t="shared" si="44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Z254" s="14"/>
      <c r="BA254" s="14"/>
      <c r="BB254" s="14"/>
      <c r="BC254" s="14"/>
      <c r="BD254" s="14"/>
      <c r="BE254" s="14"/>
      <c r="BF254" s="14"/>
      <c r="HO254" s="2">
        <f t="shared" si="45"/>
        <v>2925</v>
      </c>
      <c r="HP254" s="3">
        <f t="shared" si="46"/>
        <v>2830</v>
      </c>
      <c r="HW254" s="197"/>
    </row>
    <row r="255" spans="1:231" x14ac:dyDescent="0.3">
      <c r="A255" s="60">
        <v>40799</v>
      </c>
      <c r="B255" s="135">
        <v>3250</v>
      </c>
      <c r="C255" s="40">
        <f t="shared" si="47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2">
        <v>2699.04</v>
      </c>
      <c r="U255" s="3">
        <v>2152.34</v>
      </c>
      <c r="AJ255" s="2">
        <f t="shared" si="44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Z255" s="14"/>
      <c r="BA255" s="14"/>
      <c r="BB255" s="14"/>
      <c r="BC255" s="14"/>
      <c r="BD255" s="14"/>
      <c r="BE255" s="14"/>
      <c r="BF255" s="14"/>
      <c r="HO255" s="2">
        <f t="shared" si="45"/>
        <v>2925</v>
      </c>
      <c r="HP255" s="3">
        <f t="shared" si="46"/>
        <v>2830</v>
      </c>
      <c r="HW255" s="197"/>
    </row>
    <row r="256" spans="1:231" x14ac:dyDescent="0.3">
      <c r="A256" s="60">
        <v>40800</v>
      </c>
      <c r="B256" s="135">
        <v>3260</v>
      </c>
      <c r="C256" s="40">
        <f t="shared" si="47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2">
        <v>2664.29</v>
      </c>
      <c r="U256" s="3">
        <v>2121.44</v>
      </c>
      <c r="AJ256" s="2">
        <f t="shared" si="44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Z256" s="14"/>
      <c r="BA256" s="14"/>
      <c r="BB256" s="14"/>
      <c r="BC256" s="14"/>
      <c r="BD256" s="14"/>
      <c r="BE256" s="14"/>
      <c r="BF256" s="14"/>
      <c r="HO256" s="2">
        <f t="shared" si="45"/>
        <v>2935.2000000000003</v>
      </c>
      <c r="HP256" s="3">
        <f t="shared" si="46"/>
        <v>2839.2000000000003</v>
      </c>
      <c r="HW256" s="197"/>
    </row>
    <row r="257" spans="1:231" x14ac:dyDescent="0.3">
      <c r="A257" s="60">
        <v>40801</v>
      </c>
      <c r="B257" s="135">
        <v>3261</v>
      </c>
      <c r="C257" s="40">
        <f t="shared" si="47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2">
        <v>2705.43</v>
      </c>
      <c r="U257" s="3">
        <v>2157.27</v>
      </c>
      <c r="AJ257" s="2">
        <f t="shared" si="44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Z257" s="14"/>
      <c r="BA257" s="14"/>
      <c r="BB257" s="14"/>
      <c r="BC257" s="14"/>
      <c r="BD257" s="14"/>
      <c r="BE257" s="14"/>
      <c r="BF257" s="14"/>
      <c r="HO257" s="2">
        <f t="shared" si="45"/>
        <v>2936.2200000000003</v>
      </c>
      <c r="HP257" s="3">
        <f t="shared" si="46"/>
        <v>2840.1200000000003</v>
      </c>
      <c r="HW257" s="197"/>
    </row>
    <row r="258" spans="1:231" x14ac:dyDescent="0.3">
      <c r="A258" s="60">
        <v>40802</v>
      </c>
      <c r="B258" s="135">
        <v>3262</v>
      </c>
      <c r="C258" s="40">
        <f t="shared" si="47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2">
        <v>2680.6</v>
      </c>
      <c r="U258" s="3">
        <v>2119.73</v>
      </c>
      <c r="AJ258" s="2">
        <f t="shared" si="44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Z258" s="14"/>
      <c r="BA258" s="14"/>
      <c r="BB258" s="14"/>
      <c r="BC258" s="14"/>
      <c r="BD258" s="14"/>
      <c r="BE258" s="14"/>
      <c r="BF258" s="14"/>
      <c r="HO258" s="2">
        <f t="shared" si="45"/>
        <v>2937.2400000000002</v>
      </c>
      <c r="HP258" s="3">
        <f t="shared" si="46"/>
        <v>2841.04</v>
      </c>
      <c r="HW258" s="197"/>
    </row>
    <row r="259" spans="1:231" x14ac:dyDescent="0.3">
      <c r="A259" s="60">
        <v>40805</v>
      </c>
      <c r="B259" s="135">
        <v>3300</v>
      </c>
      <c r="C259" s="40">
        <f t="shared" si="47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2">
        <v>2779.02</v>
      </c>
      <c r="U259" s="3">
        <v>2204.96</v>
      </c>
      <c r="AJ259" s="2">
        <f t="shared" si="44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Z259" s="14"/>
      <c r="BA259" s="14"/>
      <c r="BB259" s="14"/>
      <c r="BC259" s="14"/>
      <c r="BD259" s="14"/>
      <c r="BE259" s="14"/>
      <c r="BF259" s="14"/>
      <c r="HO259" s="2">
        <f t="shared" si="45"/>
        <v>2976</v>
      </c>
      <c r="HP259" s="3">
        <f t="shared" si="46"/>
        <v>2876</v>
      </c>
      <c r="HW259" s="197"/>
    </row>
    <row r="260" spans="1:231" x14ac:dyDescent="0.3">
      <c r="A260" s="60">
        <v>40806</v>
      </c>
      <c r="B260" s="135">
        <v>3230</v>
      </c>
      <c r="C260" s="40">
        <f t="shared" si="47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2">
        <v>2705.57</v>
      </c>
      <c r="U260" s="3">
        <v>2132.83</v>
      </c>
      <c r="AJ260" s="2">
        <f t="shared" si="44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Z260" s="14"/>
      <c r="BA260" s="14"/>
      <c r="BB260" s="14"/>
      <c r="BC260" s="14"/>
      <c r="BD260" s="14"/>
      <c r="BE260" s="14"/>
      <c r="BF260" s="14"/>
      <c r="HO260" s="2">
        <f t="shared" si="45"/>
        <v>2904.6</v>
      </c>
      <c r="HP260" s="3">
        <f t="shared" si="46"/>
        <v>2811.6</v>
      </c>
      <c r="HW260" s="197"/>
    </row>
    <row r="261" spans="1:231" x14ac:dyDescent="0.3">
      <c r="A261" s="60">
        <v>40807</v>
      </c>
      <c r="B261" s="135">
        <v>3205</v>
      </c>
      <c r="C261" s="40">
        <f t="shared" si="47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2">
        <v>2807.75</v>
      </c>
      <c r="U261" s="3">
        <v>2226.0100000000002</v>
      </c>
      <c r="AJ261" s="2">
        <f t="shared" si="44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Z261" s="14"/>
      <c r="BA261" s="14"/>
      <c r="BB261" s="14"/>
      <c r="BC261" s="14"/>
      <c r="BD261" s="14"/>
      <c r="BE261" s="14"/>
      <c r="BF261" s="14"/>
      <c r="HO261" s="2">
        <f t="shared" si="45"/>
        <v>2879.1</v>
      </c>
      <c r="HP261" s="3">
        <f t="shared" si="46"/>
        <v>2788.6</v>
      </c>
      <c r="HW261" s="197"/>
    </row>
    <row r="262" spans="1:231" x14ac:dyDescent="0.3">
      <c r="A262" s="60">
        <v>40808</v>
      </c>
      <c r="B262" s="135">
        <v>2983</v>
      </c>
      <c r="C262" s="40">
        <f t="shared" si="47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2">
        <v>2917.83</v>
      </c>
      <c r="U262" s="3">
        <v>2322.0500000000002</v>
      </c>
      <c r="AJ262" s="2">
        <f t="shared" si="44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Z262" s="14"/>
      <c r="BA262" s="14"/>
      <c r="BB262" s="14"/>
      <c r="BC262" s="14"/>
      <c r="BD262" s="14"/>
      <c r="BE262" s="14"/>
      <c r="BF262" s="14"/>
      <c r="HO262" s="2">
        <f t="shared" si="45"/>
        <v>2652.66</v>
      </c>
      <c r="HP262" s="3">
        <f t="shared" si="46"/>
        <v>2584.36</v>
      </c>
      <c r="HW262" s="197"/>
    </row>
    <row r="263" spans="1:231" x14ac:dyDescent="0.3">
      <c r="A263" s="60">
        <v>40809</v>
      </c>
      <c r="B263" s="135">
        <v>2994</v>
      </c>
      <c r="C263" s="40">
        <f t="shared" si="47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2">
        <v>2865.15</v>
      </c>
      <c r="U263" s="3">
        <v>2257.13</v>
      </c>
      <c r="AJ263" s="2">
        <f t="shared" si="44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Z263" s="14"/>
      <c r="BA263" s="14"/>
      <c r="BB263" s="14"/>
      <c r="BC263" s="14"/>
      <c r="BD263" s="14"/>
      <c r="BE263" s="14"/>
      <c r="BF263" s="14"/>
      <c r="HO263" s="2">
        <f t="shared" si="45"/>
        <v>2663.88</v>
      </c>
      <c r="HP263" s="3">
        <f t="shared" si="46"/>
        <v>2594.48</v>
      </c>
      <c r="HW263" s="197"/>
    </row>
    <row r="264" spans="1:231" x14ac:dyDescent="0.3">
      <c r="A264" s="60">
        <v>40812</v>
      </c>
      <c r="B264" s="135">
        <v>2964</v>
      </c>
      <c r="C264" s="40">
        <f t="shared" si="47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48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Z264" s="14"/>
      <c r="BA264" s="14"/>
      <c r="BB264" s="14"/>
      <c r="BC264" s="14"/>
      <c r="BD264" s="14"/>
      <c r="BE264" s="14"/>
      <c r="BF264" s="14"/>
      <c r="HO264" s="2">
        <f t="shared" si="45"/>
        <v>2633.28</v>
      </c>
      <c r="HP264" s="3">
        <f t="shared" si="46"/>
        <v>2566.88</v>
      </c>
      <c r="HW264" s="197"/>
    </row>
    <row r="265" spans="1:231" x14ac:dyDescent="0.3">
      <c r="A265" s="60">
        <v>40813</v>
      </c>
      <c r="B265" s="135">
        <v>2958</v>
      </c>
      <c r="C265" s="40">
        <f t="shared" si="47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2">
        <v>2711.36</v>
      </c>
      <c r="U265" s="3">
        <v>2116.79</v>
      </c>
      <c r="AJ265" s="2">
        <f t="shared" si="48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Z265" s="14"/>
      <c r="BA265" s="14"/>
      <c r="BB265" s="14"/>
      <c r="BC265" s="14"/>
      <c r="BD265" s="14"/>
      <c r="BE265" s="14"/>
      <c r="BF265" s="14"/>
      <c r="HO265" s="2">
        <f t="shared" si="45"/>
        <v>2627.16</v>
      </c>
      <c r="HP265" s="3">
        <f t="shared" si="46"/>
        <v>2561.36</v>
      </c>
      <c r="HW265" s="197"/>
    </row>
    <row r="266" spans="1:231" x14ac:dyDescent="0.3">
      <c r="A266" s="60">
        <v>40814</v>
      </c>
      <c r="B266" s="135">
        <v>2926</v>
      </c>
      <c r="C266" s="40">
        <f t="shared" si="47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2">
        <v>2735.21</v>
      </c>
      <c r="U266" s="3">
        <v>2148.23</v>
      </c>
      <c r="AJ266" s="2">
        <f t="shared" si="48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Z266" s="14"/>
      <c r="BA266" s="14"/>
      <c r="BB266" s="14"/>
      <c r="BC266" s="14"/>
      <c r="BD266" s="14"/>
      <c r="BE266" s="14"/>
      <c r="BF266" s="14"/>
      <c r="HO266" s="2">
        <f t="shared" si="45"/>
        <v>2594.52</v>
      </c>
      <c r="HP266" s="3">
        <f t="shared" si="46"/>
        <v>2531.92</v>
      </c>
      <c r="HW266" s="197"/>
    </row>
    <row r="267" spans="1:231" x14ac:dyDescent="0.3">
      <c r="A267" s="60">
        <v>40815</v>
      </c>
      <c r="B267" s="135">
        <v>2896</v>
      </c>
      <c r="C267" s="40">
        <f t="shared" si="47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2">
        <v>2732.9</v>
      </c>
      <c r="U267" s="3">
        <v>2142.5300000000002</v>
      </c>
      <c r="AJ267" s="2">
        <f t="shared" si="48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Z267" s="14"/>
      <c r="BA267" s="14"/>
      <c r="BB267" s="14"/>
      <c r="BC267" s="14"/>
      <c r="BD267" s="14"/>
      <c r="BE267" s="14"/>
      <c r="BF267" s="14"/>
      <c r="HO267" s="2">
        <f t="shared" si="45"/>
        <v>2563.92</v>
      </c>
      <c r="HP267" s="3">
        <f t="shared" si="46"/>
        <v>2504.3200000000002</v>
      </c>
      <c r="HW267" s="197"/>
    </row>
    <row r="268" spans="1:231" x14ac:dyDescent="0.3">
      <c r="A268" s="60">
        <v>40816</v>
      </c>
      <c r="B268" s="135">
        <v>2974</v>
      </c>
      <c r="C268" s="40">
        <f t="shared" si="47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2">
        <v>2718.52</v>
      </c>
      <c r="U268" s="3">
        <v>2127.17</v>
      </c>
      <c r="AJ268" s="2">
        <f t="shared" si="48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Z268" s="14"/>
      <c r="BA268" s="14"/>
      <c r="BB268" s="14"/>
      <c r="BC268" s="14"/>
      <c r="BD268" s="14"/>
      <c r="BE268" s="14"/>
      <c r="BF268" s="14"/>
      <c r="HO268" s="2">
        <f t="shared" si="45"/>
        <v>2643.48</v>
      </c>
      <c r="HP268" s="3">
        <f t="shared" si="46"/>
        <v>2576.08</v>
      </c>
      <c r="HW268" s="197"/>
    </row>
    <row r="269" spans="1:231" x14ac:dyDescent="0.3">
      <c r="A269" s="60">
        <v>40819</v>
      </c>
      <c r="B269" s="135">
        <v>2884</v>
      </c>
      <c r="C269" s="40">
        <f t="shared" si="47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2">
        <v>2704.98</v>
      </c>
      <c r="U269" s="3">
        <v>2104.67</v>
      </c>
      <c r="AJ269" s="2">
        <f t="shared" si="48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Z269" s="14"/>
      <c r="BA269" s="14"/>
      <c r="BB269" s="14"/>
      <c r="BC269" s="14"/>
      <c r="BD269" s="14"/>
      <c r="BE269" s="14"/>
      <c r="BF269" s="14"/>
      <c r="HN269" s="12">
        <f t="shared" ref="HN269:HN332" si="49">J269+230</f>
        <v>3313.14</v>
      </c>
      <c r="HO269" s="2">
        <f t="shared" ref="HO269:HO332" si="50">B269*1.02-415</f>
        <v>2526.6799999999998</v>
      </c>
      <c r="HP269" s="3">
        <f t="shared" ref="HP269:HP332" si="51">B269*0.92-202</f>
        <v>2451.2800000000002</v>
      </c>
      <c r="HW269" s="197"/>
    </row>
    <row r="270" spans="1:231" x14ac:dyDescent="0.3">
      <c r="A270" s="60">
        <v>40820</v>
      </c>
      <c r="B270" s="135">
        <v>2915</v>
      </c>
      <c r="C270" s="40">
        <f t="shared" si="47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2">
        <v>2716.42</v>
      </c>
      <c r="U270" s="3">
        <v>2115.62</v>
      </c>
      <c r="AJ270" s="2">
        <f t="shared" si="48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Z270" s="14"/>
      <c r="BA270" s="14"/>
      <c r="BB270" s="14"/>
      <c r="BC270" s="14"/>
      <c r="BD270" s="14"/>
      <c r="BE270" s="14"/>
      <c r="BF270" s="14"/>
      <c r="HN270" s="12">
        <f t="shared" si="49"/>
        <v>3316.34</v>
      </c>
      <c r="HO270" s="2">
        <f t="shared" si="50"/>
        <v>2558.3000000000002</v>
      </c>
      <c r="HP270" s="3">
        <f t="shared" si="51"/>
        <v>2479.8000000000002</v>
      </c>
      <c r="HW270" s="197"/>
    </row>
    <row r="271" spans="1:231" x14ac:dyDescent="0.3">
      <c r="A271" s="60">
        <v>40821</v>
      </c>
      <c r="B271" s="135">
        <v>2899</v>
      </c>
      <c r="C271" s="40">
        <f t="shared" si="47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2">
        <v>2586.6799999999998</v>
      </c>
      <c r="U271" s="3">
        <v>1994.03</v>
      </c>
      <c r="AJ271" s="2">
        <f t="shared" si="48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Z271" s="14"/>
      <c r="BA271" s="14"/>
      <c r="BB271" s="14"/>
      <c r="BC271" s="14"/>
      <c r="BD271" s="14"/>
      <c r="BE271" s="14"/>
      <c r="BF271" s="14"/>
      <c r="HN271" s="12">
        <f t="shared" si="49"/>
        <v>3177.37</v>
      </c>
      <c r="HO271" s="2">
        <f t="shared" si="50"/>
        <v>2541.98</v>
      </c>
      <c r="HP271" s="3">
        <f t="shared" si="51"/>
        <v>2465.08</v>
      </c>
      <c r="HW271" s="197"/>
    </row>
    <row r="272" spans="1:231" x14ac:dyDescent="0.3">
      <c r="A272" s="60">
        <v>40822</v>
      </c>
      <c r="B272" s="135">
        <v>2876</v>
      </c>
      <c r="C272" s="40">
        <f t="shared" si="47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2">
        <v>2578.38</v>
      </c>
      <c r="U272" s="3">
        <v>1988.85</v>
      </c>
      <c r="AJ272" s="2">
        <f t="shared" si="48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Z272" s="14"/>
      <c r="BA272" s="14"/>
      <c r="BB272" s="14"/>
      <c r="BC272" s="14"/>
      <c r="BD272" s="14"/>
      <c r="BE272" s="14"/>
      <c r="BF272" s="14"/>
      <c r="HN272" s="12">
        <f t="shared" si="49"/>
        <v>3152.56</v>
      </c>
      <c r="HO272" s="2">
        <f t="shared" si="50"/>
        <v>2518.52</v>
      </c>
      <c r="HP272" s="3">
        <f t="shared" si="51"/>
        <v>2443.92</v>
      </c>
      <c r="HW272" s="197"/>
    </row>
    <row r="273" spans="1:231" x14ac:dyDescent="0.3">
      <c r="A273" s="60">
        <v>40823</v>
      </c>
      <c r="B273" s="135">
        <v>2832</v>
      </c>
      <c r="C273" s="40">
        <f t="shared" si="47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2">
        <v>2596.8200000000002</v>
      </c>
      <c r="U273" s="3">
        <v>2017.63</v>
      </c>
      <c r="AJ273" s="2">
        <f t="shared" si="48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Z273" s="14"/>
      <c r="BA273" s="14"/>
      <c r="BB273" s="14"/>
      <c r="BC273" s="14"/>
      <c r="BD273" s="14"/>
      <c r="BE273" s="14"/>
      <c r="BF273" s="14"/>
      <c r="HN273" s="12">
        <f t="shared" si="49"/>
        <v>3130.86</v>
      </c>
      <c r="HO273" s="2">
        <f t="shared" si="50"/>
        <v>2473.64</v>
      </c>
      <c r="HP273" s="3">
        <f t="shared" si="51"/>
        <v>2403.44</v>
      </c>
      <c r="HW273" s="197"/>
    </row>
    <row r="274" spans="1:231" x14ac:dyDescent="0.3">
      <c r="A274" s="60">
        <v>40826</v>
      </c>
      <c r="B274" s="135">
        <v>2795</v>
      </c>
      <c r="C274" s="40">
        <f t="shared" si="47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2">
        <v>2570.17</v>
      </c>
      <c r="U274" s="3">
        <v>1993.47</v>
      </c>
      <c r="AJ274" s="2">
        <f t="shared" si="48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Z274" s="14"/>
      <c r="BA274" s="14"/>
      <c r="BB274" s="14"/>
      <c r="BC274" s="14"/>
      <c r="BD274" s="14"/>
      <c r="BE274" s="14"/>
      <c r="BF274" s="14"/>
      <c r="HN274" s="12">
        <f t="shared" si="49"/>
        <v>3072.64</v>
      </c>
      <c r="HO274" s="2">
        <f t="shared" si="50"/>
        <v>2435.9</v>
      </c>
      <c r="HP274" s="3">
        <f t="shared" si="51"/>
        <v>2369.4</v>
      </c>
      <c r="HW274" s="197"/>
    </row>
    <row r="275" spans="1:231" x14ac:dyDescent="0.3">
      <c r="A275" s="60">
        <v>40827</v>
      </c>
      <c r="B275" s="135">
        <v>2802</v>
      </c>
      <c r="C275" s="40">
        <f t="shared" si="47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2">
        <v>2631.91</v>
      </c>
      <c r="U275" s="3">
        <v>2051.9899999999998</v>
      </c>
      <c r="AJ275" s="2">
        <f t="shared" si="48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Z275" s="14"/>
      <c r="BA275" s="14"/>
      <c r="BB275" s="14"/>
      <c r="BC275" s="14"/>
      <c r="BD275" s="14"/>
      <c r="BE275" s="14"/>
      <c r="BF275" s="14"/>
      <c r="HN275" s="12">
        <f t="shared" si="49"/>
        <v>3086.03</v>
      </c>
      <c r="HO275" s="2">
        <f t="shared" si="50"/>
        <v>2443.04</v>
      </c>
      <c r="HP275" s="3">
        <f t="shared" si="51"/>
        <v>2375.84</v>
      </c>
      <c r="HW275" s="197"/>
    </row>
    <row r="276" spans="1:231" x14ac:dyDescent="0.3">
      <c r="A276" s="60">
        <v>40828</v>
      </c>
      <c r="B276" s="135">
        <v>2845</v>
      </c>
      <c r="C276" s="40">
        <f t="shared" si="47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2">
        <v>2605.02</v>
      </c>
      <c r="U276" s="3">
        <v>2029.43</v>
      </c>
      <c r="AJ276" s="2">
        <f t="shared" si="48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Z276" s="14"/>
      <c r="BA276" s="14"/>
      <c r="BB276" s="14"/>
      <c r="BC276" s="14"/>
      <c r="BD276" s="14"/>
      <c r="BE276" s="14"/>
      <c r="BF276" s="14"/>
      <c r="HN276" s="12">
        <f t="shared" si="49"/>
        <v>3052.58</v>
      </c>
      <c r="HO276" s="2">
        <f t="shared" si="50"/>
        <v>2486.9</v>
      </c>
      <c r="HP276" s="3">
        <f t="shared" si="51"/>
        <v>2415.4</v>
      </c>
      <c r="HW276" s="197"/>
    </row>
    <row r="277" spans="1:231" x14ac:dyDescent="0.3">
      <c r="A277" s="60">
        <v>40829</v>
      </c>
      <c r="B277" s="135">
        <v>2796</v>
      </c>
      <c r="C277" s="40">
        <f t="shared" si="47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2">
        <v>2627.16</v>
      </c>
      <c r="U277" s="3">
        <v>2050.61</v>
      </c>
      <c r="AJ277" s="2">
        <f t="shared" si="48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Z277" s="14"/>
      <c r="BA277" s="14"/>
      <c r="BB277" s="14"/>
      <c r="BC277" s="14"/>
      <c r="BD277" s="14"/>
      <c r="BE277" s="14"/>
      <c r="BF277" s="14"/>
      <c r="HN277" s="12">
        <f t="shared" si="49"/>
        <v>3058.66</v>
      </c>
      <c r="HO277" s="2">
        <f t="shared" si="50"/>
        <v>2436.92</v>
      </c>
      <c r="HP277" s="3">
        <f t="shared" si="51"/>
        <v>2370.3200000000002</v>
      </c>
      <c r="HW277" s="197"/>
    </row>
    <row r="278" spans="1:231" x14ac:dyDescent="0.3">
      <c r="A278" s="60">
        <v>40830</v>
      </c>
      <c r="B278" s="135">
        <v>2776</v>
      </c>
      <c r="C278" s="40">
        <f t="shared" si="47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2">
        <v>2630.39</v>
      </c>
      <c r="U278" s="3">
        <v>2051.59</v>
      </c>
      <c r="AJ278" s="2">
        <f t="shared" si="48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Z278" s="14"/>
      <c r="BA278" s="14"/>
      <c r="BB278" s="14"/>
      <c r="BC278" s="14"/>
      <c r="BD278" s="14"/>
      <c r="BE278" s="14"/>
      <c r="BF278" s="14"/>
      <c r="HN278" s="12">
        <f t="shared" si="49"/>
        <v>3076.91</v>
      </c>
      <c r="HO278" s="2">
        <f t="shared" si="50"/>
        <v>2416.52</v>
      </c>
      <c r="HP278" s="3">
        <f t="shared" si="51"/>
        <v>2351.92</v>
      </c>
      <c r="HW278" s="197"/>
    </row>
    <row r="279" spans="1:231" x14ac:dyDescent="0.3">
      <c r="A279" s="60">
        <v>40833</v>
      </c>
      <c r="B279" s="135">
        <v>2760</v>
      </c>
      <c r="C279" s="40">
        <f t="shared" si="47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2">
        <v>2655.76</v>
      </c>
      <c r="U279" s="3">
        <v>2073.75</v>
      </c>
      <c r="AJ279" s="2">
        <f t="shared" si="48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Z279" s="14"/>
      <c r="BA279" s="14"/>
      <c r="BB279" s="14"/>
      <c r="BC279" s="14"/>
      <c r="BD279" s="14"/>
      <c r="BE279" s="14"/>
      <c r="BF279" s="14"/>
      <c r="HN279" s="12">
        <f t="shared" si="49"/>
        <v>3101.23</v>
      </c>
      <c r="HO279" s="2">
        <f t="shared" si="50"/>
        <v>2400.2000000000003</v>
      </c>
      <c r="HP279" s="3">
        <f t="shared" si="51"/>
        <v>2337.2000000000003</v>
      </c>
      <c r="HW279" s="197"/>
    </row>
    <row r="280" spans="1:231" x14ac:dyDescent="0.3">
      <c r="A280" s="60">
        <v>40834</v>
      </c>
      <c r="B280" s="135">
        <v>2791</v>
      </c>
      <c r="C280" s="40">
        <f t="shared" si="47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2">
        <v>2629.85</v>
      </c>
      <c r="U280" s="3">
        <v>2047.37</v>
      </c>
      <c r="AJ280" s="2">
        <f t="shared" si="48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Z280" s="14"/>
      <c r="BA280" s="14"/>
      <c r="BB280" s="14"/>
      <c r="BC280" s="14"/>
      <c r="BD280" s="14"/>
      <c r="BE280" s="14"/>
      <c r="BF280" s="14"/>
      <c r="HN280" s="12">
        <f t="shared" si="49"/>
        <v>3058.95</v>
      </c>
      <c r="HO280" s="2">
        <f t="shared" si="50"/>
        <v>2431.8200000000002</v>
      </c>
      <c r="HP280" s="3">
        <f t="shared" si="51"/>
        <v>2365.7200000000003</v>
      </c>
      <c r="HW280" s="197"/>
    </row>
    <row r="281" spans="1:231" x14ac:dyDescent="0.3">
      <c r="A281" s="60">
        <v>40835</v>
      </c>
      <c r="B281" s="135">
        <v>2783</v>
      </c>
      <c r="C281" s="40">
        <f t="shared" si="47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2">
        <v>2605.66</v>
      </c>
      <c r="U281" s="3">
        <v>2023.43</v>
      </c>
      <c r="AJ281" s="2">
        <f t="shared" si="48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Z281" s="14"/>
      <c r="BA281" s="14"/>
      <c r="BB281" s="14"/>
      <c r="BC281" s="14"/>
      <c r="BD281" s="14"/>
      <c r="BE281" s="14"/>
      <c r="BF281" s="14"/>
      <c r="HN281" s="12">
        <f t="shared" si="49"/>
        <v>3018.64</v>
      </c>
      <c r="HO281" s="2">
        <f t="shared" si="50"/>
        <v>2423.66</v>
      </c>
      <c r="HP281" s="3">
        <f t="shared" si="51"/>
        <v>2358.36</v>
      </c>
      <c r="HW281" s="197"/>
    </row>
    <row r="282" spans="1:231" x14ac:dyDescent="0.3">
      <c r="A282" s="60">
        <v>40836</v>
      </c>
      <c r="B282" s="135">
        <v>2803</v>
      </c>
      <c r="C282" s="40">
        <f t="shared" si="47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2">
        <v>2701.87</v>
      </c>
      <c r="U282" s="3">
        <v>2110.16</v>
      </c>
      <c r="AJ282" s="2">
        <f t="shared" si="48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Z282" s="14"/>
      <c r="BA282" s="14"/>
      <c r="BB282" s="14"/>
      <c r="BC282" s="14"/>
      <c r="BD282" s="14"/>
      <c r="BE282" s="14"/>
      <c r="BF282" s="14"/>
      <c r="HN282" s="12">
        <f t="shared" si="49"/>
        <v>3086.01</v>
      </c>
      <c r="HO282" s="2">
        <f t="shared" si="50"/>
        <v>2444.06</v>
      </c>
      <c r="HP282" s="3">
        <f t="shared" si="51"/>
        <v>2376.7600000000002</v>
      </c>
      <c r="HW282" s="197"/>
    </row>
    <row r="283" spans="1:231" x14ac:dyDescent="0.3">
      <c r="A283" s="60">
        <v>40837</v>
      </c>
      <c r="B283" s="135">
        <v>2846</v>
      </c>
      <c r="C283" s="40">
        <f t="shared" si="47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2">
        <v>2613.0300000000002</v>
      </c>
      <c r="U283" s="3">
        <v>2020.87</v>
      </c>
      <c r="AJ283" s="2">
        <f t="shared" si="48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Z283" s="14"/>
      <c r="BA283" s="14"/>
      <c r="BB283" s="14"/>
      <c r="BC283" s="14"/>
      <c r="BD283" s="14"/>
      <c r="BE283" s="14"/>
      <c r="BF283" s="14"/>
      <c r="HN283" s="12">
        <f t="shared" si="49"/>
        <v>3033.28</v>
      </c>
      <c r="HO283" s="2">
        <f t="shared" si="50"/>
        <v>2487.92</v>
      </c>
      <c r="HP283" s="3">
        <f t="shared" si="51"/>
        <v>2416.3200000000002</v>
      </c>
      <c r="HW283" s="197"/>
    </row>
    <row r="284" spans="1:231" x14ac:dyDescent="0.3">
      <c r="A284" s="60">
        <v>40840</v>
      </c>
      <c r="B284" s="135">
        <v>2822</v>
      </c>
      <c r="C284" s="40">
        <f t="shared" si="47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2">
        <v>2595.39</v>
      </c>
      <c r="U284" s="3">
        <v>2009.47</v>
      </c>
      <c r="AJ284" s="2">
        <f t="shared" si="48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Z284" s="14"/>
      <c r="BA284" s="14"/>
      <c r="BB284" s="14"/>
      <c r="BC284" s="14"/>
      <c r="BD284" s="14"/>
      <c r="BE284" s="14"/>
      <c r="BF284" s="14"/>
      <c r="HN284" s="12">
        <f t="shared" si="49"/>
        <v>2986.42</v>
      </c>
      <c r="HO284" s="2">
        <f t="shared" si="50"/>
        <v>2463.44</v>
      </c>
      <c r="HP284" s="3">
        <f t="shared" si="51"/>
        <v>2394.2400000000002</v>
      </c>
      <c r="HW284" s="197"/>
    </row>
    <row r="285" spans="1:231" x14ac:dyDescent="0.3">
      <c r="A285" s="60">
        <v>40841</v>
      </c>
      <c r="B285" s="135">
        <v>2790</v>
      </c>
      <c r="C285" s="40">
        <f t="shared" si="47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2">
        <v>2604.7800000000002</v>
      </c>
      <c r="U285" s="3">
        <v>2017.63</v>
      </c>
      <c r="AJ285" s="2">
        <f t="shared" si="48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Z285" s="14"/>
      <c r="BA285" s="14"/>
      <c r="BB285" s="14"/>
      <c r="BC285" s="14"/>
      <c r="BD285" s="14"/>
      <c r="BE285" s="14"/>
      <c r="BF285" s="14"/>
      <c r="HN285" s="12">
        <f t="shared" si="49"/>
        <v>2971.21</v>
      </c>
      <c r="HO285" s="2">
        <f t="shared" si="50"/>
        <v>2430.8000000000002</v>
      </c>
      <c r="HP285" s="3">
        <f t="shared" si="51"/>
        <v>2364.8000000000002</v>
      </c>
      <c r="HW285" s="197"/>
    </row>
    <row r="286" spans="1:231" x14ac:dyDescent="0.3">
      <c r="A286" s="60">
        <v>40842</v>
      </c>
      <c r="B286" s="135">
        <v>2800</v>
      </c>
      <c r="C286" s="40">
        <f t="shared" ref="C286:C349" si="52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2">
        <v>2604.9899999999998</v>
      </c>
      <c r="U286" s="3">
        <v>2019.73</v>
      </c>
      <c r="AJ286" s="2">
        <f t="shared" si="48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Z286" s="14"/>
      <c r="BA286" s="14"/>
      <c r="BB286" s="14"/>
      <c r="BC286" s="14"/>
      <c r="BD286" s="14"/>
      <c r="BE286" s="14"/>
      <c r="BF286" s="14"/>
      <c r="HN286" s="12">
        <f t="shared" si="49"/>
        <v>2956.72</v>
      </c>
      <c r="HO286" s="2">
        <f t="shared" si="50"/>
        <v>2441</v>
      </c>
      <c r="HP286" s="3">
        <f t="shared" si="51"/>
        <v>2374</v>
      </c>
      <c r="HW286" s="197"/>
    </row>
    <row r="287" spans="1:231" x14ac:dyDescent="0.3">
      <c r="A287" s="60">
        <v>40843</v>
      </c>
      <c r="B287" s="135">
        <v>2743</v>
      </c>
      <c r="C287" s="40">
        <f t="shared" si="52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2">
        <v>2609.2800000000002</v>
      </c>
      <c r="U287" s="3">
        <v>2020.57</v>
      </c>
      <c r="AJ287" s="2">
        <f t="shared" si="48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Z287" s="14"/>
      <c r="BA287" s="14"/>
      <c r="BB287" s="14"/>
      <c r="BC287" s="14"/>
      <c r="BD287" s="14"/>
      <c r="BE287" s="14"/>
      <c r="BF287" s="14"/>
      <c r="HN287" s="12">
        <f t="shared" si="49"/>
        <v>2982.81</v>
      </c>
      <c r="HO287" s="2">
        <f t="shared" si="50"/>
        <v>2382.86</v>
      </c>
      <c r="HP287" s="3">
        <f t="shared" si="51"/>
        <v>2321.56</v>
      </c>
      <c r="HW287" s="197"/>
    </row>
    <row r="288" spans="1:231" x14ac:dyDescent="0.3">
      <c r="A288" s="60">
        <v>40844</v>
      </c>
      <c r="B288" s="135">
        <v>2741</v>
      </c>
      <c r="C288" s="40">
        <f t="shared" si="52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2">
        <v>2576.4499999999998</v>
      </c>
      <c r="U288" s="3">
        <v>1996.79</v>
      </c>
      <c r="AJ288" s="2">
        <f t="shared" si="48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Z288" s="14"/>
      <c r="BA288" s="14"/>
      <c r="BB288" s="14"/>
      <c r="BC288" s="14"/>
      <c r="BD288" s="14"/>
      <c r="BE288" s="14"/>
      <c r="BF288" s="14"/>
      <c r="HN288" s="12">
        <f t="shared" si="49"/>
        <v>2916.13</v>
      </c>
      <c r="HO288" s="2">
        <f t="shared" si="50"/>
        <v>2380.8200000000002</v>
      </c>
      <c r="HP288" s="3">
        <f t="shared" si="51"/>
        <v>2319.7200000000003</v>
      </c>
      <c r="HW288" s="197"/>
    </row>
    <row r="289" spans="1:231" x14ac:dyDescent="0.3">
      <c r="A289" s="60">
        <v>40847</v>
      </c>
      <c r="B289" s="135">
        <v>2766</v>
      </c>
      <c r="C289" s="40">
        <f t="shared" si="52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2">
        <v>2633.54</v>
      </c>
      <c r="U289" s="3">
        <v>2046.47</v>
      </c>
      <c r="AJ289" s="2">
        <f t="shared" si="48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Z289" s="14"/>
      <c r="BA289" s="14"/>
      <c r="BB289" s="14"/>
      <c r="BC289" s="14"/>
      <c r="BD289" s="14"/>
      <c r="BE289" s="14"/>
      <c r="BF289" s="14"/>
      <c r="HN289" s="12">
        <f t="shared" si="49"/>
        <v>2928.45</v>
      </c>
      <c r="HO289" s="2">
        <f t="shared" si="50"/>
        <v>2406.3200000000002</v>
      </c>
      <c r="HP289" s="3">
        <f t="shared" si="51"/>
        <v>2342.7200000000003</v>
      </c>
      <c r="HW289" s="197"/>
    </row>
    <row r="290" spans="1:231" x14ac:dyDescent="0.3">
      <c r="A290" s="60">
        <v>40848</v>
      </c>
      <c r="B290" s="135">
        <v>2778</v>
      </c>
      <c r="C290" s="40">
        <f t="shared" si="52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2">
        <v>2661.14</v>
      </c>
      <c r="U290" s="3">
        <v>2066.59</v>
      </c>
      <c r="AJ290" s="2">
        <f t="shared" si="48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Z290" s="14"/>
      <c r="BA290" s="14"/>
      <c r="BB290" s="14"/>
      <c r="BC290" s="14"/>
      <c r="BD290" s="14"/>
      <c r="BE290" s="14"/>
      <c r="BF290" s="14"/>
      <c r="HN290" s="12">
        <f t="shared" si="49"/>
        <v>2982.57</v>
      </c>
      <c r="HO290" s="2">
        <f t="shared" si="50"/>
        <v>2418.56</v>
      </c>
      <c r="HP290" s="3">
        <f t="shared" si="51"/>
        <v>2353.7600000000002</v>
      </c>
      <c r="HW290" s="197"/>
    </row>
    <row r="291" spans="1:231" x14ac:dyDescent="0.3">
      <c r="A291" s="60">
        <v>40849</v>
      </c>
      <c r="B291" s="135">
        <v>2779</v>
      </c>
      <c r="C291" s="40">
        <f t="shared" si="52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2">
        <v>2589.5100000000002</v>
      </c>
      <c r="U291" s="3">
        <v>1999.49</v>
      </c>
      <c r="AJ291" s="2">
        <f t="shared" si="48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Z291" s="14"/>
      <c r="BA291" s="14"/>
      <c r="BB291" s="14"/>
      <c r="BC291" s="14"/>
      <c r="BD291" s="14"/>
      <c r="BE291" s="14"/>
      <c r="BF291" s="14"/>
      <c r="HN291" s="12">
        <f t="shared" si="49"/>
        <v>2954.09</v>
      </c>
      <c r="HO291" s="2">
        <f t="shared" si="50"/>
        <v>2419.58</v>
      </c>
      <c r="HP291" s="3">
        <f t="shared" si="51"/>
        <v>2354.6800000000003</v>
      </c>
      <c r="HW291" s="197"/>
    </row>
    <row r="292" spans="1:231" x14ac:dyDescent="0.3">
      <c r="A292" s="60">
        <v>40850</v>
      </c>
      <c r="B292" s="135">
        <v>2767</v>
      </c>
      <c r="C292" s="40">
        <f t="shared" si="52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2">
        <v>2623.04</v>
      </c>
      <c r="U292" s="3">
        <v>2031.53</v>
      </c>
      <c r="AJ292" s="2">
        <f t="shared" si="48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Z292" s="14"/>
      <c r="BA292" s="14"/>
      <c r="BB292" s="14"/>
      <c r="BC292" s="14"/>
      <c r="BD292" s="14"/>
      <c r="BE292" s="14"/>
      <c r="BF292" s="14"/>
      <c r="HN292" s="12">
        <f t="shared" si="49"/>
        <v>2986.91</v>
      </c>
      <c r="HO292" s="2">
        <f t="shared" si="50"/>
        <v>2407.34</v>
      </c>
      <c r="HP292" s="3">
        <f t="shared" si="51"/>
        <v>2343.6400000000003</v>
      </c>
      <c r="HW292" s="197"/>
    </row>
    <row r="293" spans="1:231" x14ac:dyDescent="0.3">
      <c r="A293" s="60">
        <v>40851</v>
      </c>
      <c r="B293" s="135">
        <v>2763</v>
      </c>
      <c r="C293" s="40">
        <f t="shared" si="52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2">
        <v>2581.19</v>
      </c>
      <c r="U293" s="3">
        <v>1996.18</v>
      </c>
      <c r="AJ293" s="2">
        <f t="shared" si="48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Z293" s="14"/>
      <c r="BA293" s="14"/>
      <c r="BB293" s="14"/>
      <c r="BC293" s="14"/>
      <c r="BD293" s="14"/>
      <c r="BE293" s="14"/>
      <c r="BF293" s="14"/>
      <c r="HN293" s="12">
        <f t="shared" si="49"/>
        <v>2940.85</v>
      </c>
      <c r="HO293" s="2">
        <f t="shared" si="50"/>
        <v>2403.2600000000002</v>
      </c>
      <c r="HP293" s="3">
        <f t="shared" si="51"/>
        <v>2339.96</v>
      </c>
      <c r="HW293" s="197"/>
    </row>
    <row r="294" spans="1:231" x14ac:dyDescent="0.3">
      <c r="A294" s="60">
        <v>40854</v>
      </c>
      <c r="B294" s="135">
        <v>2774</v>
      </c>
      <c r="C294" s="40">
        <f t="shared" si="52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2">
        <v>2628.47</v>
      </c>
      <c r="U294" s="3">
        <v>2039.18</v>
      </c>
      <c r="AJ294" s="2">
        <f t="shared" si="48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Z294" s="14"/>
      <c r="BA294" s="14"/>
      <c r="BB294" s="14"/>
      <c r="BC294" s="14"/>
      <c r="BD294" s="14"/>
      <c r="BE294" s="14"/>
      <c r="BF294" s="14"/>
      <c r="HN294" s="12">
        <f t="shared" si="49"/>
        <v>2945.54</v>
      </c>
      <c r="HO294" s="2">
        <f t="shared" si="50"/>
        <v>2414.48</v>
      </c>
      <c r="HP294" s="3">
        <f t="shared" si="51"/>
        <v>2350.08</v>
      </c>
      <c r="HW294" s="197"/>
    </row>
    <row r="295" spans="1:231" x14ac:dyDescent="0.3">
      <c r="A295" s="60">
        <v>40855</v>
      </c>
      <c r="B295" s="135">
        <v>2778</v>
      </c>
      <c r="C295" s="40">
        <f t="shared" si="52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2">
        <v>2598.52</v>
      </c>
      <c r="U295" s="3">
        <v>2012.19</v>
      </c>
      <c r="AJ295" s="2">
        <f t="shared" si="48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Z295" s="14"/>
      <c r="BA295" s="14"/>
      <c r="BB295" s="14"/>
      <c r="BC295" s="14"/>
      <c r="BD295" s="14"/>
      <c r="BE295" s="14"/>
      <c r="BF295" s="14"/>
      <c r="HN295" s="12">
        <f t="shared" si="49"/>
        <v>2925.6</v>
      </c>
      <c r="HO295" s="2">
        <f t="shared" si="50"/>
        <v>2418.56</v>
      </c>
      <c r="HP295" s="3">
        <f t="shared" si="51"/>
        <v>2353.7600000000002</v>
      </c>
      <c r="HW295" s="197"/>
    </row>
    <row r="296" spans="1:231" x14ac:dyDescent="0.3">
      <c r="A296" s="60">
        <v>40856</v>
      </c>
      <c r="B296" s="135">
        <v>2784</v>
      </c>
      <c r="C296" s="40">
        <f t="shared" si="52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2">
        <v>2678.21</v>
      </c>
      <c r="U296" s="3">
        <v>2087.27</v>
      </c>
      <c r="AJ296" s="2">
        <f t="shared" si="48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Z296" s="14"/>
      <c r="BA296" s="14"/>
      <c r="BB296" s="14"/>
      <c r="BC296" s="14"/>
      <c r="BD296" s="14"/>
      <c r="BE296" s="14"/>
      <c r="BF296" s="14"/>
      <c r="HN296" s="12">
        <f t="shared" si="49"/>
        <v>2954.09</v>
      </c>
      <c r="HO296" s="2">
        <f t="shared" si="50"/>
        <v>2424.6799999999998</v>
      </c>
      <c r="HP296" s="3">
        <f t="shared" si="51"/>
        <v>2359.2800000000002</v>
      </c>
      <c r="HW296" s="197"/>
    </row>
    <row r="297" spans="1:231" x14ac:dyDescent="0.3">
      <c r="A297" s="60">
        <v>40857</v>
      </c>
      <c r="B297" s="135">
        <v>2784</v>
      </c>
      <c r="C297" s="40">
        <f t="shared" si="52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2">
        <v>2668.02</v>
      </c>
      <c r="U297" s="3">
        <v>2074.5300000000002</v>
      </c>
      <c r="AJ297" s="2">
        <f t="shared" si="48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Z297" s="14"/>
      <c r="BA297" s="14"/>
      <c r="BB297" s="14"/>
      <c r="BC297" s="14"/>
      <c r="BD297" s="14"/>
      <c r="BE297" s="14"/>
      <c r="BF297" s="14"/>
      <c r="HN297" s="12">
        <f t="shared" si="49"/>
        <v>2974.02</v>
      </c>
      <c r="HO297" s="2">
        <f t="shared" si="50"/>
        <v>2424.6799999999998</v>
      </c>
      <c r="HP297" s="3">
        <f t="shared" si="51"/>
        <v>2359.2800000000002</v>
      </c>
      <c r="HW297" s="197"/>
    </row>
    <row r="298" spans="1:231" x14ac:dyDescent="0.3">
      <c r="A298" s="60">
        <v>40858</v>
      </c>
      <c r="B298" s="135">
        <v>2757</v>
      </c>
      <c r="C298" s="40">
        <f t="shared" si="52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2">
        <v>2610.59</v>
      </c>
      <c r="U298" s="3">
        <v>2020.73</v>
      </c>
      <c r="AJ298" s="2">
        <f t="shared" si="48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Z298" s="14"/>
      <c r="BA298" s="14"/>
      <c r="BB298" s="14"/>
      <c r="BC298" s="14"/>
      <c r="BD298" s="14"/>
      <c r="BE298" s="14"/>
      <c r="BF298" s="14"/>
      <c r="HN298" s="12">
        <f t="shared" si="49"/>
        <v>2951.24</v>
      </c>
      <c r="HO298" s="2">
        <f t="shared" si="50"/>
        <v>2397.14</v>
      </c>
      <c r="HP298" s="3">
        <f t="shared" si="51"/>
        <v>2334.44</v>
      </c>
      <c r="HW298" s="197"/>
    </row>
    <row r="299" spans="1:231" x14ac:dyDescent="0.3">
      <c r="A299" s="60">
        <v>40861</v>
      </c>
      <c r="B299" s="135">
        <v>2755</v>
      </c>
      <c r="C299" s="40">
        <f t="shared" si="52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2">
        <v>2641.03</v>
      </c>
      <c r="U299" s="3">
        <v>2050.1</v>
      </c>
      <c r="AJ299" s="2">
        <f t="shared" si="48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Z299" s="14"/>
      <c r="BA299" s="14"/>
      <c r="BB299" s="14"/>
      <c r="BC299" s="14"/>
      <c r="BD299" s="14"/>
      <c r="BE299" s="14"/>
      <c r="BF299" s="14"/>
      <c r="HN299" s="12">
        <f t="shared" si="49"/>
        <v>2956.93</v>
      </c>
      <c r="HO299" s="2">
        <f t="shared" si="50"/>
        <v>2395.1</v>
      </c>
      <c r="HP299" s="3">
        <f t="shared" si="51"/>
        <v>2332.6</v>
      </c>
      <c r="HW299" s="197"/>
    </row>
    <row r="300" spans="1:231" x14ac:dyDescent="0.3">
      <c r="A300" s="60">
        <v>40862</v>
      </c>
      <c r="B300" s="135">
        <v>2762</v>
      </c>
      <c r="C300" s="40">
        <f t="shared" si="52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2">
        <v>2680.06</v>
      </c>
      <c r="U300" s="3">
        <v>2080.0100000000002</v>
      </c>
      <c r="AJ300" s="2">
        <f t="shared" si="48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Z300" s="14"/>
      <c r="BA300" s="14"/>
      <c r="BB300" s="14"/>
      <c r="BC300" s="14"/>
      <c r="BD300" s="14"/>
      <c r="BE300" s="14"/>
      <c r="BF300" s="14"/>
      <c r="HN300" s="12">
        <f t="shared" si="49"/>
        <v>3014.16</v>
      </c>
      <c r="HO300" s="2">
        <f t="shared" si="50"/>
        <v>2402.2400000000002</v>
      </c>
      <c r="HP300" s="3">
        <f t="shared" si="51"/>
        <v>2339.04</v>
      </c>
      <c r="HW300" s="197"/>
    </row>
    <row r="301" spans="1:231" x14ac:dyDescent="0.3">
      <c r="A301" s="60">
        <v>40863</v>
      </c>
      <c r="B301" s="135">
        <v>2775</v>
      </c>
      <c r="C301" s="40">
        <f t="shared" si="52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2">
        <v>2636.72</v>
      </c>
      <c r="U301" s="3">
        <v>2039.39</v>
      </c>
      <c r="AJ301" s="2">
        <f t="shared" si="48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Z301" s="14"/>
      <c r="BA301" s="14"/>
      <c r="BB301" s="14"/>
      <c r="BC301" s="14"/>
      <c r="BD301" s="14"/>
      <c r="BE301" s="14"/>
      <c r="BF301" s="14"/>
      <c r="HN301" s="12">
        <f t="shared" si="49"/>
        <v>2955.91</v>
      </c>
      <c r="HO301" s="2">
        <f t="shared" si="50"/>
        <v>2415.5</v>
      </c>
      <c r="HP301" s="3">
        <f t="shared" si="51"/>
        <v>2351</v>
      </c>
      <c r="HW301" s="197"/>
    </row>
    <row r="302" spans="1:231" x14ac:dyDescent="0.3">
      <c r="A302" s="60">
        <v>40864</v>
      </c>
      <c r="B302" s="135">
        <v>2755</v>
      </c>
      <c r="C302" s="40">
        <f t="shared" si="52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2">
        <v>2674.82</v>
      </c>
      <c r="U302" s="3">
        <v>2077.48</v>
      </c>
      <c r="AJ302" s="2">
        <f t="shared" si="48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Z302" s="14"/>
      <c r="BA302" s="14"/>
      <c r="BB302" s="14"/>
      <c r="BC302" s="14"/>
      <c r="BD302" s="14"/>
      <c r="BE302" s="14"/>
      <c r="BF302" s="14"/>
      <c r="HN302" s="12">
        <f t="shared" si="49"/>
        <v>2936.65</v>
      </c>
      <c r="HO302" s="2">
        <f t="shared" si="50"/>
        <v>2395.1</v>
      </c>
      <c r="HP302" s="3">
        <f t="shared" si="51"/>
        <v>2332.6</v>
      </c>
      <c r="HW302" s="197"/>
    </row>
    <row r="303" spans="1:231" x14ac:dyDescent="0.3">
      <c r="A303" s="60">
        <v>40865</v>
      </c>
      <c r="B303" s="135">
        <v>2733</v>
      </c>
      <c r="C303" s="40">
        <f t="shared" si="52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2">
        <v>2690.35</v>
      </c>
      <c r="U303" s="3">
        <v>2066.4299999999998</v>
      </c>
      <c r="AJ303" s="2">
        <f t="shared" si="48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Z303" s="14"/>
      <c r="BA303" s="14"/>
      <c r="BB303" s="14"/>
      <c r="BC303" s="14"/>
      <c r="BD303" s="14"/>
      <c r="BE303" s="14"/>
      <c r="BF303" s="14"/>
      <c r="HN303" s="12">
        <f t="shared" si="49"/>
        <v>2925.63</v>
      </c>
      <c r="HO303" s="2">
        <f t="shared" si="50"/>
        <v>2372.66</v>
      </c>
      <c r="HP303" s="3">
        <f t="shared" si="51"/>
        <v>2312.36</v>
      </c>
      <c r="HW303" s="197"/>
    </row>
    <row r="304" spans="1:231" x14ac:dyDescent="0.3">
      <c r="A304" s="60">
        <v>40868</v>
      </c>
      <c r="B304" s="135">
        <v>2754</v>
      </c>
      <c r="C304" s="40">
        <f t="shared" si="52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2">
        <v>2702.59</v>
      </c>
      <c r="U304" s="3">
        <v>2073.63</v>
      </c>
      <c r="AJ304" s="2">
        <f t="shared" si="48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Z304" s="14"/>
      <c r="BA304" s="14"/>
      <c r="BB304" s="14"/>
      <c r="BC304" s="14"/>
      <c r="BD304" s="14"/>
      <c r="BE304" s="14"/>
      <c r="BF304" s="14"/>
      <c r="HN304" s="12">
        <f t="shared" si="49"/>
        <v>2958.48</v>
      </c>
      <c r="HO304" s="2">
        <f t="shared" si="50"/>
        <v>2394.08</v>
      </c>
      <c r="HP304" s="3">
        <f t="shared" si="51"/>
        <v>2331.6800000000003</v>
      </c>
      <c r="HW304" s="197"/>
    </row>
    <row r="305" spans="1:231" x14ac:dyDescent="0.3">
      <c r="A305" s="60">
        <v>40869</v>
      </c>
      <c r="B305" s="135">
        <v>2760</v>
      </c>
      <c r="C305" s="40">
        <f t="shared" si="52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2">
        <v>2684.87</v>
      </c>
      <c r="U305" s="3">
        <v>2052.83</v>
      </c>
      <c r="AJ305" s="2">
        <f t="shared" si="48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Z305" s="14"/>
      <c r="BA305" s="14"/>
      <c r="BB305" s="14"/>
      <c r="BC305" s="14"/>
      <c r="BD305" s="14"/>
      <c r="BE305" s="14"/>
      <c r="BF305" s="14"/>
      <c r="HN305" s="12">
        <f t="shared" si="49"/>
        <v>2988.84</v>
      </c>
      <c r="HO305" s="2">
        <f t="shared" si="50"/>
        <v>2400.2000000000003</v>
      </c>
      <c r="HP305" s="3">
        <f t="shared" si="51"/>
        <v>2337.2000000000003</v>
      </c>
      <c r="HW305" s="197"/>
    </row>
    <row r="306" spans="1:231" x14ac:dyDescent="0.3">
      <c r="A306" s="60">
        <v>40870</v>
      </c>
      <c r="B306" s="135">
        <v>2742</v>
      </c>
      <c r="C306" s="40">
        <f t="shared" si="52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2">
        <v>2756.39</v>
      </c>
      <c r="U306" s="3">
        <v>2117.48</v>
      </c>
      <c r="AJ306" s="2">
        <f t="shared" si="48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Z306" s="14"/>
      <c r="BA306" s="14"/>
      <c r="BB306" s="14"/>
      <c r="BC306" s="14"/>
      <c r="BD306" s="14"/>
      <c r="BE306" s="14"/>
      <c r="BF306" s="14"/>
      <c r="HN306" s="12">
        <f t="shared" si="49"/>
        <v>3030.05</v>
      </c>
      <c r="HO306" s="2">
        <f t="shared" si="50"/>
        <v>2381.84</v>
      </c>
      <c r="HP306" s="3">
        <f t="shared" si="51"/>
        <v>2320.6400000000003</v>
      </c>
      <c r="HW306" s="197"/>
    </row>
    <row r="307" spans="1:231" x14ac:dyDescent="0.3">
      <c r="A307" s="60">
        <v>40871</v>
      </c>
      <c r="B307" s="135">
        <v>2739</v>
      </c>
      <c r="C307" s="40">
        <f t="shared" si="52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2">
        <v>2673.3</v>
      </c>
      <c r="U307" s="3">
        <v>2067.87</v>
      </c>
      <c r="AJ307" s="2">
        <f t="shared" si="48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Z307" s="14"/>
      <c r="BA307" s="14"/>
      <c r="BB307" s="14"/>
      <c r="BC307" s="14"/>
      <c r="BD307" s="14"/>
      <c r="BE307" s="14"/>
      <c r="BF307" s="14"/>
      <c r="HN307" s="12">
        <f t="shared" si="49"/>
        <v>2997.64</v>
      </c>
      <c r="HO307" s="2">
        <f t="shared" si="50"/>
        <v>2378.7800000000002</v>
      </c>
      <c r="HP307" s="3">
        <f t="shared" si="51"/>
        <v>2317.88</v>
      </c>
      <c r="HW307" s="197"/>
    </row>
    <row r="308" spans="1:231" x14ac:dyDescent="0.3">
      <c r="A308" s="60">
        <v>40872</v>
      </c>
      <c r="B308" s="135">
        <v>2739</v>
      </c>
      <c r="C308" s="40">
        <f t="shared" si="52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2">
        <v>2569.7199999999998</v>
      </c>
      <c r="U308" s="3">
        <v>1978.27</v>
      </c>
      <c r="AJ308" s="2">
        <f t="shared" si="48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Z308" s="14"/>
      <c r="BA308" s="14"/>
      <c r="BB308" s="14"/>
      <c r="BC308" s="14"/>
      <c r="BD308" s="14"/>
      <c r="BE308" s="14"/>
      <c r="BF308" s="14"/>
      <c r="HN308" s="12">
        <f t="shared" si="49"/>
        <v>2903.25</v>
      </c>
      <c r="HO308" s="2">
        <f t="shared" si="50"/>
        <v>2378.7800000000002</v>
      </c>
      <c r="HP308" s="3">
        <f t="shared" si="51"/>
        <v>2317.88</v>
      </c>
      <c r="HW308" s="197"/>
    </row>
    <row r="309" spans="1:231" x14ac:dyDescent="0.3">
      <c r="A309" s="60">
        <v>40875</v>
      </c>
      <c r="B309" s="135">
        <v>2708</v>
      </c>
      <c r="C309" s="40">
        <f t="shared" si="52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2">
        <v>2602.69</v>
      </c>
      <c r="U309" s="3">
        <v>2005.73</v>
      </c>
      <c r="AJ309" s="2">
        <f t="shared" si="48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Z309" s="14"/>
      <c r="BA309" s="14"/>
      <c r="BB309" s="14"/>
      <c r="BC309" s="14"/>
      <c r="BD309" s="14"/>
      <c r="BE309" s="14"/>
      <c r="BF309" s="14"/>
      <c r="HN309" s="12">
        <f t="shared" si="49"/>
        <v>2941.01</v>
      </c>
      <c r="HO309" s="2">
        <f t="shared" si="50"/>
        <v>2347.16</v>
      </c>
      <c r="HP309" s="3">
        <f t="shared" si="51"/>
        <v>2289.36</v>
      </c>
      <c r="HW309" s="197"/>
    </row>
    <row r="310" spans="1:231" x14ac:dyDescent="0.3">
      <c r="A310" s="60">
        <v>40876</v>
      </c>
      <c r="B310" s="135">
        <v>2672</v>
      </c>
      <c r="C310" s="40">
        <f t="shared" si="52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2">
        <v>2657.49</v>
      </c>
      <c r="U310" s="3">
        <v>2057.38</v>
      </c>
      <c r="AJ310" s="2">
        <f t="shared" si="48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Z310" s="14"/>
      <c r="BA310" s="14"/>
      <c r="BB310" s="14"/>
      <c r="BC310" s="14"/>
      <c r="BD310" s="14"/>
      <c r="BE310" s="14"/>
      <c r="BF310" s="14"/>
      <c r="HN310" s="12">
        <f t="shared" si="49"/>
        <v>2959.88</v>
      </c>
      <c r="HO310" s="2">
        <f t="shared" si="50"/>
        <v>2310.44</v>
      </c>
      <c r="HP310" s="3">
        <f t="shared" si="51"/>
        <v>2256.2400000000002</v>
      </c>
      <c r="HW310" s="197"/>
    </row>
    <row r="311" spans="1:231" x14ac:dyDescent="0.3">
      <c r="A311" s="60">
        <v>40877</v>
      </c>
      <c r="B311" s="135">
        <v>2677</v>
      </c>
      <c r="C311" s="40">
        <f t="shared" si="52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2">
        <v>2555.84</v>
      </c>
      <c r="U311" s="3">
        <v>1969.32</v>
      </c>
      <c r="AJ311" s="2">
        <f t="shared" si="48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Z311" s="14"/>
      <c r="BA311" s="14"/>
      <c r="BB311" s="14"/>
      <c r="BC311" s="14"/>
      <c r="BD311" s="14"/>
      <c r="BE311" s="14"/>
      <c r="BF311" s="14"/>
      <c r="HN311" s="12">
        <f t="shared" si="49"/>
        <v>2868.2</v>
      </c>
      <c r="HO311" s="2">
        <f t="shared" si="50"/>
        <v>2315.54</v>
      </c>
      <c r="HP311" s="3">
        <f t="shared" si="51"/>
        <v>2260.84</v>
      </c>
      <c r="HW311" s="197"/>
    </row>
    <row r="312" spans="1:231" x14ac:dyDescent="0.3">
      <c r="A312" s="60">
        <v>40878</v>
      </c>
      <c r="B312" s="135">
        <v>2631</v>
      </c>
      <c r="C312" s="40">
        <f t="shared" si="52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2">
        <v>2566.1999999999998</v>
      </c>
      <c r="U312" s="3">
        <v>1980.32</v>
      </c>
      <c r="AJ312" s="2">
        <f t="shared" si="48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Z312" s="14"/>
      <c r="BA312" s="14"/>
      <c r="BB312" s="14"/>
      <c r="BC312" s="14"/>
      <c r="BD312" s="14"/>
      <c r="BE312" s="14"/>
      <c r="BF312" s="14"/>
      <c r="HN312" s="12">
        <f t="shared" si="49"/>
        <v>2821.93</v>
      </c>
      <c r="HO312" s="2">
        <f t="shared" si="50"/>
        <v>2268.62</v>
      </c>
      <c r="HP312" s="3">
        <f t="shared" si="51"/>
        <v>2218.52</v>
      </c>
      <c r="HW312" s="197"/>
    </row>
    <row r="313" spans="1:231" x14ac:dyDescent="0.3">
      <c r="A313" s="60">
        <v>40879</v>
      </c>
      <c r="B313" s="135">
        <v>2605</v>
      </c>
      <c r="C313" s="40">
        <f t="shared" si="52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2">
        <v>2534.91</v>
      </c>
      <c r="U313" s="3">
        <v>1961.19</v>
      </c>
      <c r="AJ313" s="2">
        <f t="shared" si="48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Z313" s="14"/>
      <c r="BA313" s="14"/>
      <c r="BB313" s="14"/>
      <c r="BC313" s="14"/>
      <c r="BD313" s="14"/>
      <c r="BE313" s="14"/>
      <c r="BF313" s="14"/>
      <c r="HN313" s="12">
        <f t="shared" si="49"/>
        <v>2768.08</v>
      </c>
      <c r="HO313" s="2">
        <f t="shared" si="50"/>
        <v>2242.1</v>
      </c>
      <c r="HP313" s="3">
        <f t="shared" si="51"/>
        <v>2194.6</v>
      </c>
      <c r="HW313" s="197"/>
    </row>
    <row r="314" spans="1:231" x14ac:dyDescent="0.3">
      <c r="A314" s="60">
        <v>40882</v>
      </c>
      <c r="B314" s="135">
        <v>2608</v>
      </c>
      <c r="C314" s="40">
        <f t="shared" si="52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2">
        <v>2511.89</v>
      </c>
      <c r="U314" s="3">
        <v>1930.25</v>
      </c>
      <c r="AJ314" s="2">
        <f t="shared" si="48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Z314" s="14"/>
      <c r="BA314" s="14"/>
      <c r="BB314" s="14"/>
      <c r="BC314" s="14"/>
      <c r="BD314" s="14"/>
      <c r="BE314" s="14"/>
      <c r="BF314" s="14"/>
      <c r="HN314" s="12">
        <f t="shared" si="49"/>
        <v>2714.74</v>
      </c>
      <c r="HO314" s="2">
        <f t="shared" si="50"/>
        <v>2245.16</v>
      </c>
      <c r="HP314" s="3">
        <f t="shared" si="51"/>
        <v>2197.36</v>
      </c>
      <c r="HW314" s="197"/>
    </row>
    <row r="315" spans="1:231" x14ac:dyDescent="0.3">
      <c r="A315" s="60">
        <v>40883</v>
      </c>
      <c r="B315" s="135">
        <v>2640</v>
      </c>
      <c r="C315" s="40">
        <f t="shared" si="52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2">
        <v>2548.15</v>
      </c>
      <c r="U315" s="3">
        <v>1964.66</v>
      </c>
      <c r="AJ315" s="2">
        <f t="shared" si="48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Z315" s="14"/>
      <c r="BA315" s="14"/>
      <c r="BB315" s="14"/>
      <c r="BC315" s="14"/>
      <c r="BD315" s="14"/>
      <c r="BE315" s="14"/>
      <c r="BF315" s="14"/>
      <c r="HN315" s="12">
        <f t="shared" si="49"/>
        <v>2724.92</v>
      </c>
      <c r="HO315" s="2">
        <f t="shared" si="50"/>
        <v>2277.8000000000002</v>
      </c>
      <c r="HP315" s="3">
        <f t="shared" si="51"/>
        <v>2226.8000000000002</v>
      </c>
      <c r="HW315" s="197"/>
    </row>
    <row r="316" spans="1:231" x14ac:dyDescent="0.3">
      <c r="A316" s="60">
        <v>40884</v>
      </c>
      <c r="B316" s="135">
        <v>2623</v>
      </c>
      <c r="C316" s="40">
        <f t="shared" si="52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2">
        <v>2520.8200000000002</v>
      </c>
      <c r="U316" s="3">
        <v>1937.99</v>
      </c>
      <c r="AJ316" s="2">
        <f t="shared" si="48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Z316" s="14"/>
      <c r="BA316" s="14"/>
      <c r="BB316" s="14"/>
      <c r="BC316" s="14"/>
      <c r="BD316" s="14"/>
      <c r="BE316" s="14"/>
      <c r="BF316" s="14"/>
      <c r="HN316" s="12">
        <f t="shared" si="49"/>
        <v>2746.68</v>
      </c>
      <c r="HO316" s="2">
        <f t="shared" si="50"/>
        <v>2260.46</v>
      </c>
      <c r="HP316" s="3">
        <f t="shared" si="51"/>
        <v>2211.1600000000003</v>
      </c>
      <c r="HW316" s="197"/>
    </row>
    <row r="317" spans="1:231" x14ac:dyDescent="0.3">
      <c r="A317" s="60">
        <v>40885</v>
      </c>
      <c r="B317" s="135">
        <v>2622</v>
      </c>
      <c r="C317" s="40">
        <f t="shared" si="52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2">
        <v>2545.16</v>
      </c>
      <c r="U317" s="3">
        <v>1970.07</v>
      </c>
      <c r="AJ317" s="2">
        <f t="shared" si="48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Z317" s="14"/>
      <c r="BA317" s="14"/>
      <c r="BB317" s="14"/>
      <c r="BC317" s="14"/>
      <c r="BD317" s="14"/>
      <c r="BE317" s="14"/>
      <c r="BF317" s="14"/>
      <c r="HN317" s="12">
        <f t="shared" si="49"/>
        <v>2787.2</v>
      </c>
      <c r="HO317" s="2">
        <f t="shared" si="50"/>
        <v>2259.44</v>
      </c>
      <c r="HP317" s="3">
        <f t="shared" si="51"/>
        <v>2210.2400000000002</v>
      </c>
      <c r="HW317" s="197"/>
    </row>
    <row r="318" spans="1:231" x14ac:dyDescent="0.3">
      <c r="A318" s="60">
        <v>40886</v>
      </c>
      <c r="B318" s="135">
        <v>2665</v>
      </c>
      <c r="C318" s="40">
        <f t="shared" si="52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2">
        <v>2600.0500000000002</v>
      </c>
      <c r="U318" s="3">
        <v>2016.86</v>
      </c>
      <c r="AJ318" s="2">
        <f t="shared" si="48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Z318" s="14"/>
      <c r="BA318" s="14"/>
      <c r="BB318" s="14"/>
      <c r="BC318" s="14"/>
      <c r="BD318" s="14"/>
      <c r="BE318" s="14"/>
      <c r="BF318" s="14"/>
      <c r="HN318" s="12">
        <f t="shared" si="49"/>
        <v>2842.35</v>
      </c>
      <c r="HO318" s="2">
        <f t="shared" si="50"/>
        <v>2303.3000000000002</v>
      </c>
      <c r="HP318" s="3">
        <f t="shared" si="51"/>
        <v>2249.8000000000002</v>
      </c>
      <c r="HW318" s="197"/>
    </row>
    <row r="319" spans="1:231" x14ac:dyDescent="0.3">
      <c r="A319" s="60">
        <v>40889</v>
      </c>
      <c r="B319" s="135">
        <v>2637</v>
      </c>
      <c r="C319" s="40">
        <f t="shared" si="52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2">
        <v>2598.3200000000002</v>
      </c>
      <c r="U319" s="3">
        <v>2013.35</v>
      </c>
      <c r="AJ319" s="2">
        <f t="shared" si="48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Z319" s="14"/>
      <c r="BA319" s="14"/>
      <c r="BB319" s="14"/>
      <c r="BC319" s="14"/>
      <c r="BD319" s="14"/>
      <c r="BE319" s="14"/>
      <c r="BF319" s="14"/>
      <c r="HN319" s="12">
        <f t="shared" si="49"/>
        <v>2855.48</v>
      </c>
      <c r="HO319" s="2">
        <f t="shared" si="50"/>
        <v>2274.7400000000002</v>
      </c>
      <c r="HP319" s="3">
        <f t="shared" si="51"/>
        <v>2224.04</v>
      </c>
      <c r="HW319" s="197"/>
    </row>
    <row r="320" spans="1:231" x14ac:dyDescent="0.3">
      <c r="A320" s="60">
        <v>40890</v>
      </c>
      <c r="B320" s="135">
        <v>2652</v>
      </c>
      <c r="C320" s="40">
        <f t="shared" si="52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2">
        <v>2587.9699999999998</v>
      </c>
      <c r="U320" s="3">
        <v>2001.31</v>
      </c>
      <c r="AJ320" s="2">
        <f t="shared" si="48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Z320" s="14"/>
      <c r="BA320" s="14"/>
      <c r="BB320" s="14"/>
      <c r="BC320" s="14"/>
      <c r="BD320" s="14"/>
      <c r="BE320" s="14"/>
      <c r="BF320" s="14"/>
      <c r="HN320" s="12">
        <f t="shared" si="49"/>
        <v>2860.21</v>
      </c>
      <c r="HO320" s="2">
        <f t="shared" si="50"/>
        <v>2290.04</v>
      </c>
      <c r="HP320" s="3">
        <f t="shared" si="51"/>
        <v>2237.84</v>
      </c>
      <c r="HW320" s="197"/>
    </row>
    <row r="321" spans="1:231" x14ac:dyDescent="0.3">
      <c r="A321" s="60">
        <v>40891</v>
      </c>
      <c r="B321" s="135">
        <v>2684</v>
      </c>
      <c r="C321" s="40">
        <f t="shared" si="52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2">
        <v>2614.5100000000002</v>
      </c>
      <c r="U321" s="3">
        <v>2024.35</v>
      </c>
      <c r="AJ321" s="2">
        <f t="shared" si="48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Z321" s="14"/>
      <c r="BA321" s="14"/>
      <c r="BB321" s="14"/>
      <c r="BC321" s="14"/>
      <c r="BD321" s="14"/>
      <c r="BE321" s="14"/>
      <c r="BF321" s="14"/>
      <c r="HN321" s="12">
        <f t="shared" si="49"/>
        <v>2883.76</v>
      </c>
      <c r="HO321" s="2">
        <f t="shared" si="50"/>
        <v>2322.6799999999998</v>
      </c>
      <c r="HP321" s="3">
        <f t="shared" si="51"/>
        <v>2267.2800000000002</v>
      </c>
      <c r="HW321" s="197"/>
    </row>
    <row r="322" spans="1:231" x14ac:dyDescent="0.3">
      <c r="A322" s="60">
        <v>40892</v>
      </c>
      <c r="B322" s="135">
        <v>2684</v>
      </c>
      <c r="C322" s="40">
        <f t="shared" si="52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2">
        <v>2614.5100000000002</v>
      </c>
      <c r="U322" s="3">
        <v>2024.35</v>
      </c>
      <c r="AJ322" s="2">
        <f t="shared" si="48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Z322" s="14"/>
      <c r="BA322" s="14"/>
      <c r="BB322" s="14"/>
      <c r="BC322" s="14"/>
      <c r="BD322" s="14"/>
      <c r="BE322" s="14"/>
      <c r="BF322" s="14"/>
      <c r="HN322" s="12">
        <f t="shared" si="49"/>
        <v>2883.76</v>
      </c>
      <c r="HO322" s="2">
        <f t="shared" si="50"/>
        <v>2322.6799999999998</v>
      </c>
      <c r="HP322" s="3">
        <f t="shared" si="51"/>
        <v>2267.2800000000002</v>
      </c>
      <c r="HW322" s="197"/>
    </row>
    <row r="323" spans="1:231" x14ac:dyDescent="0.3">
      <c r="A323" s="60">
        <v>40896</v>
      </c>
      <c r="B323" s="135">
        <v>2684</v>
      </c>
      <c r="C323" s="40">
        <f t="shared" si="52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2">
        <v>2614.5100000000002</v>
      </c>
      <c r="U323" s="3">
        <v>2024.35</v>
      </c>
      <c r="AJ323" s="2">
        <f t="shared" si="48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Z323" s="14"/>
      <c r="BA323" s="14"/>
      <c r="BB323" s="14"/>
      <c r="BC323" s="14"/>
      <c r="BD323" s="14"/>
      <c r="BE323" s="14"/>
      <c r="BF323" s="14"/>
      <c r="HN323" s="12">
        <f t="shared" si="49"/>
        <v>2883.76</v>
      </c>
      <c r="HO323" s="2">
        <f t="shared" si="50"/>
        <v>2322.6799999999998</v>
      </c>
      <c r="HP323" s="3">
        <f t="shared" si="51"/>
        <v>2267.2800000000002</v>
      </c>
      <c r="HW323" s="197"/>
    </row>
    <row r="324" spans="1:231" x14ac:dyDescent="0.3">
      <c r="A324" s="60">
        <v>40897</v>
      </c>
      <c r="B324" s="135">
        <v>2684</v>
      </c>
      <c r="C324" s="40">
        <f t="shared" si="52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2">
        <v>2614.5100000000002</v>
      </c>
      <c r="U324" s="3">
        <v>2024.35</v>
      </c>
      <c r="AJ324" s="2">
        <f t="shared" si="48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Z324" s="14"/>
      <c r="BA324" s="14"/>
      <c r="BB324" s="14"/>
      <c r="BC324" s="14"/>
      <c r="BD324" s="14"/>
      <c r="BE324" s="14"/>
      <c r="BF324" s="14"/>
      <c r="HN324" s="12">
        <f t="shared" si="49"/>
        <v>2883.76</v>
      </c>
      <c r="HO324" s="2">
        <f t="shared" si="50"/>
        <v>2322.6799999999998</v>
      </c>
      <c r="HP324" s="3">
        <f t="shared" si="51"/>
        <v>2267.2800000000002</v>
      </c>
      <c r="HW324" s="197"/>
    </row>
    <row r="325" spans="1:231" x14ac:dyDescent="0.3">
      <c r="A325" s="60">
        <v>40898</v>
      </c>
      <c r="B325" s="135">
        <v>2684</v>
      </c>
      <c r="C325" s="40">
        <f t="shared" si="52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2">
        <v>2614.5100000000002</v>
      </c>
      <c r="U325" s="3">
        <v>2024.35</v>
      </c>
      <c r="AJ325" s="2">
        <f t="shared" si="48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Z325" s="14"/>
      <c r="BA325" s="14"/>
      <c r="BB325" s="14"/>
      <c r="BC325" s="14"/>
      <c r="BD325" s="14"/>
      <c r="BE325" s="14"/>
      <c r="BF325" s="14"/>
      <c r="HN325" s="12">
        <f t="shared" si="49"/>
        <v>2883.76</v>
      </c>
      <c r="HO325" s="2">
        <f t="shared" si="50"/>
        <v>2322.6799999999998</v>
      </c>
      <c r="HP325" s="3">
        <f t="shared" si="51"/>
        <v>2267.2800000000002</v>
      </c>
      <c r="HW325" s="197"/>
    </row>
    <row r="326" spans="1:231" x14ac:dyDescent="0.3">
      <c r="A326" s="60">
        <v>40899</v>
      </c>
      <c r="B326" s="135">
        <v>2684</v>
      </c>
      <c r="C326" s="40">
        <f t="shared" si="52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2">
        <v>2614.5100000000002</v>
      </c>
      <c r="U326" s="3">
        <v>2024.35</v>
      </c>
      <c r="AJ326" s="2">
        <f t="shared" si="48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Z326" s="14"/>
      <c r="BA326" s="14"/>
      <c r="BB326" s="14"/>
      <c r="BC326" s="14"/>
      <c r="BD326" s="14"/>
      <c r="BE326" s="14"/>
      <c r="BF326" s="14"/>
      <c r="HN326" s="12">
        <f t="shared" si="49"/>
        <v>2883.76</v>
      </c>
      <c r="HO326" s="2">
        <f t="shared" si="50"/>
        <v>2322.6799999999998</v>
      </c>
      <c r="HP326" s="3">
        <f t="shared" si="51"/>
        <v>2267.2800000000002</v>
      </c>
      <c r="HW326" s="197"/>
    </row>
    <row r="327" spans="1:231" x14ac:dyDescent="0.3">
      <c r="A327" s="60">
        <v>40900</v>
      </c>
      <c r="B327" s="135">
        <v>2684</v>
      </c>
      <c r="C327" s="40">
        <f t="shared" si="52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2">
        <v>2614.5100000000002</v>
      </c>
      <c r="U327" s="3">
        <v>2024.35</v>
      </c>
      <c r="AJ327" s="2">
        <f t="shared" si="48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Z327" s="14"/>
      <c r="BA327" s="14"/>
      <c r="BB327" s="14"/>
      <c r="BC327" s="14"/>
      <c r="BD327" s="14"/>
      <c r="BE327" s="14"/>
      <c r="BF327" s="14"/>
      <c r="HN327" s="12">
        <f t="shared" si="49"/>
        <v>2883.76</v>
      </c>
      <c r="HO327" s="2">
        <f t="shared" si="50"/>
        <v>2322.6799999999998</v>
      </c>
      <c r="HP327" s="3">
        <f t="shared" si="51"/>
        <v>2267.2800000000002</v>
      </c>
      <c r="HW327" s="197"/>
    </row>
    <row r="328" spans="1:231" x14ac:dyDescent="0.3">
      <c r="A328" s="60">
        <v>40904</v>
      </c>
      <c r="B328" s="135">
        <v>2684</v>
      </c>
      <c r="C328" s="40">
        <f t="shared" si="52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53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Z328" s="14"/>
      <c r="BA328" s="14"/>
      <c r="BB328" s="14"/>
      <c r="BC328" s="14"/>
      <c r="BD328" s="14"/>
      <c r="BE328" s="14"/>
      <c r="BF328" s="14"/>
      <c r="HN328" s="12">
        <f t="shared" si="49"/>
        <v>2883.76</v>
      </c>
      <c r="HO328" s="2">
        <f t="shared" si="50"/>
        <v>2322.6799999999998</v>
      </c>
      <c r="HP328" s="3">
        <f t="shared" si="51"/>
        <v>2267.2800000000002</v>
      </c>
      <c r="HW328" s="197"/>
    </row>
    <row r="329" spans="1:231" x14ac:dyDescent="0.3">
      <c r="A329" s="60">
        <v>40905</v>
      </c>
      <c r="B329" s="135">
        <v>2684</v>
      </c>
      <c r="C329" s="40">
        <f t="shared" si="52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2">
        <v>2614.5100000000002</v>
      </c>
      <c r="U329" s="3">
        <v>2024.35</v>
      </c>
      <c r="AJ329" s="2">
        <f t="shared" si="53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Z329" s="14"/>
      <c r="BA329" s="14"/>
      <c r="BB329" s="14"/>
      <c r="BC329" s="14"/>
      <c r="BD329" s="14"/>
      <c r="BE329" s="14"/>
      <c r="BF329" s="14"/>
      <c r="HN329" s="12">
        <f t="shared" si="49"/>
        <v>2883.76</v>
      </c>
      <c r="HO329" s="2">
        <f t="shared" si="50"/>
        <v>2322.6799999999998</v>
      </c>
      <c r="HP329" s="3">
        <f t="shared" si="51"/>
        <v>2267.2800000000002</v>
      </c>
      <c r="HW329" s="197"/>
    </row>
    <row r="330" spans="1:231" x14ac:dyDescent="0.3">
      <c r="A330" s="60">
        <v>40906</v>
      </c>
      <c r="B330" s="135">
        <v>2684</v>
      </c>
      <c r="C330" s="40">
        <f t="shared" si="52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2">
        <v>2614.5100000000002</v>
      </c>
      <c r="U330" s="3">
        <v>2024.35</v>
      </c>
      <c r="AJ330" s="2">
        <f t="shared" si="53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Z330" s="14"/>
      <c r="BA330" s="14"/>
      <c r="BB330" s="14"/>
      <c r="BC330" s="14"/>
      <c r="BD330" s="14"/>
      <c r="BE330" s="14"/>
      <c r="BF330" s="14"/>
      <c r="HN330" s="12">
        <f t="shared" si="49"/>
        <v>2883.76</v>
      </c>
      <c r="HO330" s="2">
        <f t="shared" si="50"/>
        <v>2322.6799999999998</v>
      </c>
      <c r="HP330" s="3">
        <f t="shared" si="51"/>
        <v>2267.2800000000002</v>
      </c>
      <c r="HW330" s="197"/>
    </row>
    <row r="331" spans="1:231" x14ac:dyDescent="0.3">
      <c r="A331" s="60">
        <v>40907</v>
      </c>
      <c r="B331" s="135">
        <v>2753</v>
      </c>
      <c r="C331" s="40">
        <f t="shared" si="52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2">
        <v>2563.2399999999998</v>
      </c>
      <c r="U331" s="3">
        <v>1993.87</v>
      </c>
      <c r="AJ331" s="2">
        <f t="shared" si="53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Z331" s="14"/>
      <c r="BA331" s="14"/>
      <c r="BB331" s="14"/>
      <c r="BC331" s="14"/>
      <c r="BD331" s="14"/>
      <c r="BE331" s="14"/>
      <c r="BF331" s="14"/>
      <c r="HN331" s="12">
        <f t="shared" si="49"/>
        <v>2868.32</v>
      </c>
      <c r="HO331" s="2">
        <f t="shared" si="50"/>
        <v>2393.06</v>
      </c>
      <c r="HP331" s="3">
        <f t="shared" si="51"/>
        <v>2330.7600000000002</v>
      </c>
      <c r="HW331" s="197"/>
    </row>
    <row r="332" spans="1:231" x14ac:dyDescent="0.3">
      <c r="A332" s="60">
        <v>40911</v>
      </c>
      <c r="B332" s="135">
        <v>2804</v>
      </c>
      <c r="C332" s="40">
        <f t="shared" si="52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2">
        <v>2578.62</v>
      </c>
      <c r="U332" s="3">
        <v>2010.13</v>
      </c>
      <c r="AJ332" s="2">
        <f t="shared" si="53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Z332" s="14"/>
      <c r="BA332" s="14"/>
      <c r="BB332" s="14"/>
      <c r="BC332" s="14"/>
      <c r="BD332" s="14"/>
      <c r="BE332" s="14"/>
      <c r="BF332" s="14"/>
      <c r="HN332" s="12">
        <f t="shared" si="49"/>
        <v>2860.2</v>
      </c>
      <c r="HO332" s="2">
        <f t="shared" si="50"/>
        <v>2445.08</v>
      </c>
      <c r="HP332" s="3">
        <f t="shared" si="51"/>
        <v>2377.6800000000003</v>
      </c>
      <c r="HW332" s="197"/>
    </row>
    <row r="333" spans="1:231" x14ac:dyDescent="0.3">
      <c r="A333" s="60">
        <v>40912</v>
      </c>
      <c r="B333" s="135">
        <v>2802</v>
      </c>
      <c r="C333" s="40">
        <f t="shared" si="52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2">
        <v>2678.02</v>
      </c>
      <c r="U333" s="3">
        <v>2104.67</v>
      </c>
      <c r="AJ333" s="2">
        <f t="shared" si="53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Z333" s="14"/>
      <c r="BA333" s="14"/>
      <c r="BB333" s="14"/>
      <c r="BC333" s="14"/>
      <c r="BD333" s="14"/>
      <c r="BE333" s="14"/>
      <c r="BF333" s="14"/>
      <c r="HN333" s="12">
        <f t="shared" ref="HN333:HN396" si="54">J333+230</f>
        <v>2914.71</v>
      </c>
      <c r="HO333" s="2">
        <f t="shared" ref="HO333:HO396" si="55">B333*1.02-415</f>
        <v>2443.04</v>
      </c>
      <c r="HP333" s="3">
        <f t="shared" ref="HP333:HP396" si="56">B333*0.92-202</f>
        <v>2375.84</v>
      </c>
      <c r="HW333" s="197"/>
    </row>
    <row r="334" spans="1:231" x14ac:dyDescent="0.3">
      <c r="A334" s="60">
        <v>40913</v>
      </c>
      <c r="B334" s="135">
        <v>2806</v>
      </c>
      <c r="C334" s="40">
        <f t="shared" si="52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2">
        <v>2653.23</v>
      </c>
      <c r="U334" s="3">
        <v>2080.19</v>
      </c>
      <c r="AJ334" s="2">
        <f t="shared" si="53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Z334" s="14"/>
      <c r="BA334" s="14"/>
      <c r="BB334" s="14"/>
      <c r="BC334" s="14"/>
      <c r="BD334" s="14"/>
      <c r="BE334" s="14"/>
      <c r="BF334" s="14"/>
      <c r="HN334" s="12">
        <f t="shared" si="54"/>
        <v>2939.36</v>
      </c>
      <c r="HO334" s="2">
        <f t="shared" si="55"/>
        <v>2447.12</v>
      </c>
      <c r="HP334" s="3">
        <f t="shared" si="56"/>
        <v>2379.52</v>
      </c>
      <c r="HW334" s="197"/>
    </row>
    <row r="335" spans="1:231" x14ac:dyDescent="0.3">
      <c r="A335" s="60">
        <v>40914</v>
      </c>
      <c r="B335" s="135">
        <v>2791</v>
      </c>
      <c r="C335" s="40">
        <f t="shared" si="52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2">
        <v>2585.08</v>
      </c>
      <c r="U335" s="3">
        <v>2011.99</v>
      </c>
      <c r="AJ335" s="2">
        <f t="shared" si="53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Z335" s="14"/>
      <c r="BA335" s="14"/>
      <c r="BB335" s="14"/>
      <c r="BC335" s="14"/>
      <c r="BD335" s="14"/>
      <c r="BE335" s="14"/>
      <c r="BF335" s="14"/>
      <c r="HN335" s="12">
        <f t="shared" si="54"/>
        <v>2994.57</v>
      </c>
      <c r="HO335" s="2">
        <f t="shared" si="55"/>
        <v>2431.8200000000002</v>
      </c>
      <c r="HP335" s="3">
        <f t="shared" si="56"/>
        <v>2365.7200000000003</v>
      </c>
      <c r="HW335" s="197"/>
    </row>
    <row r="336" spans="1:231" x14ac:dyDescent="0.3">
      <c r="A336" s="60">
        <v>40917</v>
      </c>
      <c r="B336" s="135">
        <v>2817</v>
      </c>
      <c r="C336" s="40">
        <f t="shared" si="52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2">
        <v>2576.81</v>
      </c>
      <c r="U336" s="3">
        <v>2003.81</v>
      </c>
      <c r="AJ336" s="2">
        <f t="shared" si="53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Z336" s="14"/>
      <c r="BA336" s="14"/>
      <c r="BB336" s="14"/>
      <c r="BC336" s="14"/>
      <c r="BD336" s="14"/>
      <c r="BE336" s="14"/>
      <c r="BF336" s="14"/>
      <c r="HN336" s="12">
        <f t="shared" si="54"/>
        <v>2994.57</v>
      </c>
      <c r="HO336" s="2">
        <f t="shared" si="55"/>
        <v>2458.34</v>
      </c>
      <c r="HP336" s="3">
        <f t="shared" si="56"/>
        <v>2389.6400000000003</v>
      </c>
      <c r="HW336" s="197"/>
    </row>
    <row r="337" spans="1:231" x14ac:dyDescent="0.3">
      <c r="A337" s="60">
        <v>40918</v>
      </c>
      <c r="B337" s="135">
        <v>2829</v>
      </c>
      <c r="C337" s="40">
        <f t="shared" si="52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2">
        <v>2595.5700000000002</v>
      </c>
      <c r="U337" s="3">
        <v>2023.07</v>
      </c>
      <c r="AJ337" s="2">
        <f t="shared" si="53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Z337" s="14"/>
      <c r="BA337" s="14"/>
      <c r="BB337" s="14"/>
      <c r="BC337" s="14"/>
      <c r="BD337" s="14"/>
      <c r="BE337" s="14"/>
      <c r="BF337" s="14"/>
      <c r="HN337" s="12">
        <f t="shared" si="54"/>
        <v>3005.4</v>
      </c>
      <c r="HO337" s="2">
        <f t="shared" si="55"/>
        <v>2470.58</v>
      </c>
      <c r="HP337" s="3">
        <f t="shared" si="56"/>
        <v>2400.6800000000003</v>
      </c>
      <c r="HW337" s="197"/>
    </row>
    <row r="338" spans="1:231" x14ac:dyDescent="0.3">
      <c r="A338" s="60">
        <v>40919</v>
      </c>
      <c r="B338" s="135">
        <v>2835</v>
      </c>
      <c r="C338" s="40">
        <f t="shared" si="52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2">
        <v>2605.0500000000002</v>
      </c>
      <c r="U338" s="3">
        <v>2034.2</v>
      </c>
      <c r="AJ338" s="2">
        <f t="shared" si="53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Z338" s="14"/>
      <c r="BA338" s="14"/>
      <c r="BB338" s="14"/>
      <c r="BC338" s="14"/>
      <c r="BD338" s="14"/>
      <c r="BE338" s="14"/>
      <c r="BF338" s="14"/>
      <c r="HN338" s="12">
        <f t="shared" si="54"/>
        <v>2991.16</v>
      </c>
      <c r="HO338" s="2">
        <f t="shared" si="55"/>
        <v>2476.7000000000003</v>
      </c>
      <c r="HP338" s="3">
        <f t="shared" si="56"/>
        <v>2406.2000000000003</v>
      </c>
      <c r="HW338" s="197"/>
    </row>
    <row r="339" spans="1:231" x14ac:dyDescent="0.3">
      <c r="A339" s="60">
        <v>40920</v>
      </c>
      <c r="B339" s="135">
        <v>2845</v>
      </c>
      <c r="C339" s="40">
        <f t="shared" si="52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2">
        <v>2590.75</v>
      </c>
      <c r="U339" s="3">
        <v>2012.68</v>
      </c>
      <c r="AJ339" s="2">
        <f t="shared" si="53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Z339" s="14"/>
      <c r="BA339" s="14"/>
      <c r="BB339" s="14"/>
      <c r="BC339" s="14"/>
      <c r="BD339" s="14"/>
      <c r="BE339" s="14"/>
      <c r="BF339" s="14"/>
      <c r="HN339" s="12">
        <f t="shared" si="54"/>
        <v>2985.46</v>
      </c>
      <c r="HO339" s="2">
        <f t="shared" si="55"/>
        <v>2486.9</v>
      </c>
      <c r="HP339" s="3">
        <f t="shared" si="56"/>
        <v>2415.4</v>
      </c>
      <c r="HW339" s="197"/>
    </row>
    <row r="340" spans="1:231" x14ac:dyDescent="0.3">
      <c r="A340" s="60">
        <v>40921</v>
      </c>
      <c r="B340" s="135">
        <v>2795</v>
      </c>
      <c r="C340" s="40">
        <f t="shared" si="52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2">
        <v>2546.06</v>
      </c>
      <c r="U340" s="3">
        <v>1969.88</v>
      </c>
      <c r="AJ340" s="2">
        <f t="shared" si="53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Z340" s="14"/>
      <c r="BA340" s="14"/>
      <c r="BB340" s="14"/>
      <c r="BC340" s="14"/>
      <c r="BD340" s="14"/>
      <c r="BE340" s="14"/>
      <c r="BF340" s="14"/>
      <c r="HN340" s="12">
        <f t="shared" si="54"/>
        <v>2974.07</v>
      </c>
      <c r="HO340" s="2">
        <f t="shared" si="55"/>
        <v>2435.9</v>
      </c>
      <c r="HP340" s="3">
        <f t="shared" si="56"/>
        <v>2369.4</v>
      </c>
      <c r="HW340" s="197"/>
    </row>
    <row r="341" spans="1:231" x14ac:dyDescent="0.3">
      <c r="A341" s="60">
        <v>40924</v>
      </c>
      <c r="B341" s="135">
        <v>2811</v>
      </c>
      <c r="C341" s="40">
        <f t="shared" si="52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2">
        <v>2595.54</v>
      </c>
      <c r="U341" s="3">
        <v>2014.91</v>
      </c>
      <c r="AJ341" s="2">
        <f t="shared" si="53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Z341" s="14"/>
      <c r="BA341" s="14"/>
      <c r="BB341" s="14"/>
      <c r="BC341" s="14"/>
      <c r="BD341" s="14"/>
      <c r="BE341" s="14"/>
      <c r="BF341" s="14"/>
      <c r="HN341" s="12">
        <f t="shared" si="54"/>
        <v>3005.4</v>
      </c>
      <c r="HO341" s="2">
        <f t="shared" si="55"/>
        <v>2452.2200000000003</v>
      </c>
      <c r="HP341" s="3">
        <f t="shared" si="56"/>
        <v>2384.12</v>
      </c>
      <c r="HW341" s="197"/>
    </row>
    <row r="342" spans="1:231" x14ac:dyDescent="0.3">
      <c r="A342" s="60">
        <v>40925</v>
      </c>
      <c r="B342" s="135">
        <v>2815</v>
      </c>
      <c r="C342" s="40">
        <f t="shared" si="52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2">
        <v>2582.58</v>
      </c>
      <c r="U342" s="3">
        <v>2004.59</v>
      </c>
      <c r="AJ342" s="2">
        <f t="shared" si="53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Z342" s="14"/>
      <c r="BA342" s="14"/>
      <c r="BB342" s="14"/>
      <c r="BC342" s="14"/>
      <c r="BD342" s="14"/>
      <c r="BE342" s="14"/>
      <c r="BF342" s="14"/>
      <c r="HN342" s="12">
        <f t="shared" si="54"/>
        <v>2985.46</v>
      </c>
      <c r="HO342" s="2">
        <f t="shared" si="55"/>
        <v>2456.3000000000002</v>
      </c>
      <c r="HP342" s="3">
        <f t="shared" si="56"/>
        <v>2387.8000000000002</v>
      </c>
      <c r="HW342" s="197"/>
    </row>
    <row r="343" spans="1:231" x14ac:dyDescent="0.3">
      <c r="A343" s="60">
        <v>40926</v>
      </c>
      <c r="B343" s="135">
        <v>2800</v>
      </c>
      <c r="C343" s="40">
        <f t="shared" si="52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2">
        <v>2591.8000000000002</v>
      </c>
      <c r="U343" s="3">
        <v>2015.51</v>
      </c>
      <c r="AJ343" s="2">
        <f t="shared" si="53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Z343" s="14"/>
      <c r="BA343" s="14"/>
      <c r="BB343" s="14"/>
      <c r="BC343" s="14"/>
      <c r="BD343" s="14"/>
      <c r="BE343" s="14"/>
      <c r="BF343" s="14"/>
      <c r="HN343" s="12">
        <f t="shared" si="54"/>
        <v>2995.59</v>
      </c>
      <c r="HO343" s="2">
        <f t="shared" si="55"/>
        <v>2441</v>
      </c>
      <c r="HP343" s="3">
        <f t="shared" si="56"/>
        <v>2374</v>
      </c>
      <c r="HW343" s="197"/>
    </row>
    <row r="344" spans="1:231" x14ac:dyDescent="0.3">
      <c r="A344" s="60">
        <v>40927</v>
      </c>
      <c r="B344" s="135">
        <v>2762</v>
      </c>
      <c r="C344" s="40">
        <f t="shared" si="52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2">
        <v>2564.25</v>
      </c>
      <c r="U344" s="3">
        <v>1991.48</v>
      </c>
      <c r="AJ344" s="2">
        <f t="shared" si="53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Z344" s="14"/>
      <c r="BA344" s="14"/>
      <c r="BB344" s="14"/>
      <c r="BC344" s="14"/>
      <c r="BD344" s="14"/>
      <c r="BE344" s="14"/>
      <c r="BF344" s="14"/>
      <c r="HN344" s="12">
        <f t="shared" si="54"/>
        <v>2969.69</v>
      </c>
      <c r="HO344" s="2">
        <f t="shared" si="55"/>
        <v>2402.2400000000002</v>
      </c>
      <c r="HP344" s="3">
        <f t="shared" si="56"/>
        <v>2339.04</v>
      </c>
      <c r="HW344" s="197"/>
    </row>
    <row r="345" spans="1:231" x14ac:dyDescent="0.3">
      <c r="A345" s="60">
        <v>40928</v>
      </c>
      <c r="B345" s="135">
        <v>2755</v>
      </c>
      <c r="C345" s="40">
        <f t="shared" si="52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2">
        <v>2552.0100000000002</v>
      </c>
      <c r="U345" s="3">
        <v>1980.8</v>
      </c>
      <c r="AJ345" s="2">
        <f t="shared" si="53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Z345" s="14"/>
      <c r="BA345" s="14"/>
      <c r="BB345" s="14"/>
      <c r="BC345" s="14"/>
      <c r="BD345" s="14"/>
      <c r="BE345" s="14"/>
      <c r="BF345" s="14"/>
      <c r="HN345" s="12">
        <f t="shared" si="54"/>
        <v>2958.17</v>
      </c>
      <c r="HO345" s="2">
        <f t="shared" si="55"/>
        <v>2395.1</v>
      </c>
      <c r="HP345" s="3">
        <f t="shared" si="56"/>
        <v>2332.6</v>
      </c>
      <c r="HW345" s="197"/>
    </row>
    <row r="346" spans="1:231" x14ac:dyDescent="0.3">
      <c r="A346" s="60">
        <v>40931</v>
      </c>
      <c r="B346" s="135">
        <v>2768</v>
      </c>
      <c r="C346" s="40">
        <f t="shared" si="52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2">
        <v>2588.35</v>
      </c>
      <c r="U346" s="3">
        <v>2015.33</v>
      </c>
      <c r="AJ346" s="2">
        <f t="shared" si="53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Z346" s="14"/>
      <c r="BA346" s="14"/>
      <c r="BB346" s="14"/>
      <c r="BC346" s="14"/>
      <c r="BD346" s="14"/>
      <c r="BE346" s="14"/>
      <c r="BF346" s="14"/>
      <c r="HN346" s="12">
        <f t="shared" si="54"/>
        <v>2985.75</v>
      </c>
      <c r="HO346" s="2">
        <f t="shared" si="55"/>
        <v>2408.36</v>
      </c>
      <c r="HP346" s="3">
        <f t="shared" si="56"/>
        <v>2344.56</v>
      </c>
      <c r="HW346" s="197"/>
    </row>
    <row r="347" spans="1:231" x14ac:dyDescent="0.3">
      <c r="A347" s="60">
        <v>40932</v>
      </c>
      <c r="B347" s="135">
        <v>2798</v>
      </c>
      <c r="C347" s="40">
        <f t="shared" si="52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2">
        <v>2614.2199999999998</v>
      </c>
      <c r="U347" s="3">
        <v>2041.65</v>
      </c>
      <c r="AJ347" s="2">
        <f t="shared" si="53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Z347" s="14"/>
      <c r="BA347" s="14"/>
      <c r="BB347" s="14"/>
      <c r="BC347" s="14"/>
      <c r="BD347" s="14"/>
      <c r="BE347" s="14"/>
      <c r="BF347" s="14"/>
      <c r="HN347" s="12">
        <f t="shared" si="54"/>
        <v>2979.95</v>
      </c>
      <c r="HO347" s="2">
        <f t="shared" si="55"/>
        <v>2438.96</v>
      </c>
      <c r="HP347" s="3">
        <f t="shared" si="56"/>
        <v>2372.1600000000003</v>
      </c>
      <c r="HW347" s="197"/>
    </row>
    <row r="348" spans="1:231" x14ac:dyDescent="0.3">
      <c r="A348" s="60">
        <v>40933</v>
      </c>
      <c r="B348" s="135">
        <v>2820</v>
      </c>
      <c r="C348" s="40">
        <f t="shared" si="52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2">
        <v>2620.48</v>
      </c>
      <c r="U348" s="3">
        <v>2047.13</v>
      </c>
      <c r="AJ348" s="2">
        <f t="shared" si="53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Z348" s="14"/>
      <c r="BA348" s="14"/>
      <c r="BB348" s="14"/>
      <c r="BC348" s="14"/>
      <c r="BD348" s="14"/>
      <c r="BE348" s="14"/>
      <c r="BF348" s="14"/>
      <c r="HN348" s="12">
        <f t="shared" si="54"/>
        <v>2985.75</v>
      </c>
      <c r="HO348" s="2">
        <f t="shared" si="55"/>
        <v>2461.4</v>
      </c>
      <c r="HP348" s="3">
        <f t="shared" si="56"/>
        <v>2392.4</v>
      </c>
      <c r="HW348" s="197"/>
    </row>
    <row r="349" spans="1:231" x14ac:dyDescent="0.3">
      <c r="A349" s="60">
        <v>40934</v>
      </c>
      <c r="B349" s="135">
        <v>2799</v>
      </c>
      <c r="C349" s="40">
        <f t="shared" si="52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2">
        <v>2643.12</v>
      </c>
      <c r="U349" s="3">
        <v>2064.56</v>
      </c>
      <c r="AJ349" s="2">
        <f t="shared" si="53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Z349" s="14"/>
      <c r="BA349" s="14"/>
      <c r="BB349" s="14"/>
      <c r="BC349" s="14"/>
      <c r="BD349" s="14"/>
      <c r="BE349" s="14"/>
      <c r="BF349" s="14"/>
      <c r="HN349" s="12">
        <f t="shared" si="54"/>
        <v>2994.35</v>
      </c>
      <c r="HO349" s="2">
        <f t="shared" si="55"/>
        <v>2439.98</v>
      </c>
      <c r="HP349" s="3">
        <f t="shared" si="56"/>
        <v>2373.08</v>
      </c>
      <c r="HW349" s="197"/>
    </row>
    <row r="350" spans="1:231" x14ac:dyDescent="0.3">
      <c r="A350" s="60">
        <v>40935</v>
      </c>
      <c r="B350" s="135">
        <v>2794</v>
      </c>
      <c r="C350" s="40">
        <f t="shared" ref="C350:C413" si="57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2">
        <v>2658.77</v>
      </c>
      <c r="U350" s="3">
        <v>2081.89</v>
      </c>
      <c r="AJ350" s="2">
        <f t="shared" si="53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Z350" s="14"/>
      <c r="BA350" s="14"/>
      <c r="BB350" s="14"/>
      <c r="BC350" s="14"/>
      <c r="BD350" s="14"/>
      <c r="BE350" s="14"/>
      <c r="BF350" s="14"/>
      <c r="HN350" s="12">
        <f t="shared" si="54"/>
        <v>2979.65</v>
      </c>
      <c r="HO350" s="2">
        <f t="shared" si="55"/>
        <v>2434.88</v>
      </c>
      <c r="HP350" s="3">
        <f t="shared" si="56"/>
        <v>2368.48</v>
      </c>
      <c r="HW350" s="197"/>
    </row>
    <row r="351" spans="1:231" x14ac:dyDescent="0.3">
      <c r="A351" s="60">
        <v>40938</v>
      </c>
      <c r="B351" s="135">
        <v>2793</v>
      </c>
      <c r="C351" s="40">
        <f t="shared" si="57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2">
        <v>2623.69</v>
      </c>
      <c r="U351" s="3">
        <v>2049.39</v>
      </c>
      <c r="AJ351" s="2">
        <f t="shared" si="53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Z351" s="14"/>
      <c r="BA351" s="14"/>
      <c r="BB351" s="14"/>
      <c r="BC351" s="14"/>
      <c r="BD351" s="14"/>
      <c r="BE351" s="14"/>
      <c r="BF351" s="14"/>
      <c r="HN351" s="12">
        <f t="shared" si="54"/>
        <v>2962.01</v>
      </c>
      <c r="HO351" s="2">
        <f t="shared" si="55"/>
        <v>2433.86</v>
      </c>
      <c r="HP351" s="3">
        <f t="shared" si="56"/>
        <v>2367.56</v>
      </c>
      <c r="HW351" s="197"/>
    </row>
    <row r="352" spans="1:231" x14ac:dyDescent="0.3">
      <c r="A352" s="60">
        <v>40939</v>
      </c>
      <c r="B352" s="135">
        <v>2768</v>
      </c>
      <c r="C352" s="40">
        <f t="shared" si="57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2">
        <v>2649.39</v>
      </c>
      <c r="U352" s="3">
        <v>2071.87</v>
      </c>
      <c r="AJ352" s="2">
        <f t="shared" si="53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Z352" s="14"/>
      <c r="BA352" s="14"/>
      <c r="BB352" s="14"/>
      <c r="BC352" s="14"/>
      <c r="BD352" s="14"/>
      <c r="BE352" s="14"/>
      <c r="BF352" s="14"/>
      <c r="HN352" s="12">
        <f t="shared" si="54"/>
        <v>2985.53</v>
      </c>
      <c r="HO352" s="2">
        <f t="shared" si="55"/>
        <v>2408.36</v>
      </c>
      <c r="HP352" s="3">
        <f t="shared" si="56"/>
        <v>2344.56</v>
      </c>
      <c r="HW352" s="197"/>
    </row>
    <row r="353" spans="1:231" x14ac:dyDescent="0.3">
      <c r="A353" s="60">
        <v>40940</v>
      </c>
      <c r="B353" s="135">
        <v>2829</v>
      </c>
      <c r="C353" s="40">
        <f t="shared" si="57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2">
        <v>2644.56</v>
      </c>
      <c r="U353" s="3">
        <v>2072.9899999999998</v>
      </c>
      <c r="AJ353" s="2">
        <f t="shared" si="53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Z353" s="14"/>
      <c r="BA353" s="14"/>
      <c r="BB353" s="14"/>
      <c r="BC353" s="14"/>
      <c r="BD353" s="14"/>
      <c r="BE353" s="14"/>
      <c r="BF353" s="14"/>
      <c r="HN353" s="12">
        <f t="shared" si="54"/>
        <v>2977.3</v>
      </c>
      <c r="HO353" s="2">
        <f t="shared" si="55"/>
        <v>2470.58</v>
      </c>
      <c r="HP353" s="3">
        <f t="shared" si="56"/>
        <v>2400.6800000000003</v>
      </c>
      <c r="HW353" s="197"/>
    </row>
    <row r="354" spans="1:231" x14ac:dyDescent="0.3">
      <c r="A354" s="60">
        <v>40941</v>
      </c>
      <c r="B354" s="135">
        <v>2829</v>
      </c>
      <c r="C354" s="40">
        <f t="shared" si="57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2">
        <v>2687.81</v>
      </c>
      <c r="U354" s="3">
        <v>2123.81</v>
      </c>
      <c r="AJ354" s="2">
        <f t="shared" si="53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Z354" s="14"/>
      <c r="BA354" s="14"/>
      <c r="BB354" s="14"/>
      <c r="BC354" s="14"/>
      <c r="BD354" s="14"/>
      <c r="BE354" s="14"/>
      <c r="BF354" s="14"/>
      <c r="HN354" s="12">
        <f t="shared" si="54"/>
        <v>3013.06</v>
      </c>
      <c r="HO354" s="2">
        <f t="shared" si="55"/>
        <v>2470.58</v>
      </c>
      <c r="HP354" s="3">
        <f t="shared" si="56"/>
        <v>2400.6800000000003</v>
      </c>
      <c r="HW354" s="197"/>
    </row>
    <row r="355" spans="1:231" x14ac:dyDescent="0.3">
      <c r="A355" s="60">
        <v>40942</v>
      </c>
      <c r="B355" s="135">
        <v>2811</v>
      </c>
      <c r="C355" s="40">
        <f t="shared" si="57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2">
        <v>2646.93</v>
      </c>
      <c r="U355" s="3">
        <v>2084.4299999999998</v>
      </c>
      <c r="AJ355" s="2">
        <f t="shared" si="53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Z355" s="14"/>
      <c r="BA355" s="14"/>
      <c r="BB355" s="14"/>
      <c r="BC355" s="14"/>
      <c r="BD355" s="14"/>
      <c r="BE355" s="14"/>
      <c r="BF355" s="14"/>
      <c r="HN355" s="12">
        <f t="shared" si="54"/>
        <v>2996.24</v>
      </c>
      <c r="HO355" s="2">
        <f t="shared" si="55"/>
        <v>2452.2200000000003</v>
      </c>
      <c r="HP355" s="3">
        <f t="shared" si="56"/>
        <v>2384.12</v>
      </c>
      <c r="HW355" s="197"/>
    </row>
    <row r="356" spans="1:231" x14ac:dyDescent="0.3">
      <c r="A356" s="60">
        <v>40945</v>
      </c>
      <c r="B356" s="135">
        <v>2796</v>
      </c>
      <c r="C356" s="40">
        <f t="shared" si="57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2">
        <v>2609.67</v>
      </c>
      <c r="U356" s="3">
        <v>2050.7800000000002</v>
      </c>
      <c r="AJ356" s="2">
        <f t="shared" si="53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Z356" s="14"/>
      <c r="BA356" s="14"/>
      <c r="BB356" s="14"/>
      <c r="BC356" s="14"/>
      <c r="BD356" s="14"/>
      <c r="BE356" s="14"/>
      <c r="BF356" s="14"/>
      <c r="HN356" s="12">
        <f t="shared" si="54"/>
        <v>2968.97</v>
      </c>
      <c r="HO356" s="2">
        <f t="shared" si="55"/>
        <v>2436.92</v>
      </c>
      <c r="HP356" s="3">
        <f t="shared" si="56"/>
        <v>2370.3200000000002</v>
      </c>
      <c r="HW356" s="197"/>
    </row>
    <row r="357" spans="1:231" x14ac:dyDescent="0.3">
      <c r="A357" s="60">
        <v>40946</v>
      </c>
      <c r="B357" s="135">
        <v>2779</v>
      </c>
      <c r="C357" s="40">
        <f t="shared" si="57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2">
        <v>2647.81</v>
      </c>
      <c r="U357" s="3">
        <v>2088.5300000000002</v>
      </c>
      <c r="AJ357" s="2">
        <f t="shared" si="53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Z357" s="14"/>
      <c r="BA357" s="14"/>
      <c r="BB357" s="14"/>
      <c r="BC357" s="14"/>
      <c r="BD357" s="14"/>
      <c r="BE357" s="14"/>
      <c r="BF357" s="14"/>
      <c r="HN357" s="12">
        <f t="shared" si="54"/>
        <v>2968.97</v>
      </c>
      <c r="HO357" s="2">
        <f t="shared" si="55"/>
        <v>2419.58</v>
      </c>
      <c r="HP357" s="3">
        <f t="shared" si="56"/>
        <v>2354.6800000000003</v>
      </c>
      <c r="HW357" s="197"/>
    </row>
    <row r="358" spans="1:231" x14ac:dyDescent="0.3">
      <c r="A358" s="60">
        <v>40947</v>
      </c>
      <c r="B358" s="135">
        <v>2774</v>
      </c>
      <c r="C358" s="40">
        <f t="shared" si="57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2">
        <v>2658.78</v>
      </c>
      <c r="U358" s="3">
        <v>2099.0300000000002</v>
      </c>
      <c r="AJ358" s="2">
        <f t="shared" si="53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Z358" s="14"/>
      <c r="BA358" s="14"/>
      <c r="BB358" s="14"/>
      <c r="BC358" s="14"/>
      <c r="BD358" s="14"/>
      <c r="BE358" s="14"/>
      <c r="BF358" s="14"/>
      <c r="HN358" s="12">
        <f t="shared" si="54"/>
        <v>2972</v>
      </c>
      <c r="HO358" s="2">
        <f t="shared" si="55"/>
        <v>2414.48</v>
      </c>
      <c r="HP358" s="3">
        <f t="shared" si="56"/>
        <v>2350.08</v>
      </c>
      <c r="HW358" s="197"/>
    </row>
    <row r="359" spans="1:231" x14ac:dyDescent="0.3">
      <c r="A359" s="60">
        <v>40948</v>
      </c>
      <c r="B359" s="135">
        <v>2789</v>
      </c>
      <c r="C359" s="40">
        <f t="shared" si="57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2">
        <v>2681.65</v>
      </c>
      <c r="U359" s="3">
        <v>2106.59</v>
      </c>
      <c r="AJ359" s="2">
        <f t="shared" si="53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Z359" s="14"/>
      <c r="BA359" s="14"/>
      <c r="BB359" s="14"/>
      <c r="BC359" s="14"/>
      <c r="BD359" s="14"/>
      <c r="BE359" s="14"/>
      <c r="BF359" s="14"/>
      <c r="HN359" s="12">
        <f t="shared" si="54"/>
        <v>2972</v>
      </c>
      <c r="HO359" s="2">
        <f t="shared" si="55"/>
        <v>2429.7800000000002</v>
      </c>
      <c r="HP359" s="3">
        <f t="shared" si="56"/>
        <v>2363.88</v>
      </c>
      <c r="HW359" s="197"/>
    </row>
    <row r="360" spans="1:231" x14ac:dyDescent="0.3">
      <c r="A360" s="60">
        <v>40949</v>
      </c>
      <c r="B360" s="135">
        <v>2790</v>
      </c>
      <c r="C360" s="40">
        <f t="shared" si="57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2">
        <v>2676.43</v>
      </c>
      <c r="U360" s="3">
        <v>2100.29</v>
      </c>
      <c r="AJ360" s="2">
        <f t="shared" si="53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Z360" s="14"/>
      <c r="BA360" s="14"/>
      <c r="BB360" s="14"/>
      <c r="BC360" s="14"/>
      <c r="BD360" s="14"/>
      <c r="BE360" s="14"/>
      <c r="BF360" s="14"/>
      <c r="HN360" s="12">
        <f t="shared" si="54"/>
        <v>2981.09</v>
      </c>
      <c r="HO360" s="2">
        <f t="shared" si="55"/>
        <v>2430.8000000000002</v>
      </c>
      <c r="HP360" s="3">
        <f t="shared" si="56"/>
        <v>2364.8000000000002</v>
      </c>
      <c r="HW360" s="197"/>
    </row>
    <row r="361" spans="1:231" x14ac:dyDescent="0.3">
      <c r="A361" s="60">
        <v>40952</v>
      </c>
      <c r="B361" s="135">
        <v>2779</v>
      </c>
      <c r="C361" s="40">
        <f t="shared" si="57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2">
        <v>2641.26</v>
      </c>
      <c r="U361" s="3">
        <v>2062.4499999999998</v>
      </c>
      <c r="AJ361" s="2">
        <f t="shared" si="53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Z361" s="14"/>
      <c r="BA361" s="14"/>
      <c r="BB361" s="14"/>
      <c r="BC361" s="14"/>
      <c r="BD361" s="14"/>
      <c r="BE361" s="14"/>
      <c r="BF361" s="14"/>
      <c r="HN361" s="12">
        <f t="shared" si="54"/>
        <v>3005.33</v>
      </c>
      <c r="HO361" s="2">
        <f t="shared" si="55"/>
        <v>2419.58</v>
      </c>
      <c r="HP361" s="3">
        <f t="shared" si="56"/>
        <v>2354.6800000000003</v>
      </c>
      <c r="HW361" s="197"/>
    </row>
    <row r="362" spans="1:231" x14ac:dyDescent="0.3">
      <c r="A362" s="60">
        <v>40953</v>
      </c>
      <c r="B362" s="135">
        <v>2789</v>
      </c>
      <c r="C362" s="40">
        <f t="shared" si="57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2">
        <v>2635.52</v>
      </c>
      <c r="U362" s="3">
        <v>2055.63</v>
      </c>
      <c r="AJ362" s="2">
        <f t="shared" si="53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Z362" s="14"/>
      <c r="BA362" s="14"/>
      <c r="BB362" s="14"/>
      <c r="BC362" s="14"/>
      <c r="BD362" s="14"/>
      <c r="BE362" s="14"/>
      <c r="BF362" s="14"/>
      <c r="HN362" s="12">
        <f t="shared" si="54"/>
        <v>2991.08</v>
      </c>
      <c r="HO362" s="2">
        <f t="shared" si="55"/>
        <v>2429.7800000000002</v>
      </c>
      <c r="HP362" s="3">
        <f t="shared" si="56"/>
        <v>2363.88</v>
      </c>
      <c r="HW362" s="197"/>
    </row>
    <row r="363" spans="1:231" x14ac:dyDescent="0.3">
      <c r="A363" s="60">
        <v>40954</v>
      </c>
      <c r="B363" s="135">
        <v>2774</v>
      </c>
      <c r="C363" s="40">
        <f t="shared" si="57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2">
        <v>2626.42</v>
      </c>
      <c r="U363" s="3">
        <v>2045.87</v>
      </c>
      <c r="AJ363" s="2">
        <f t="shared" si="53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Z363" s="14"/>
      <c r="BA363" s="14"/>
      <c r="BB363" s="14"/>
      <c r="BC363" s="14"/>
      <c r="BD363" s="14"/>
      <c r="BE363" s="14"/>
      <c r="BF363" s="14"/>
      <c r="HN363" s="12">
        <f t="shared" si="54"/>
        <v>2997.08</v>
      </c>
      <c r="HO363" s="2">
        <f t="shared" si="55"/>
        <v>2414.48</v>
      </c>
      <c r="HP363" s="3">
        <f t="shared" si="56"/>
        <v>2350.08</v>
      </c>
      <c r="HW363" s="197"/>
    </row>
    <row r="364" spans="1:231" x14ac:dyDescent="0.3">
      <c r="A364" s="60">
        <v>40955</v>
      </c>
      <c r="B364" s="135">
        <v>2778</v>
      </c>
      <c r="C364" s="40">
        <f t="shared" si="57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2">
        <v>2639.4</v>
      </c>
      <c r="U364" s="3">
        <v>2072.67</v>
      </c>
      <c r="AJ364" s="2">
        <f t="shared" si="53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Z364" s="14"/>
      <c r="BA364" s="14"/>
      <c r="BB364" s="14"/>
      <c r="BC364" s="14"/>
      <c r="BD364" s="14"/>
      <c r="BE364" s="14"/>
      <c r="BF364" s="14"/>
      <c r="HN364" s="12">
        <f t="shared" si="54"/>
        <v>3001.27</v>
      </c>
      <c r="HO364" s="2">
        <f t="shared" si="55"/>
        <v>2418.56</v>
      </c>
      <c r="HP364" s="3">
        <f t="shared" si="56"/>
        <v>2353.7600000000002</v>
      </c>
      <c r="HW364" s="197"/>
    </row>
    <row r="365" spans="1:231" x14ac:dyDescent="0.3">
      <c r="A365" s="60">
        <v>40956</v>
      </c>
      <c r="B365" s="135">
        <v>2779</v>
      </c>
      <c r="C365" s="40">
        <f t="shared" si="57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2">
        <v>2658.33</v>
      </c>
      <c r="U365" s="3">
        <v>2091.0500000000002</v>
      </c>
      <c r="AJ365" s="2">
        <f t="shared" si="53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Z365" s="14"/>
      <c r="BA365" s="14"/>
      <c r="BB365" s="14"/>
      <c r="BC365" s="14"/>
      <c r="BD365" s="14"/>
      <c r="BE365" s="14"/>
      <c r="BF365" s="14"/>
      <c r="HN365" s="12">
        <f t="shared" si="54"/>
        <v>3004.26</v>
      </c>
      <c r="HO365" s="2">
        <f t="shared" si="55"/>
        <v>2419.58</v>
      </c>
      <c r="HP365" s="3">
        <f t="shared" si="56"/>
        <v>2354.6800000000003</v>
      </c>
      <c r="HW365" s="197"/>
    </row>
    <row r="366" spans="1:231" x14ac:dyDescent="0.3">
      <c r="A366" s="60">
        <v>40959</v>
      </c>
      <c r="B366" s="135">
        <v>2794</v>
      </c>
      <c r="C366" s="40">
        <f t="shared" si="57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2">
        <v>2669</v>
      </c>
      <c r="U366" s="3">
        <v>2105.5500000000002</v>
      </c>
      <c r="AJ366" s="2">
        <f t="shared" si="53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Z366" s="14"/>
      <c r="BA366" s="14"/>
      <c r="BB366" s="14"/>
      <c r="BC366" s="14"/>
      <c r="BD366" s="14"/>
      <c r="BE366" s="14"/>
      <c r="BF366" s="14"/>
      <c r="HN366" s="12">
        <f t="shared" si="54"/>
        <v>2971.37</v>
      </c>
      <c r="HO366" s="2">
        <f t="shared" si="55"/>
        <v>2434.88</v>
      </c>
      <c r="HP366" s="3">
        <f t="shared" si="56"/>
        <v>2368.48</v>
      </c>
      <c r="HW366" s="197"/>
    </row>
    <row r="367" spans="1:231" x14ac:dyDescent="0.3">
      <c r="A367" s="60">
        <v>40960</v>
      </c>
      <c r="B367" s="135">
        <v>2775</v>
      </c>
      <c r="C367" s="40">
        <f t="shared" si="57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2">
        <v>2702.24</v>
      </c>
      <c r="U367" s="3">
        <v>2137.38</v>
      </c>
      <c r="AJ367" s="2">
        <f t="shared" si="53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Z367" s="14"/>
      <c r="BA367" s="14"/>
      <c r="BB367" s="14"/>
      <c r="BC367" s="14"/>
      <c r="BD367" s="14"/>
      <c r="BE367" s="14"/>
      <c r="BF367" s="14"/>
      <c r="HN367" s="12">
        <f t="shared" si="54"/>
        <v>2980.34</v>
      </c>
      <c r="HO367" s="2">
        <f t="shared" si="55"/>
        <v>2415.5</v>
      </c>
      <c r="HP367" s="3">
        <f t="shared" si="56"/>
        <v>2351</v>
      </c>
      <c r="HW367" s="197"/>
    </row>
    <row r="368" spans="1:231" x14ac:dyDescent="0.3">
      <c r="A368" s="60">
        <v>40961</v>
      </c>
      <c r="B368" s="135">
        <v>2750</v>
      </c>
      <c r="C368" s="40">
        <f t="shared" si="57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2">
        <v>2684.38</v>
      </c>
      <c r="U368" s="3">
        <v>2118.2600000000002</v>
      </c>
      <c r="AJ368" s="2">
        <f t="shared" si="53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Z368" s="14"/>
      <c r="BA368" s="14"/>
      <c r="BB368" s="14"/>
      <c r="BC368" s="14"/>
      <c r="BD368" s="14"/>
      <c r="BE368" s="14"/>
      <c r="BF368" s="14"/>
      <c r="BL368" s="2">
        <v>3225.13</v>
      </c>
      <c r="BM368" s="2">
        <v>1947.38</v>
      </c>
      <c r="BN368" s="2">
        <v>2905.13</v>
      </c>
      <c r="BO368" s="2">
        <v>2267.38</v>
      </c>
      <c r="HN368" s="12">
        <f t="shared" si="54"/>
        <v>2992.3</v>
      </c>
      <c r="HO368" s="2">
        <f t="shared" si="55"/>
        <v>2390</v>
      </c>
      <c r="HP368" s="3">
        <f t="shared" si="56"/>
        <v>2328</v>
      </c>
      <c r="HW368" s="197"/>
    </row>
    <row r="369" spans="1:231" x14ac:dyDescent="0.3">
      <c r="A369" s="60">
        <v>40962</v>
      </c>
      <c r="B369" s="135">
        <v>2737</v>
      </c>
      <c r="C369" s="40">
        <f t="shared" si="57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2">
        <v>2652.34</v>
      </c>
      <c r="U369" s="3">
        <v>2088.35</v>
      </c>
      <c r="AJ369" s="2">
        <f t="shared" si="53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Z369" s="14"/>
      <c r="BA369" s="14"/>
      <c r="BB369" s="14"/>
      <c r="BC369" s="14"/>
      <c r="BD369" s="14"/>
      <c r="BE369" s="14"/>
      <c r="BF369" s="14"/>
      <c r="BL369" s="2">
        <v>3238.86</v>
      </c>
      <c r="BM369" s="2">
        <v>1963.21</v>
      </c>
      <c r="BN369" s="2">
        <v>2918.86</v>
      </c>
      <c r="BO369" s="2">
        <v>2283.21</v>
      </c>
      <c r="HN369" s="12">
        <f t="shared" si="54"/>
        <v>2985.11</v>
      </c>
      <c r="HO369" s="2">
        <f t="shared" si="55"/>
        <v>2376.7400000000002</v>
      </c>
      <c r="HP369" s="3">
        <f t="shared" si="56"/>
        <v>2316.04</v>
      </c>
      <c r="HW369" s="197"/>
    </row>
    <row r="370" spans="1:231" x14ac:dyDescent="0.3">
      <c r="A370" s="60">
        <v>40963</v>
      </c>
      <c r="B370" s="135">
        <v>2734</v>
      </c>
      <c r="C370" s="40">
        <f t="shared" si="57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2">
        <v>2622.8</v>
      </c>
      <c r="U370" s="3">
        <v>2062.34</v>
      </c>
      <c r="AJ370" s="2">
        <f t="shared" si="53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Z370" s="14"/>
      <c r="BA370" s="14"/>
      <c r="BB370" s="14"/>
      <c r="BC370" s="14"/>
      <c r="BD370" s="14"/>
      <c r="BE370" s="14"/>
      <c r="BF370" s="14"/>
      <c r="BL370" s="2">
        <v>3197.74</v>
      </c>
      <c r="BM370" s="2">
        <v>1926.55</v>
      </c>
      <c r="BN370" s="2">
        <v>2877.74</v>
      </c>
      <c r="BO370" s="2">
        <v>2246.5500000000002</v>
      </c>
      <c r="HN370" s="12">
        <f t="shared" si="54"/>
        <v>2973.4</v>
      </c>
      <c r="HO370" s="2">
        <f t="shared" si="55"/>
        <v>2373.6799999999998</v>
      </c>
      <c r="HP370" s="3">
        <f t="shared" si="56"/>
        <v>2313.2800000000002</v>
      </c>
      <c r="HW370" s="197"/>
    </row>
    <row r="371" spans="1:231" x14ac:dyDescent="0.3">
      <c r="A371" s="60">
        <v>40966</v>
      </c>
      <c r="B371" s="135">
        <v>2753</v>
      </c>
      <c r="C371" s="40">
        <f t="shared" si="57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2">
        <v>2618.3200000000002</v>
      </c>
      <c r="U371" s="3">
        <v>2060.06</v>
      </c>
      <c r="AJ371" s="2">
        <f t="shared" si="53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Z371" s="14"/>
      <c r="BA371" s="14"/>
      <c r="BB371" s="14"/>
      <c r="BC371" s="14"/>
      <c r="BD371" s="14"/>
      <c r="BE371" s="14"/>
      <c r="BF371" s="14"/>
      <c r="BL371" s="2">
        <v>3183.71</v>
      </c>
      <c r="BM371" s="2">
        <v>1915.36</v>
      </c>
      <c r="BN371" s="2">
        <v>2863.71</v>
      </c>
      <c r="BO371" s="2">
        <v>2235.36</v>
      </c>
      <c r="HN371" s="12">
        <f t="shared" si="54"/>
        <v>2955.28</v>
      </c>
      <c r="HO371" s="2">
        <f t="shared" si="55"/>
        <v>2393.06</v>
      </c>
      <c r="HP371" s="3">
        <f t="shared" si="56"/>
        <v>2330.7600000000002</v>
      </c>
      <c r="HW371" s="197"/>
    </row>
    <row r="372" spans="1:231" x14ac:dyDescent="0.3">
      <c r="A372" s="60">
        <v>40967</v>
      </c>
      <c r="B372" s="135">
        <v>2732</v>
      </c>
      <c r="C372" s="40">
        <f t="shared" si="57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2">
        <v>2587.88</v>
      </c>
      <c r="U372" s="3">
        <v>2029.94</v>
      </c>
      <c r="AJ372" s="2">
        <f t="shared" si="53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Z372" s="14"/>
      <c r="BA372" s="14"/>
      <c r="BB372" s="14"/>
      <c r="BC372" s="14"/>
      <c r="BD372" s="14"/>
      <c r="BE372" s="14"/>
      <c r="BF372" s="14"/>
      <c r="BL372" s="2">
        <v>3169.88</v>
      </c>
      <c r="BM372" s="2">
        <v>1924.19</v>
      </c>
      <c r="BN372" s="2">
        <v>2849.88</v>
      </c>
      <c r="BO372" s="2">
        <v>2244.19</v>
      </c>
      <c r="HN372" s="12">
        <f t="shared" si="54"/>
        <v>2955.28</v>
      </c>
      <c r="HO372" s="2">
        <f t="shared" si="55"/>
        <v>2371.64</v>
      </c>
      <c r="HP372" s="3">
        <f t="shared" si="56"/>
        <v>2311.44</v>
      </c>
      <c r="HW372" s="197"/>
    </row>
    <row r="373" spans="1:231" x14ac:dyDescent="0.3">
      <c r="A373" s="60">
        <v>40968</v>
      </c>
      <c r="B373" s="135">
        <v>2715</v>
      </c>
      <c r="C373" s="40">
        <f t="shared" si="57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2">
        <v>2584.37</v>
      </c>
      <c r="U373" s="3">
        <v>2029.33</v>
      </c>
      <c r="AJ373" s="2">
        <f t="shared" si="53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Z373" s="14"/>
      <c r="BA373" s="14"/>
      <c r="BB373" s="14"/>
      <c r="BC373" s="14"/>
      <c r="BD373" s="14"/>
      <c r="BE373" s="14"/>
      <c r="BF373" s="14"/>
      <c r="BL373" s="2">
        <v>3183.48</v>
      </c>
      <c r="BM373" s="2">
        <v>1941</v>
      </c>
      <c r="BN373" s="2">
        <v>2863.48</v>
      </c>
      <c r="BO373" s="2">
        <v>2261</v>
      </c>
      <c r="HN373" s="12">
        <f t="shared" si="54"/>
        <v>2931.12</v>
      </c>
      <c r="HO373" s="2">
        <f t="shared" si="55"/>
        <v>2354.3000000000002</v>
      </c>
      <c r="HP373" s="3">
        <f t="shared" si="56"/>
        <v>2295.8000000000002</v>
      </c>
      <c r="HW373" s="197"/>
    </row>
    <row r="374" spans="1:231" x14ac:dyDescent="0.3">
      <c r="A374" s="60">
        <v>40969</v>
      </c>
      <c r="B374" s="135">
        <v>2742</v>
      </c>
      <c r="C374" s="40">
        <f t="shared" si="57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2">
        <v>2621.14</v>
      </c>
      <c r="U374" s="3">
        <v>2065.0100000000002</v>
      </c>
      <c r="AJ374" s="2">
        <f t="shared" si="53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Z374" s="14"/>
      <c r="BA374" s="14"/>
      <c r="BB374" s="14"/>
      <c r="BC374" s="14"/>
      <c r="BD374" s="14"/>
      <c r="BE374" s="14"/>
      <c r="BF374" s="14"/>
      <c r="BL374" s="2">
        <v>3186.65</v>
      </c>
      <c r="BM374" s="2">
        <v>1943.3</v>
      </c>
      <c r="BN374" s="2">
        <v>2866.65</v>
      </c>
      <c r="BO374" s="2">
        <v>2263.3000000000002</v>
      </c>
      <c r="HN374" s="12">
        <f t="shared" si="54"/>
        <v>2937.16</v>
      </c>
      <c r="HO374" s="2">
        <f t="shared" si="55"/>
        <v>2381.84</v>
      </c>
      <c r="HP374" s="3">
        <f t="shared" si="56"/>
        <v>2320.6400000000003</v>
      </c>
      <c r="HW374" s="197"/>
    </row>
    <row r="375" spans="1:231" x14ac:dyDescent="0.3">
      <c r="A375" s="60">
        <v>40970</v>
      </c>
      <c r="B375" s="135">
        <v>2740</v>
      </c>
      <c r="C375" s="40">
        <f t="shared" si="57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2">
        <v>2645.41</v>
      </c>
      <c r="U375" s="3">
        <v>2087.23</v>
      </c>
      <c r="AJ375" s="2">
        <f t="shared" si="53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Z375" s="14"/>
      <c r="BA375" s="14"/>
      <c r="BB375" s="14"/>
      <c r="BC375" s="14"/>
      <c r="BD375" s="14"/>
      <c r="BE375" s="14"/>
      <c r="BF375" s="14"/>
      <c r="BL375" s="2">
        <v>3191.78</v>
      </c>
      <c r="BM375" s="2">
        <v>1946.28</v>
      </c>
      <c r="BN375" s="2">
        <v>2871.78</v>
      </c>
      <c r="BO375" s="2">
        <v>2266.2800000000002</v>
      </c>
      <c r="HN375" s="12">
        <f t="shared" si="54"/>
        <v>2952.26</v>
      </c>
      <c r="HO375" s="2">
        <f t="shared" si="55"/>
        <v>2379.8000000000002</v>
      </c>
      <c r="HP375" s="3">
        <f t="shared" si="56"/>
        <v>2318.8000000000002</v>
      </c>
      <c r="HW375" s="197"/>
    </row>
    <row r="376" spans="1:231" x14ac:dyDescent="0.3">
      <c r="A376" s="60">
        <v>40973</v>
      </c>
      <c r="B376" s="135">
        <v>2769</v>
      </c>
      <c r="C376" s="40">
        <f t="shared" si="57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2">
        <v>2619.3000000000002</v>
      </c>
      <c r="U376" s="3">
        <v>2061.75</v>
      </c>
      <c r="AJ376" s="2">
        <f t="shared" si="53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Z376" s="14"/>
      <c r="BA376" s="14"/>
      <c r="BB376" s="14"/>
      <c r="BC376" s="14"/>
      <c r="BD376" s="14"/>
      <c r="BE376" s="14"/>
      <c r="BF376" s="14"/>
      <c r="BL376" s="2">
        <v>3222.59</v>
      </c>
      <c r="BM376" s="2">
        <v>1977.2</v>
      </c>
      <c r="BN376" s="2">
        <v>2902.59</v>
      </c>
      <c r="BO376" s="2">
        <v>2297.1999999999998</v>
      </c>
      <c r="HN376" s="12">
        <f t="shared" si="54"/>
        <v>2949.24</v>
      </c>
      <c r="HO376" s="2">
        <f t="shared" si="55"/>
        <v>2409.38</v>
      </c>
      <c r="HP376" s="3">
        <f t="shared" si="56"/>
        <v>2345.48</v>
      </c>
      <c r="HW376" s="197"/>
    </row>
    <row r="377" spans="1:231" x14ac:dyDescent="0.3">
      <c r="A377" s="60">
        <v>40974</v>
      </c>
      <c r="B377" s="135">
        <v>2775</v>
      </c>
      <c r="C377" s="40">
        <f t="shared" si="57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2">
        <v>2659.71</v>
      </c>
      <c r="U377" s="3">
        <v>2100.67</v>
      </c>
      <c r="AJ377" s="2">
        <f t="shared" si="53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Z377" s="14"/>
      <c r="BA377" s="14"/>
      <c r="BB377" s="14"/>
      <c r="BC377" s="14"/>
      <c r="BD377" s="14"/>
      <c r="BE377" s="14"/>
      <c r="BF377" s="14"/>
      <c r="BL377" s="2">
        <v>3228.84</v>
      </c>
      <c r="BM377" s="2">
        <v>1982.13</v>
      </c>
      <c r="BN377" s="2">
        <v>2908.84</v>
      </c>
      <c r="BO377" s="2">
        <v>2302.13</v>
      </c>
      <c r="HN377" s="12">
        <f t="shared" si="54"/>
        <v>2958.3</v>
      </c>
      <c r="HO377" s="2">
        <f t="shared" si="55"/>
        <v>2415.5</v>
      </c>
      <c r="HP377" s="3">
        <f t="shared" si="56"/>
        <v>2351</v>
      </c>
      <c r="HW377" s="197"/>
    </row>
    <row r="378" spans="1:231" x14ac:dyDescent="0.3">
      <c r="A378" s="60">
        <v>40975</v>
      </c>
      <c r="B378" s="135">
        <v>2770</v>
      </c>
      <c r="C378" s="40">
        <f t="shared" si="57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2">
        <v>2640.34</v>
      </c>
      <c r="U378" s="3">
        <v>2078.63</v>
      </c>
      <c r="AJ378" s="2">
        <f t="shared" si="53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Z378" s="14"/>
      <c r="BA378" s="14"/>
      <c r="BB378" s="14"/>
      <c r="BC378" s="14"/>
      <c r="BD378" s="14"/>
      <c r="BE378" s="14"/>
      <c r="BF378" s="14"/>
      <c r="BL378" s="2">
        <v>3229.17</v>
      </c>
      <c r="BM378" s="2">
        <v>1979.1</v>
      </c>
      <c r="BN378" s="2">
        <v>2909.14</v>
      </c>
      <c r="BO378" s="2">
        <v>2299.1</v>
      </c>
      <c r="HN378" s="12">
        <f t="shared" si="54"/>
        <v>2982.46</v>
      </c>
      <c r="HO378" s="2">
        <f t="shared" si="55"/>
        <v>2410.4</v>
      </c>
      <c r="HP378" s="3">
        <f t="shared" si="56"/>
        <v>2346.4</v>
      </c>
      <c r="HW378" s="197"/>
    </row>
    <row r="379" spans="1:231" x14ac:dyDescent="0.3">
      <c r="A379" s="60">
        <v>40976</v>
      </c>
      <c r="B379" s="135">
        <v>2745</v>
      </c>
      <c r="C379" s="40">
        <f t="shared" si="57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2">
        <v>2596.5300000000002</v>
      </c>
      <c r="U379" s="3">
        <v>2039.22</v>
      </c>
      <c r="AJ379" s="2">
        <f t="shared" si="53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Z379" s="14"/>
      <c r="BA379" s="14"/>
      <c r="BB379" s="14"/>
      <c r="BC379" s="14"/>
      <c r="BD379" s="14"/>
      <c r="BE379" s="14"/>
      <c r="BF379" s="14"/>
      <c r="BL379" s="2">
        <v>3146.95</v>
      </c>
      <c r="BM379" s="2">
        <v>1902.33</v>
      </c>
      <c r="BN379" s="2">
        <v>2826.95</v>
      </c>
      <c r="BO379" s="2">
        <v>2222.33</v>
      </c>
      <c r="HN379" s="12">
        <f t="shared" si="54"/>
        <v>2979.59</v>
      </c>
      <c r="HO379" s="2">
        <f t="shared" si="55"/>
        <v>2384.9</v>
      </c>
      <c r="HP379" s="3">
        <f t="shared" si="56"/>
        <v>2323.4</v>
      </c>
      <c r="HW379" s="197"/>
    </row>
    <row r="380" spans="1:231" x14ac:dyDescent="0.3">
      <c r="A380" s="60">
        <v>40977</v>
      </c>
      <c r="B380" s="135">
        <v>2716</v>
      </c>
      <c r="C380" s="40">
        <f t="shared" si="57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2">
        <v>2615.0100000000002</v>
      </c>
      <c r="U380" s="3">
        <v>2057.15</v>
      </c>
      <c r="AJ380" s="2">
        <f t="shared" si="53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Z380" s="14"/>
      <c r="BA380" s="14"/>
      <c r="BB380" s="14"/>
      <c r="BC380" s="14"/>
      <c r="BD380" s="14"/>
      <c r="BE380" s="14"/>
      <c r="BF380" s="14"/>
      <c r="BL380" s="2">
        <v>3135.34</v>
      </c>
      <c r="BM380" s="2">
        <v>1890.42</v>
      </c>
      <c r="BN380" s="2">
        <v>2815.34</v>
      </c>
      <c r="BO380" s="2">
        <v>2210.42</v>
      </c>
      <c r="HN380" s="12">
        <f t="shared" si="54"/>
        <v>2952.26</v>
      </c>
      <c r="HO380" s="2">
        <f t="shared" si="55"/>
        <v>2355.3200000000002</v>
      </c>
      <c r="HP380" s="3">
        <f t="shared" si="56"/>
        <v>2296.7200000000003</v>
      </c>
      <c r="HW380" s="197"/>
    </row>
    <row r="381" spans="1:231" x14ac:dyDescent="0.3">
      <c r="A381" s="60">
        <v>40980</v>
      </c>
      <c r="B381" s="135">
        <v>2709</v>
      </c>
      <c r="C381" s="40">
        <f t="shared" si="57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2">
        <v>2620.59</v>
      </c>
      <c r="U381" s="3">
        <v>2061.23</v>
      </c>
      <c r="AJ381" s="2">
        <f t="shared" si="53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Z381" s="14"/>
      <c r="BA381" s="14"/>
      <c r="BB381" s="14"/>
      <c r="BC381" s="14"/>
      <c r="BD381" s="14"/>
      <c r="BE381" s="14"/>
      <c r="BF381" s="14"/>
      <c r="BL381" s="2">
        <v>3139.63</v>
      </c>
      <c r="BM381" s="2">
        <v>1893</v>
      </c>
      <c r="BN381" s="2">
        <v>2819.63</v>
      </c>
      <c r="BO381" s="2">
        <v>2213</v>
      </c>
      <c r="HN381" s="12">
        <f t="shared" si="54"/>
        <v>2964.34</v>
      </c>
      <c r="HO381" s="2">
        <f t="shared" si="55"/>
        <v>2348.1799999999998</v>
      </c>
      <c r="HP381" s="3">
        <f t="shared" si="56"/>
        <v>2290.2800000000002</v>
      </c>
      <c r="HW381" s="197"/>
    </row>
    <row r="382" spans="1:231" x14ac:dyDescent="0.3">
      <c r="A382" s="60">
        <v>40981</v>
      </c>
      <c r="B382" s="135">
        <v>2695</v>
      </c>
      <c r="C382" s="40">
        <f t="shared" si="57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2">
        <v>2635.86</v>
      </c>
      <c r="U382" s="3">
        <v>2076.35</v>
      </c>
      <c r="AJ382" s="2">
        <f t="shared" si="53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Z382" s="14"/>
      <c r="BA382" s="14"/>
      <c r="BB382" s="14"/>
      <c r="BC382" s="14"/>
      <c r="BD382" s="14"/>
      <c r="BE382" s="14"/>
      <c r="BF382" s="14"/>
      <c r="BL382" s="2">
        <v>3163.17</v>
      </c>
      <c r="BM382" s="2">
        <v>1916.3</v>
      </c>
      <c r="BN382" s="2">
        <v>2843.17</v>
      </c>
      <c r="BO382" s="2">
        <v>2236.3000000000002</v>
      </c>
      <c r="HN382" s="12">
        <f t="shared" si="54"/>
        <v>2964.34</v>
      </c>
      <c r="HO382" s="2">
        <f t="shared" si="55"/>
        <v>2333.9</v>
      </c>
      <c r="HP382" s="3">
        <f t="shared" si="56"/>
        <v>2277.4</v>
      </c>
      <c r="HW382" s="197"/>
    </row>
    <row r="383" spans="1:231" x14ac:dyDescent="0.3">
      <c r="A383" s="60">
        <v>40982</v>
      </c>
      <c r="B383" s="135">
        <v>2669</v>
      </c>
      <c r="C383" s="40">
        <f t="shared" si="57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2">
        <v>2727.88</v>
      </c>
      <c r="U383" s="3">
        <v>2161.67</v>
      </c>
      <c r="AJ383" s="2">
        <f t="shared" si="53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Z383" s="14"/>
      <c r="BA383" s="14"/>
      <c r="BB383" s="14"/>
      <c r="BC383" s="14"/>
      <c r="BD383" s="14"/>
      <c r="BE383" s="14"/>
      <c r="BF383" s="14"/>
      <c r="BL383" s="2">
        <v>3187.14</v>
      </c>
      <c r="BM383" s="2">
        <v>1933.31</v>
      </c>
      <c r="BN383" s="2">
        <v>2867.14</v>
      </c>
      <c r="BO383" s="2">
        <v>2253.31</v>
      </c>
      <c r="HN383" s="12">
        <f t="shared" si="54"/>
        <v>3012.66</v>
      </c>
      <c r="HO383" s="2">
        <f t="shared" si="55"/>
        <v>2307.38</v>
      </c>
      <c r="HP383" s="3">
        <f t="shared" si="56"/>
        <v>2253.48</v>
      </c>
      <c r="HW383" s="197"/>
    </row>
    <row r="384" spans="1:231" x14ac:dyDescent="0.3">
      <c r="A384" s="60">
        <v>40983</v>
      </c>
      <c r="B384" s="135">
        <v>2685</v>
      </c>
      <c r="C384" s="40">
        <f t="shared" si="57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2">
        <v>2663.39</v>
      </c>
      <c r="U384" s="3">
        <v>2098.9299999999998</v>
      </c>
      <c r="AJ384" s="2">
        <f t="shared" si="53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Z384" s="14"/>
      <c r="BA384" s="14"/>
      <c r="BB384" s="14"/>
      <c r="BC384" s="14"/>
      <c r="BD384" s="14"/>
      <c r="BE384" s="14"/>
      <c r="BF384" s="14"/>
      <c r="BL384" s="2">
        <v>3156.76</v>
      </c>
      <c r="BM384" s="2">
        <v>1904.51</v>
      </c>
      <c r="BN384" s="2">
        <v>2836.76</v>
      </c>
      <c r="BO384" s="2">
        <v>2224.5100000000002</v>
      </c>
      <c r="HN384" s="12">
        <f t="shared" si="54"/>
        <v>2980.29</v>
      </c>
      <c r="HO384" s="2">
        <f t="shared" si="55"/>
        <v>2323.7000000000003</v>
      </c>
      <c r="HP384" s="3">
        <f t="shared" si="56"/>
        <v>2268.2000000000003</v>
      </c>
      <c r="HW384" s="197"/>
    </row>
    <row r="385" spans="1:231" x14ac:dyDescent="0.3">
      <c r="A385" s="60">
        <v>40984</v>
      </c>
      <c r="B385" s="135">
        <v>2703</v>
      </c>
      <c r="C385" s="40">
        <f t="shared" si="57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2">
        <v>2660.14</v>
      </c>
      <c r="U385" s="3">
        <v>2106.17</v>
      </c>
      <c r="AJ385" s="2">
        <f t="shared" si="53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Z385" s="14"/>
      <c r="BA385" s="14"/>
      <c r="BB385" s="14"/>
      <c r="BC385" s="14"/>
      <c r="BD385" s="14"/>
      <c r="BE385" s="14"/>
      <c r="BF385" s="14"/>
      <c r="BL385" s="2">
        <v>3187.22</v>
      </c>
      <c r="BM385" s="2">
        <v>1938.01</v>
      </c>
      <c r="BN385" s="2">
        <v>2867.22</v>
      </c>
      <c r="BO385" s="2">
        <v>2258.0100000000002</v>
      </c>
      <c r="HN385" s="12">
        <f t="shared" si="54"/>
        <v>2971.77</v>
      </c>
      <c r="HO385" s="2">
        <f t="shared" si="55"/>
        <v>2342.06</v>
      </c>
      <c r="HP385" s="3">
        <f t="shared" si="56"/>
        <v>2284.7600000000002</v>
      </c>
      <c r="HW385" s="197"/>
    </row>
    <row r="386" spans="1:231" x14ac:dyDescent="0.3">
      <c r="A386" s="60">
        <v>40987</v>
      </c>
      <c r="B386" s="135">
        <v>2699</v>
      </c>
      <c r="C386" s="40">
        <f t="shared" si="57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2">
        <v>2662.15</v>
      </c>
      <c r="U386" s="3">
        <v>2109.5500000000002</v>
      </c>
      <c r="AJ386" s="2">
        <f t="shared" si="53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Z386" s="14"/>
      <c r="BA386" s="14"/>
      <c r="BB386" s="14"/>
      <c r="BC386" s="14"/>
      <c r="BD386" s="14"/>
      <c r="BE386" s="14"/>
      <c r="BF386" s="14"/>
      <c r="BL386" s="2">
        <v>3194.62</v>
      </c>
      <c r="BM386" s="2">
        <v>1947</v>
      </c>
      <c r="BN386" s="2">
        <v>2874.62</v>
      </c>
      <c r="BO386" s="2">
        <v>2267</v>
      </c>
      <c r="HN386" s="12">
        <f t="shared" si="54"/>
        <v>2936.79</v>
      </c>
      <c r="HO386" s="2">
        <f t="shared" si="55"/>
        <v>2337.98</v>
      </c>
      <c r="HP386" s="3">
        <f t="shared" si="56"/>
        <v>2281.08</v>
      </c>
      <c r="HW386" s="197"/>
    </row>
    <row r="387" spans="1:231" x14ac:dyDescent="0.3">
      <c r="A387" s="60">
        <v>40988</v>
      </c>
      <c r="B387" s="135">
        <v>2699</v>
      </c>
      <c r="C387" s="40">
        <f t="shared" si="57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2">
        <v>2654.5</v>
      </c>
      <c r="U387" s="3">
        <v>2101.98</v>
      </c>
      <c r="AJ387" s="2">
        <f t="shared" si="53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Z387" s="14"/>
      <c r="BA387" s="14"/>
      <c r="BB387" s="14"/>
      <c r="BC387" s="14"/>
      <c r="BD387" s="14"/>
      <c r="BE387" s="14"/>
      <c r="BF387" s="14"/>
      <c r="BL387" s="2">
        <v>3159.89</v>
      </c>
      <c r="BM387" s="2">
        <v>1912.63</v>
      </c>
      <c r="BN387" s="2">
        <v>2839.89</v>
      </c>
      <c r="BO387" s="2">
        <v>2232.63</v>
      </c>
      <c r="HN387" s="12">
        <f t="shared" si="54"/>
        <v>2921.49</v>
      </c>
      <c r="HO387" s="2">
        <f t="shared" si="55"/>
        <v>2337.98</v>
      </c>
      <c r="HP387" s="3">
        <f t="shared" si="56"/>
        <v>2281.08</v>
      </c>
      <c r="HW387" s="197"/>
    </row>
    <row r="388" spans="1:231" x14ac:dyDescent="0.3">
      <c r="A388" s="60">
        <v>40989</v>
      </c>
      <c r="B388" s="135">
        <v>2673</v>
      </c>
      <c r="C388" s="40">
        <f t="shared" si="57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2">
        <v>2684.5</v>
      </c>
      <c r="U388" s="3">
        <v>2128.5300000000002</v>
      </c>
      <c r="AJ388" s="2">
        <f t="shared" si="53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Z388" s="14"/>
      <c r="BA388" s="14"/>
      <c r="BB388" s="14"/>
      <c r="BC388" s="14"/>
      <c r="BD388" s="14"/>
      <c r="BE388" s="14"/>
      <c r="BF388" s="14"/>
      <c r="BL388" s="2">
        <v>3147.13</v>
      </c>
      <c r="BM388" s="2">
        <v>1911.5</v>
      </c>
      <c r="BN388" s="2">
        <v>2827.13</v>
      </c>
      <c r="BO388" s="2">
        <v>2231.5</v>
      </c>
      <c r="HN388" s="12">
        <f t="shared" si="54"/>
        <v>2948.12</v>
      </c>
      <c r="HO388" s="2">
        <f t="shared" si="55"/>
        <v>2311.46</v>
      </c>
      <c r="HP388" s="3">
        <f t="shared" si="56"/>
        <v>2257.1600000000003</v>
      </c>
      <c r="HW388" s="197"/>
    </row>
    <row r="389" spans="1:231" x14ac:dyDescent="0.3">
      <c r="A389" s="60">
        <v>40990</v>
      </c>
      <c r="B389" s="135">
        <v>2740</v>
      </c>
      <c r="C389" s="40">
        <f t="shared" si="57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2">
        <v>2654.7</v>
      </c>
      <c r="U389" s="3">
        <v>2107.35</v>
      </c>
      <c r="AJ389" s="2">
        <f t="shared" si="53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Z389" s="14"/>
      <c r="BA389" s="14"/>
      <c r="BB389" s="14"/>
      <c r="BC389" s="14"/>
      <c r="BD389" s="14"/>
      <c r="BE389" s="14"/>
      <c r="BF389" s="14"/>
      <c r="BL389" s="2">
        <v>3121.1</v>
      </c>
      <c r="BM389" s="2">
        <v>1886.54</v>
      </c>
      <c r="BN389" s="2">
        <v>2801.1</v>
      </c>
      <c r="BO389" s="2">
        <v>2206.54</v>
      </c>
      <c r="HN389" s="12">
        <f t="shared" si="54"/>
        <v>2934.51</v>
      </c>
      <c r="HO389" s="2">
        <f t="shared" si="55"/>
        <v>2379.8000000000002</v>
      </c>
      <c r="HP389" s="3">
        <f t="shared" si="56"/>
        <v>2318.8000000000002</v>
      </c>
      <c r="HW389" s="197"/>
    </row>
    <row r="390" spans="1:231" x14ac:dyDescent="0.3">
      <c r="A390" s="60">
        <v>40991</v>
      </c>
      <c r="B390" s="135">
        <v>2740</v>
      </c>
      <c r="C390" s="40">
        <f t="shared" si="57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2">
        <v>2682.29</v>
      </c>
      <c r="U390" s="3">
        <v>2132.63</v>
      </c>
      <c r="AJ390" s="2">
        <f t="shared" si="53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Z390" s="14"/>
      <c r="BA390" s="14"/>
      <c r="BB390" s="14"/>
      <c r="BC390" s="14"/>
      <c r="BD390" s="14"/>
      <c r="BE390" s="14"/>
      <c r="BF390" s="14"/>
      <c r="BL390" s="2">
        <v>3159.77</v>
      </c>
      <c r="BM390" s="2">
        <v>1922.43</v>
      </c>
      <c r="BN390" s="2">
        <v>2839.77</v>
      </c>
      <c r="BO390" s="2">
        <v>2242.4299999999998</v>
      </c>
      <c r="HN390" s="12">
        <f t="shared" si="54"/>
        <v>2952.21</v>
      </c>
      <c r="HO390" s="2">
        <f t="shared" si="55"/>
        <v>2379.8000000000002</v>
      </c>
      <c r="HP390" s="3">
        <f t="shared" si="56"/>
        <v>2318.8000000000002</v>
      </c>
      <c r="HW390" s="197"/>
    </row>
    <row r="391" spans="1:231" x14ac:dyDescent="0.3">
      <c r="A391" s="60">
        <v>40994</v>
      </c>
      <c r="B391" s="135">
        <v>2750</v>
      </c>
      <c r="C391" s="40">
        <f t="shared" si="57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2">
        <v>2710.06</v>
      </c>
      <c r="U391" s="3">
        <v>2160.4499999999998</v>
      </c>
      <c r="AJ391" s="2">
        <f t="shared" si="53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Z391" s="14"/>
      <c r="BA391" s="14"/>
      <c r="BB391" s="14"/>
      <c r="BC391" s="14"/>
      <c r="BD391" s="14"/>
      <c r="BE391" s="14"/>
      <c r="BF391" s="14"/>
      <c r="BL391" s="2">
        <v>3197.25</v>
      </c>
      <c r="BM391" s="2">
        <v>1959.91</v>
      </c>
      <c r="BN391" s="2">
        <v>2877.25</v>
      </c>
      <c r="BO391" s="2">
        <v>2279.91</v>
      </c>
      <c r="HN391" s="12">
        <f t="shared" si="54"/>
        <v>2949.26</v>
      </c>
      <c r="HO391" s="2">
        <f t="shared" si="55"/>
        <v>2390</v>
      </c>
      <c r="HP391" s="3">
        <f t="shared" si="56"/>
        <v>2328</v>
      </c>
      <c r="HW391" s="197"/>
    </row>
    <row r="392" spans="1:231" x14ac:dyDescent="0.3">
      <c r="A392" s="60">
        <v>40995</v>
      </c>
      <c r="B392" s="135">
        <v>2739</v>
      </c>
      <c r="C392" s="40">
        <f t="shared" si="57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58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Z392" s="14"/>
      <c r="BA392" s="14"/>
      <c r="BB392" s="14"/>
      <c r="BC392" s="14"/>
      <c r="BD392" s="14"/>
      <c r="BE392" s="14"/>
      <c r="BF392" s="14"/>
      <c r="BL392" s="2">
        <v>3188.06</v>
      </c>
      <c r="BM392" s="2">
        <v>1955.2</v>
      </c>
      <c r="BN392" s="2">
        <v>2868.06</v>
      </c>
      <c r="BO392" s="2">
        <v>2275.1999999999998</v>
      </c>
      <c r="HN392" s="12">
        <f t="shared" si="54"/>
        <v>2916.81</v>
      </c>
      <c r="HO392" s="2">
        <f t="shared" si="55"/>
        <v>2378.7800000000002</v>
      </c>
      <c r="HP392" s="3">
        <f t="shared" si="56"/>
        <v>2317.88</v>
      </c>
      <c r="HW392" s="197"/>
    </row>
    <row r="393" spans="1:231" x14ac:dyDescent="0.3">
      <c r="A393" s="60">
        <v>40996</v>
      </c>
      <c r="B393" s="135">
        <v>2730</v>
      </c>
      <c r="C393" s="40">
        <f t="shared" si="57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2">
        <v>2725.95</v>
      </c>
      <c r="U393" s="3">
        <v>2179.23</v>
      </c>
      <c r="AJ393" s="2">
        <f t="shared" si="58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Z393" s="14"/>
      <c r="BA393" s="14"/>
      <c r="BB393" s="14"/>
      <c r="BC393" s="14"/>
      <c r="BD393" s="14"/>
      <c r="BE393" s="14"/>
      <c r="BF393" s="14"/>
      <c r="BL393" s="2">
        <v>3142.23</v>
      </c>
      <c r="BM393" s="2">
        <v>1909.05</v>
      </c>
      <c r="BN393" s="2">
        <v>2822.23</v>
      </c>
      <c r="BO393" s="2">
        <v>2229.0500000000002</v>
      </c>
      <c r="HN393" s="12">
        <f t="shared" si="54"/>
        <v>2922.71</v>
      </c>
      <c r="HO393" s="2">
        <f t="shared" si="55"/>
        <v>2369.6</v>
      </c>
      <c r="HP393" s="3">
        <f t="shared" si="56"/>
        <v>2309.6</v>
      </c>
      <c r="HW393" s="197"/>
    </row>
    <row r="394" spans="1:231" x14ac:dyDescent="0.3">
      <c r="A394" s="60">
        <v>40997</v>
      </c>
      <c r="B394" s="135">
        <v>2731</v>
      </c>
      <c r="C394" s="40">
        <f t="shared" si="57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2">
        <v>2769.34</v>
      </c>
      <c r="U394" s="3">
        <v>2217.08</v>
      </c>
      <c r="AJ394" s="2">
        <f t="shared" si="58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Z394" s="14"/>
      <c r="BA394" s="14"/>
      <c r="BB394" s="14"/>
      <c r="BC394" s="14"/>
      <c r="BD394" s="14"/>
      <c r="BE394" s="14"/>
      <c r="BF394" s="14"/>
      <c r="BL394" s="2">
        <v>3174.81</v>
      </c>
      <c r="BM394" s="2">
        <v>1935.31</v>
      </c>
      <c r="BN394" s="2">
        <v>2854.81</v>
      </c>
      <c r="BO394" s="2">
        <v>2255.31</v>
      </c>
      <c r="HN394" s="12">
        <f t="shared" si="54"/>
        <v>2951.27</v>
      </c>
      <c r="HO394" s="2">
        <f t="shared" si="55"/>
        <v>2370.62</v>
      </c>
      <c r="HP394" s="3">
        <f t="shared" si="56"/>
        <v>2310.52</v>
      </c>
      <c r="HW394" s="197"/>
    </row>
    <row r="395" spans="1:231" x14ac:dyDescent="0.3">
      <c r="A395" s="60">
        <v>40998</v>
      </c>
      <c r="B395" s="135">
        <v>2696</v>
      </c>
      <c r="C395" s="40">
        <f t="shared" si="57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2">
        <v>2708.98</v>
      </c>
      <c r="U395" s="3">
        <v>2158.6999999999998</v>
      </c>
      <c r="AJ395" s="2">
        <f t="shared" si="58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Z395" s="14"/>
      <c r="BA395" s="14"/>
      <c r="BB395" s="14"/>
      <c r="BC395" s="14"/>
      <c r="BD395" s="14"/>
      <c r="BE395" s="14"/>
      <c r="BF395" s="14"/>
      <c r="BL395" s="2">
        <v>3113.22</v>
      </c>
      <c r="BM395" s="2">
        <v>1875.95</v>
      </c>
      <c r="BN395" s="2">
        <v>2793.22</v>
      </c>
      <c r="BO395" s="2">
        <v>2195.9499999999998</v>
      </c>
      <c r="HN395" s="12">
        <f t="shared" si="54"/>
        <v>2939.55</v>
      </c>
      <c r="HO395" s="2">
        <f t="shared" si="55"/>
        <v>2334.92</v>
      </c>
      <c r="HP395" s="3">
        <f t="shared" si="56"/>
        <v>2278.3200000000002</v>
      </c>
      <c r="HW395" s="197"/>
    </row>
    <row r="396" spans="1:231" x14ac:dyDescent="0.3">
      <c r="A396" s="60">
        <v>41001</v>
      </c>
      <c r="B396" s="135">
        <v>2722</v>
      </c>
      <c r="C396" s="40">
        <f t="shared" si="57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2">
        <v>2705.36</v>
      </c>
      <c r="U396" s="3">
        <v>2157.83</v>
      </c>
      <c r="AJ396" s="2">
        <f t="shared" si="58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Z396" s="14"/>
      <c r="BA396" s="14"/>
      <c r="BB396" s="14"/>
      <c r="BC396" s="14"/>
      <c r="BD396" s="14"/>
      <c r="BE396" s="14"/>
      <c r="BF396" s="14"/>
      <c r="BL396" s="2">
        <v>3191.24</v>
      </c>
      <c r="BM396" s="2">
        <v>1956.36</v>
      </c>
      <c r="BN396" s="2">
        <v>2871.24</v>
      </c>
      <c r="BO396" s="2">
        <v>2276.36</v>
      </c>
      <c r="HN396" s="12">
        <f t="shared" si="54"/>
        <v>2939.25</v>
      </c>
      <c r="HO396" s="2">
        <f t="shared" si="55"/>
        <v>2361.44</v>
      </c>
      <c r="HP396" s="3">
        <f t="shared" si="56"/>
        <v>2302.2400000000002</v>
      </c>
      <c r="HW396" s="197"/>
    </row>
    <row r="397" spans="1:231" x14ac:dyDescent="0.3">
      <c r="A397" s="60">
        <v>41002</v>
      </c>
      <c r="B397" s="135">
        <v>2731</v>
      </c>
      <c r="C397" s="40">
        <f t="shared" si="57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2">
        <v>2745.84</v>
      </c>
      <c r="U397" s="3">
        <v>2193.83</v>
      </c>
      <c r="AJ397" s="2">
        <f t="shared" si="58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Z397" s="14"/>
      <c r="BA397" s="14"/>
      <c r="BB397" s="14"/>
      <c r="BC397" s="14"/>
      <c r="BD397" s="14"/>
      <c r="BE397" s="14"/>
      <c r="BF397" s="14"/>
      <c r="BL397" s="2">
        <v>3212.28</v>
      </c>
      <c r="BM397" s="2">
        <v>1972.4</v>
      </c>
      <c r="BN397" s="2">
        <v>2892.28</v>
      </c>
      <c r="BO397" s="2">
        <v>2292.4</v>
      </c>
      <c r="HN397" s="12">
        <f t="shared" ref="HN397:HN460" si="59">J397+230</f>
        <v>2974.76</v>
      </c>
      <c r="HO397" s="2">
        <f t="shared" ref="HO397:HO460" si="60">B397*1.02-415</f>
        <v>2370.62</v>
      </c>
      <c r="HP397" s="3">
        <f t="shared" ref="HP397:HP460" si="61">B397*0.92-202</f>
        <v>2310.52</v>
      </c>
      <c r="HW397" s="197"/>
    </row>
    <row r="398" spans="1:231" x14ac:dyDescent="0.3">
      <c r="A398" s="60">
        <v>41003</v>
      </c>
      <c r="B398" s="135">
        <v>2762</v>
      </c>
      <c r="C398" s="40">
        <f t="shared" si="57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2">
        <v>2754.83</v>
      </c>
      <c r="U398" s="3">
        <v>2201.0300000000002</v>
      </c>
      <c r="AJ398" s="2">
        <f t="shared" si="58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Z398" s="14"/>
      <c r="BA398" s="14"/>
      <c r="BB398" s="14"/>
      <c r="BC398" s="14"/>
      <c r="BD398" s="14"/>
      <c r="BE398" s="14"/>
      <c r="BF398" s="14"/>
      <c r="BL398" s="2">
        <v>3232.27</v>
      </c>
      <c r="BM398" s="2">
        <v>1990.18</v>
      </c>
      <c r="BN398" s="2">
        <v>2912.27</v>
      </c>
      <c r="BO398" s="2">
        <v>2310.1799999999998</v>
      </c>
      <c r="HN398" s="12">
        <f t="shared" si="59"/>
        <v>2989.56</v>
      </c>
      <c r="HO398" s="2">
        <f t="shared" si="60"/>
        <v>2402.2400000000002</v>
      </c>
      <c r="HP398" s="3">
        <f t="shared" si="61"/>
        <v>2339.04</v>
      </c>
      <c r="HW398" s="197"/>
    </row>
    <row r="399" spans="1:231" x14ac:dyDescent="0.3">
      <c r="A399" s="60">
        <v>41004</v>
      </c>
      <c r="B399" s="135">
        <v>2753</v>
      </c>
      <c r="C399" s="40">
        <f t="shared" si="57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2">
        <v>2714.15</v>
      </c>
      <c r="U399" s="3">
        <v>2160.09</v>
      </c>
      <c r="AJ399" s="2">
        <f t="shared" si="58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Z399" s="14"/>
      <c r="BA399" s="14"/>
      <c r="BB399" s="14"/>
      <c r="BC399" s="14"/>
      <c r="BD399" s="14"/>
      <c r="BE399" s="14"/>
      <c r="BF399" s="14"/>
      <c r="BL399" s="2">
        <v>3176.91</v>
      </c>
      <c r="BM399" s="2">
        <v>1934.6</v>
      </c>
      <c r="BN399" s="2">
        <v>2856.91</v>
      </c>
      <c r="BO399" s="2">
        <v>2254.6</v>
      </c>
      <c r="HN399" s="12">
        <f t="shared" si="59"/>
        <v>2933.14</v>
      </c>
      <c r="HO399" s="2">
        <f t="shared" si="60"/>
        <v>2393.06</v>
      </c>
      <c r="HP399" s="3">
        <f t="shared" si="61"/>
        <v>2330.7600000000002</v>
      </c>
      <c r="HW399" s="197"/>
    </row>
    <row r="400" spans="1:231" x14ac:dyDescent="0.3">
      <c r="A400" s="60">
        <v>41009</v>
      </c>
      <c r="B400" s="135">
        <v>2767</v>
      </c>
      <c r="C400" s="40">
        <f t="shared" si="57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2">
        <v>2749.89</v>
      </c>
      <c r="U400" s="3">
        <v>2193.4299999999998</v>
      </c>
      <c r="AJ400" s="2">
        <f t="shared" si="58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Z400" s="14"/>
      <c r="BA400" s="14"/>
      <c r="BB400" s="14"/>
      <c r="BC400" s="14"/>
      <c r="BD400" s="14"/>
      <c r="BE400" s="14"/>
      <c r="BF400" s="14"/>
      <c r="BL400" s="2">
        <v>3158.02</v>
      </c>
      <c r="BM400" s="2">
        <v>1913.51</v>
      </c>
      <c r="BN400" s="2">
        <v>2838.02</v>
      </c>
      <c r="BO400" s="2">
        <v>2233.5100000000002</v>
      </c>
      <c r="HN400" s="12">
        <f t="shared" si="59"/>
        <v>2989.35</v>
      </c>
      <c r="HO400" s="2">
        <f t="shared" si="60"/>
        <v>2407.34</v>
      </c>
      <c r="HP400" s="3">
        <f t="shared" si="61"/>
        <v>2343.6400000000003</v>
      </c>
      <c r="HW400" s="197"/>
    </row>
    <row r="401" spans="1:231" x14ac:dyDescent="0.3">
      <c r="A401" s="60">
        <v>41010</v>
      </c>
      <c r="B401" s="135">
        <v>2750</v>
      </c>
      <c r="C401" s="40">
        <f t="shared" si="57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2">
        <v>2791.19</v>
      </c>
      <c r="U401" s="3">
        <v>2230.91</v>
      </c>
      <c r="AJ401" s="2">
        <f t="shared" si="58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Z401" s="14"/>
      <c r="BA401" s="14"/>
      <c r="BB401" s="14"/>
      <c r="BC401" s="14"/>
      <c r="BD401" s="14"/>
      <c r="BE401" s="14"/>
      <c r="BF401" s="14"/>
      <c r="BL401" s="2">
        <v>3144.71</v>
      </c>
      <c r="BM401" s="2">
        <v>1888.39</v>
      </c>
      <c r="BN401" s="2">
        <v>2824.71</v>
      </c>
      <c r="BO401" s="2">
        <v>2208.39</v>
      </c>
      <c r="HN401" s="12">
        <f t="shared" si="59"/>
        <v>3018.64</v>
      </c>
      <c r="HO401" s="2">
        <f t="shared" si="60"/>
        <v>2390</v>
      </c>
      <c r="HP401" s="3">
        <f t="shared" si="61"/>
        <v>2328</v>
      </c>
      <c r="HW401" s="197"/>
    </row>
    <row r="402" spans="1:231" ht="12.75" customHeight="1" x14ac:dyDescent="0.3">
      <c r="A402" s="60">
        <v>41011</v>
      </c>
      <c r="B402" s="135">
        <v>2744</v>
      </c>
      <c r="C402" s="40">
        <f t="shared" si="57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2">
        <v>2807.31</v>
      </c>
      <c r="U402" s="3">
        <v>2246.87</v>
      </c>
      <c r="AJ402" s="2">
        <f t="shared" si="58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Z402" s="14"/>
      <c r="BA402" s="14"/>
      <c r="BB402" s="14"/>
      <c r="BC402" s="14"/>
      <c r="BD402" s="14"/>
      <c r="BE402" s="14"/>
      <c r="BF402" s="14"/>
      <c r="BL402" s="2">
        <v>3151.29</v>
      </c>
      <c r="BM402" s="2">
        <v>1894.9</v>
      </c>
      <c r="BN402" s="2">
        <v>2831.29</v>
      </c>
      <c r="BO402" s="2">
        <v>2214.9</v>
      </c>
      <c r="HN402" s="12">
        <f t="shared" si="59"/>
        <v>3018.64</v>
      </c>
      <c r="HO402" s="2">
        <f t="shared" si="60"/>
        <v>2383.88</v>
      </c>
      <c r="HP402" s="3">
        <f t="shared" si="61"/>
        <v>2322.48</v>
      </c>
      <c r="HW402" s="197"/>
    </row>
    <row r="403" spans="1:231" x14ac:dyDescent="0.3">
      <c r="A403" s="60">
        <v>41012</v>
      </c>
      <c r="B403" s="135">
        <v>2742</v>
      </c>
      <c r="C403" s="40">
        <f t="shared" si="57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2">
        <v>2786.33</v>
      </c>
      <c r="U403" s="3">
        <v>2229.83</v>
      </c>
      <c r="AJ403" s="2">
        <f t="shared" si="58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Z403" s="14"/>
      <c r="BA403" s="14"/>
      <c r="BB403" s="14"/>
      <c r="BC403" s="14"/>
      <c r="BD403" s="14"/>
      <c r="BE403" s="14"/>
      <c r="BF403" s="14"/>
      <c r="BL403" s="2">
        <v>3131.35</v>
      </c>
      <c r="BM403" s="2">
        <v>1879.67</v>
      </c>
      <c r="BN403" s="2">
        <v>2811.35</v>
      </c>
      <c r="BO403" s="2">
        <v>2199.67</v>
      </c>
      <c r="HN403" s="12">
        <f t="shared" si="59"/>
        <v>2986.42</v>
      </c>
      <c r="HO403" s="2">
        <f t="shared" si="60"/>
        <v>2381.84</v>
      </c>
      <c r="HP403" s="3">
        <f t="shared" si="61"/>
        <v>2320.6400000000003</v>
      </c>
      <c r="HW403" s="197"/>
    </row>
    <row r="404" spans="1:231" x14ac:dyDescent="0.3">
      <c r="A404" s="60">
        <v>41015</v>
      </c>
      <c r="B404" s="135">
        <v>2722</v>
      </c>
      <c r="C404" s="40">
        <f t="shared" si="57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2">
        <v>2797.25</v>
      </c>
      <c r="U404" s="3">
        <v>2237.9299999999998</v>
      </c>
      <c r="AJ404" s="2">
        <f t="shared" si="58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Z404" s="14"/>
      <c r="BA404" s="14"/>
      <c r="BB404" s="14"/>
      <c r="BC404" s="14"/>
      <c r="BD404" s="14"/>
      <c r="BE404" s="14"/>
      <c r="BF404" s="14"/>
      <c r="BL404" s="2">
        <v>3139.66</v>
      </c>
      <c r="BM404" s="2">
        <v>1884.62</v>
      </c>
      <c r="BN404" s="2">
        <v>2819.66</v>
      </c>
      <c r="BO404" s="2">
        <v>2204.62</v>
      </c>
      <c r="HN404" s="12">
        <f t="shared" si="59"/>
        <v>3009.85</v>
      </c>
      <c r="HO404" s="2">
        <f t="shared" si="60"/>
        <v>2361.44</v>
      </c>
      <c r="HP404" s="3">
        <f t="shared" si="61"/>
        <v>2302.2400000000002</v>
      </c>
      <c r="HW404" s="197"/>
    </row>
    <row r="405" spans="1:231" x14ac:dyDescent="0.3">
      <c r="A405" s="60">
        <v>41016</v>
      </c>
      <c r="B405" s="135">
        <v>2705</v>
      </c>
      <c r="C405" s="40">
        <f t="shared" si="57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2">
        <v>2801.92</v>
      </c>
      <c r="U405" s="3">
        <v>2242.89</v>
      </c>
      <c r="AJ405" s="2">
        <f t="shared" si="58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Z405" s="14"/>
      <c r="BA405" s="14"/>
      <c r="BB405" s="14"/>
      <c r="BC405" s="14"/>
      <c r="BD405" s="14"/>
      <c r="BE405" s="14"/>
      <c r="BF405" s="14"/>
      <c r="BL405" s="2">
        <v>3096.16</v>
      </c>
      <c r="BM405" s="2">
        <v>1841.98</v>
      </c>
      <c r="BN405" s="2">
        <v>2776.16</v>
      </c>
      <c r="BO405" s="2">
        <v>2161.98</v>
      </c>
      <c r="HN405" s="12">
        <f t="shared" si="59"/>
        <v>2982.85</v>
      </c>
      <c r="HO405" s="2">
        <f t="shared" si="60"/>
        <v>2344.1</v>
      </c>
      <c r="HP405" s="3">
        <f t="shared" si="61"/>
        <v>2286.6</v>
      </c>
      <c r="HW405" s="197"/>
    </row>
    <row r="406" spans="1:231" x14ac:dyDescent="0.3">
      <c r="A406" s="60">
        <v>41017</v>
      </c>
      <c r="B406" s="135">
        <v>2685</v>
      </c>
      <c r="C406" s="40">
        <f t="shared" si="57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2">
        <v>2810</v>
      </c>
      <c r="U406" s="3">
        <v>2255.63</v>
      </c>
      <c r="AJ406" s="2">
        <f t="shared" si="58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Z406" s="14"/>
      <c r="BA406" s="14"/>
      <c r="BB406" s="14"/>
      <c r="BC406" s="14"/>
      <c r="BD406" s="14"/>
      <c r="BE406" s="14"/>
      <c r="BF406" s="14"/>
      <c r="BL406" s="2">
        <v>3057.41</v>
      </c>
      <c r="BM406" s="2">
        <v>1809.35</v>
      </c>
      <c r="BN406" s="2">
        <v>2737.41</v>
      </c>
      <c r="BO406" s="2">
        <v>2129.35</v>
      </c>
      <c r="HN406" s="12">
        <f t="shared" si="59"/>
        <v>2926.51</v>
      </c>
      <c r="HO406" s="2">
        <f t="shared" si="60"/>
        <v>2323.7000000000003</v>
      </c>
      <c r="HP406" s="3">
        <f t="shared" si="61"/>
        <v>2268.2000000000003</v>
      </c>
      <c r="HW406" s="197"/>
    </row>
    <row r="407" spans="1:231" x14ac:dyDescent="0.3">
      <c r="A407" s="60">
        <v>41018</v>
      </c>
      <c r="B407" s="135">
        <v>2693</v>
      </c>
      <c r="C407" s="40">
        <f t="shared" si="57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2">
        <v>2863.35</v>
      </c>
      <c r="U407" s="3">
        <v>2307.0700000000002</v>
      </c>
      <c r="AJ407" s="2">
        <f t="shared" si="58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Z407" s="14"/>
      <c r="BA407" s="14"/>
      <c r="BB407" s="14"/>
      <c r="BC407" s="14"/>
      <c r="BD407" s="14"/>
      <c r="BE407" s="14"/>
      <c r="BF407" s="14"/>
      <c r="BL407" s="2">
        <v>3047.01</v>
      </c>
      <c r="BM407" s="2">
        <v>1797.42</v>
      </c>
      <c r="BN407" s="2">
        <v>2727.01</v>
      </c>
      <c r="BO407" s="2">
        <v>2117.42</v>
      </c>
      <c r="HN407" s="12">
        <f t="shared" si="59"/>
        <v>2938.02</v>
      </c>
      <c r="HO407" s="2">
        <f t="shared" si="60"/>
        <v>2331.86</v>
      </c>
      <c r="HP407" s="3">
        <f t="shared" si="61"/>
        <v>2275.56</v>
      </c>
      <c r="HW407" s="197"/>
    </row>
    <row r="408" spans="1:231" x14ac:dyDescent="0.3">
      <c r="A408" s="60">
        <v>41019</v>
      </c>
      <c r="B408" s="135">
        <v>2691</v>
      </c>
      <c r="C408" s="40">
        <f t="shared" si="57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2">
        <v>2866.83</v>
      </c>
      <c r="U408" s="3">
        <v>2310.1799999999998</v>
      </c>
      <c r="AJ408" s="2">
        <f t="shared" si="58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Z408" s="14"/>
      <c r="BA408" s="14"/>
      <c r="BB408" s="14"/>
      <c r="BC408" s="14"/>
      <c r="BD408" s="14"/>
      <c r="BE408" s="14"/>
      <c r="BF408" s="14"/>
      <c r="BL408" s="2">
        <v>3095.81</v>
      </c>
      <c r="BM408" s="2">
        <v>1845.31</v>
      </c>
      <c r="BN408" s="2">
        <v>2775.81</v>
      </c>
      <c r="BO408" s="2">
        <v>2165.31</v>
      </c>
      <c r="HN408" s="12">
        <f t="shared" si="59"/>
        <v>2940.9</v>
      </c>
      <c r="HO408" s="2">
        <f t="shared" si="60"/>
        <v>2329.8200000000002</v>
      </c>
      <c r="HP408" s="3">
        <f t="shared" si="61"/>
        <v>2273.7200000000003</v>
      </c>
      <c r="HW408" s="197"/>
    </row>
    <row r="409" spans="1:231" x14ac:dyDescent="0.3">
      <c r="A409" s="60">
        <v>41022</v>
      </c>
      <c r="B409" s="135">
        <v>2685</v>
      </c>
      <c r="C409" s="40">
        <f t="shared" si="57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2">
        <v>2860.78</v>
      </c>
      <c r="U409" s="3">
        <v>2305.5500000000002</v>
      </c>
      <c r="AJ409" s="2">
        <f t="shared" si="58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Z409" s="14"/>
      <c r="BA409" s="14"/>
      <c r="BB409" s="14"/>
      <c r="BC409" s="14"/>
      <c r="BD409" s="14"/>
      <c r="BE409" s="14"/>
      <c r="BF409" s="14"/>
      <c r="BL409" s="2">
        <v>3044.33</v>
      </c>
      <c r="BM409" s="2">
        <v>1795.99</v>
      </c>
      <c r="BN409" s="2">
        <v>2724.33</v>
      </c>
      <c r="BO409" s="2">
        <v>2115.9899999999998</v>
      </c>
      <c r="HN409" s="12">
        <f t="shared" si="59"/>
        <v>2889.93</v>
      </c>
      <c r="HO409" s="2">
        <f t="shared" si="60"/>
        <v>2323.7000000000003</v>
      </c>
      <c r="HP409" s="3">
        <f t="shared" si="61"/>
        <v>2268.2000000000003</v>
      </c>
      <c r="HW409" s="197"/>
    </row>
    <row r="410" spans="1:231" x14ac:dyDescent="0.3">
      <c r="A410" s="60">
        <v>41023</v>
      </c>
      <c r="B410" s="135">
        <v>2697</v>
      </c>
      <c r="C410" s="40">
        <f t="shared" si="57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2">
        <v>2842.44</v>
      </c>
      <c r="U410" s="3">
        <v>2288.41</v>
      </c>
      <c r="AJ410" s="2">
        <f t="shared" si="58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Z410" s="14"/>
      <c r="BA410" s="14"/>
      <c r="BB410" s="14"/>
      <c r="BC410" s="14"/>
      <c r="BD410" s="14"/>
      <c r="BE410" s="14"/>
      <c r="BF410" s="14"/>
      <c r="BL410" s="2">
        <v>3065.81</v>
      </c>
      <c r="BM410" s="2">
        <v>1818.48</v>
      </c>
      <c r="BN410" s="2">
        <v>2745.81</v>
      </c>
      <c r="BO410" s="2">
        <v>2138.48</v>
      </c>
      <c r="HN410" s="12">
        <f t="shared" si="59"/>
        <v>2881.44</v>
      </c>
      <c r="HO410" s="2">
        <f t="shared" si="60"/>
        <v>2335.94</v>
      </c>
      <c r="HP410" s="3">
        <f t="shared" si="61"/>
        <v>2279.2400000000002</v>
      </c>
      <c r="HW410" s="197"/>
    </row>
    <row r="411" spans="1:231" x14ac:dyDescent="0.3">
      <c r="A411" s="60">
        <v>41024</v>
      </c>
      <c r="B411" s="135">
        <v>2682</v>
      </c>
      <c r="C411" s="40">
        <f t="shared" si="57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2">
        <v>2858.16</v>
      </c>
      <c r="U411" s="3">
        <v>2303.9699999999998</v>
      </c>
      <c r="AJ411" s="2">
        <f t="shared" si="58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Z411" s="14"/>
      <c r="BA411" s="14"/>
      <c r="BB411" s="14"/>
      <c r="BC411" s="14"/>
      <c r="BD411" s="14"/>
      <c r="BE411" s="14"/>
      <c r="BF411" s="14"/>
      <c r="BL411" s="2">
        <v>3061.56</v>
      </c>
      <c r="BM411" s="2">
        <v>1814.27</v>
      </c>
      <c r="BN411" s="2">
        <v>2741.56</v>
      </c>
      <c r="BO411" s="2">
        <v>2134.27</v>
      </c>
      <c r="HN411" s="12">
        <f t="shared" si="59"/>
        <v>2881.44</v>
      </c>
      <c r="HO411" s="2">
        <f t="shared" si="60"/>
        <v>2320.64</v>
      </c>
      <c r="HP411" s="3">
        <f t="shared" si="61"/>
        <v>2265.44</v>
      </c>
      <c r="HW411" s="197"/>
    </row>
    <row r="412" spans="1:231" x14ac:dyDescent="0.3">
      <c r="A412" s="60">
        <v>41025</v>
      </c>
      <c r="B412" s="135">
        <v>2682</v>
      </c>
      <c r="C412" s="40">
        <f t="shared" si="57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2">
        <v>2850.3</v>
      </c>
      <c r="U412" s="3">
        <v>2296.19</v>
      </c>
      <c r="AJ412" s="2">
        <f t="shared" si="58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Z412" s="14"/>
      <c r="BA412" s="14"/>
      <c r="BB412" s="14"/>
      <c r="BC412" s="14"/>
      <c r="BD412" s="14"/>
      <c r="BE412" s="14"/>
      <c r="BF412" s="14"/>
      <c r="BL412" s="2">
        <v>3061.56</v>
      </c>
      <c r="BM412" s="2">
        <v>1814.27</v>
      </c>
      <c r="BN412" s="2">
        <v>2741.56</v>
      </c>
      <c r="BO412" s="2">
        <v>2134.27</v>
      </c>
      <c r="HN412" s="12">
        <f t="shared" si="59"/>
        <v>2881.44</v>
      </c>
      <c r="HO412" s="2">
        <f t="shared" si="60"/>
        <v>2320.64</v>
      </c>
      <c r="HP412" s="3">
        <f t="shared" si="61"/>
        <v>2265.44</v>
      </c>
      <c r="HW412" s="197"/>
    </row>
    <row r="413" spans="1:231" x14ac:dyDescent="0.3">
      <c r="A413" s="60">
        <v>41026</v>
      </c>
      <c r="B413" s="135">
        <v>2618</v>
      </c>
      <c r="C413" s="40">
        <f t="shared" si="57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2">
        <v>2836.32</v>
      </c>
      <c r="U413" s="3">
        <v>2283.71</v>
      </c>
      <c r="AJ413" s="2">
        <f t="shared" si="58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Z413" s="14"/>
      <c r="BA413" s="14"/>
      <c r="BB413" s="14"/>
      <c r="BC413" s="14"/>
      <c r="BD413" s="14"/>
      <c r="BE413" s="14"/>
      <c r="BF413" s="14"/>
      <c r="BL413" s="2">
        <v>3055.32</v>
      </c>
      <c r="BM413" s="2">
        <v>1809.74</v>
      </c>
      <c r="BN413" s="2">
        <v>2735.32</v>
      </c>
      <c r="BO413" s="2">
        <v>2129.7399999999998</v>
      </c>
      <c r="HN413" s="12">
        <f t="shared" si="59"/>
        <v>2870.13</v>
      </c>
      <c r="HO413" s="2">
        <f t="shared" si="60"/>
        <v>2255.36</v>
      </c>
      <c r="HP413" s="3">
        <f t="shared" si="61"/>
        <v>2206.56</v>
      </c>
      <c r="HW413" s="197"/>
    </row>
    <row r="414" spans="1:231" x14ac:dyDescent="0.3">
      <c r="A414" s="60">
        <v>41029</v>
      </c>
      <c r="B414" s="135">
        <v>2641</v>
      </c>
      <c r="C414" s="40">
        <f t="shared" ref="C414:C477" si="62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2">
        <v>2871.14</v>
      </c>
      <c r="U414" s="3">
        <v>2317.83</v>
      </c>
      <c r="AJ414" s="2">
        <f t="shared" si="58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Z414" s="14"/>
      <c r="BA414" s="14"/>
      <c r="BB414" s="14"/>
      <c r="BC414" s="14"/>
      <c r="BD414" s="14"/>
      <c r="BE414" s="14"/>
      <c r="BF414" s="14"/>
      <c r="BL414" s="2">
        <v>3066.52</v>
      </c>
      <c r="BM414" s="2">
        <v>1820.41</v>
      </c>
      <c r="BN414" s="2">
        <v>2746.52</v>
      </c>
      <c r="BO414" s="2">
        <v>2140.41</v>
      </c>
      <c r="HN414" s="12">
        <f t="shared" si="59"/>
        <v>2872.96</v>
      </c>
      <c r="HO414" s="2">
        <f t="shared" si="60"/>
        <v>2278.8200000000002</v>
      </c>
      <c r="HP414" s="3">
        <f t="shared" si="61"/>
        <v>2227.7200000000003</v>
      </c>
      <c r="HW414" s="197"/>
    </row>
    <row r="415" spans="1:231" x14ac:dyDescent="0.3">
      <c r="A415" s="60">
        <v>41030</v>
      </c>
      <c r="B415" s="135">
        <v>2641</v>
      </c>
      <c r="C415" s="40">
        <f t="shared" si="62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2">
        <v>2871.14</v>
      </c>
      <c r="U415" s="3">
        <v>2317.83</v>
      </c>
      <c r="AJ415" s="2">
        <f t="shared" si="58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Z415" s="14"/>
      <c r="BA415" s="14"/>
      <c r="BB415" s="14"/>
      <c r="BC415" s="14"/>
      <c r="BD415" s="14"/>
      <c r="BE415" s="14"/>
      <c r="BF415" s="14"/>
      <c r="BL415" s="2">
        <v>3067.87</v>
      </c>
      <c r="BM415" s="2">
        <v>1821.75</v>
      </c>
      <c r="BN415" s="2">
        <v>2747.87</v>
      </c>
      <c r="BO415" s="2">
        <v>2141.75</v>
      </c>
      <c r="HN415" s="12">
        <f t="shared" si="59"/>
        <v>2872.96</v>
      </c>
      <c r="HO415" s="2">
        <f t="shared" si="60"/>
        <v>2278.8200000000002</v>
      </c>
      <c r="HP415" s="3">
        <f t="shared" si="61"/>
        <v>2227.7200000000003</v>
      </c>
      <c r="HW415" s="197"/>
    </row>
    <row r="416" spans="1:231" x14ac:dyDescent="0.3">
      <c r="A416" s="60">
        <v>41031</v>
      </c>
      <c r="B416" s="135">
        <v>2686</v>
      </c>
      <c r="C416" s="40">
        <f t="shared" si="62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2">
        <v>2871.88</v>
      </c>
      <c r="U416" s="3">
        <v>2319.2399999999998</v>
      </c>
      <c r="AJ416" s="2">
        <f t="shared" si="58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Z416" s="14"/>
      <c r="BA416" s="14"/>
      <c r="BB416" s="14"/>
      <c r="BC416" s="14"/>
      <c r="BD416" s="14"/>
      <c r="BE416" s="14"/>
      <c r="BF416" s="14"/>
      <c r="BL416" s="2">
        <v>3058.33</v>
      </c>
      <c r="BM416" s="2">
        <v>1813.12</v>
      </c>
      <c r="BN416" s="2">
        <v>2738.33</v>
      </c>
      <c r="BO416" s="2">
        <v>2133.12</v>
      </c>
      <c r="HN416" s="12">
        <f t="shared" si="59"/>
        <v>2867.3</v>
      </c>
      <c r="HO416" s="2">
        <f t="shared" si="60"/>
        <v>2324.7200000000003</v>
      </c>
      <c r="HP416" s="3">
        <f t="shared" si="61"/>
        <v>2269.12</v>
      </c>
      <c r="HW416" s="197"/>
    </row>
    <row r="417" spans="1:231" x14ac:dyDescent="0.3">
      <c r="A417" s="60">
        <v>41032</v>
      </c>
      <c r="B417" s="135">
        <v>2660</v>
      </c>
      <c r="C417" s="40">
        <f t="shared" si="62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2">
        <v>2849.18</v>
      </c>
      <c r="U417" s="3">
        <v>2289.77</v>
      </c>
      <c r="AJ417" s="2">
        <f t="shared" si="58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Z417" s="14"/>
      <c r="BA417" s="14"/>
      <c r="BB417" s="14"/>
      <c r="BC417" s="14"/>
      <c r="BD417" s="14"/>
      <c r="BE417" s="14"/>
      <c r="BF417" s="14"/>
      <c r="BL417" s="2">
        <v>2975.83</v>
      </c>
      <c r="BM417" s="2">
        <v>1732.29</v>
      </c>
      <c r="BN417" s="2">
        <v>2655.83</v>
      </c>
      <c r="BO417" s="2">
        <v>2052.29</v>
      </c>
      <c r="HN417" s="12">
        <f t="shared" si="59"/>
        <v>2877.18</v>
      </c>
      <c r="HO417" s="2">
        <f t="shared" si="60"/>
        <v>2298.2000000000003</v>
      </c>
      <c r="HP417" s="3">
        <f t="shared" si="61"/>
        <v>2245.2000000000003</v>
      </c>
      <c r="HW417" s="197"/>
    </row>
    <row r="418" spans="1:231" x14ac:dyDescent="0.3">
      <c r="A418" s="60">
        <v>41033</v>
      </c>
      <c r="B418" s="135">
        <v>2670</v>
      </c>
      <c r="C418" s="40">
        <f t="shared" si="62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2">
        <v>2876.54</v>
      </c>
      <c r="U418" s="3">
        <v>2313.36</v>
      </c>
      <c r="AJ418" s="2">
        <f t="shared" si="58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Z418" s="14"/>
      <c r="BA418" s="14"/>
      <c r="BB418" s="14"/>
      <c r="BC418" s="14"/>
      <c r="BD418" s="14"/>
      <c r="BE418" s="14"/>
      <c r="BF418" s="14"/>
      <c r="BL418" s="2">
        <v>3013.57</v>
      </c>
      <c r="BM418" s="2">
        <v>1765.55</v>
      </c>
      <c r="BN418" s="2">
        <v>2693.57</v>
      </c>
      <c r="BO418" s="2">
        <v>2085.5500000000002</v>
      </c>
      <c r="HN418" s="12">
        <f t="shared" si="59"/>
        <v>2921.45</v>
      </c>
      <c r="HO418" s="2">
        <f t="shared" si="60"/>
        <v>2308.4</v>
      </c>
      <c r="HP418" s="3">
        <f t="shared" si="61"/>
        <v>2254.4</v>
      </c>
      <c r="HW418" s="197"/>
    </row>
    <row r="419" spans="1:231" x14ac:dyDescent="0.3">
      <c r="A419" s="60">
        <v>41036</v>
      </c>
      <c r="B419" s="135">
        <v>2684</v>
      </c>
      <c r="C419" s="40">
        <f t="shared" si="62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2">
        <v>2901.15</v>
      </c>
      <c r="U419" s="3">
        <v>2335.27</v>
      </c>
      <c r="AJ419" s="2">
        <f t="shared" si="58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Z419" s="14"/>
      <c r="BA419" s="14"/>
      <c r="BB419" s="14"/>
      <c r="BC419" s="14"/>
      <c r="BD419" s="14"/>
      <c r="BE419" s="14"/>
      <c r="BF419" s="14"/>
      <c r="BL419" s="2">
        <v>3035.8</v>
      </c>
      <c r="BM419" s="2">
        <v>1784.7</v>
      </c>
      <c r="BN419" s="2">
        <v>2715.8</v>
      </c>
      <c r="BO419" s="2">
        <v>2104.6999999999998</v>
      </c>
      <c r="HN419" s="12">
        <f t="shared" si="59"/>
        <v>2941.53</v>
      </c>
      <c r="HO419" s="2">
        <f t="shared" si="60"/>
        <v>2322.6799999999998</v>
      </c>
      <c r="HP419" s="3">
        <f t="shared" si="61"/>
        <v>2267.2800000000002</v>
      </c>
      <c r="HW419" s="197"/>
    </row>
    <row r="420" spans="1:231" x14ac:dyDescent="0.3">
      <c r="A420" s="60">
        <v>41037</v>
      </c>
      <c r="B420" s="135">
        <v>2749</v>
      </c>
      <c r="C420" s="40">
        <f t="shared" si="62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2">
        <v>2895.71</v>
      </c>
      <c r="U420" s="3">
        <v>2328.84</v>
      </c>
      <c r="AJ420" s="2">
        <f t="shared" si="58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Z420" s="14"/>
      <c r="BA420" s="14"/>
      <c r="BB420" s="14"/>
      <c r="BC420" s="14"/>
      <c r="BD420" s="14"/>
      <c r="BE420" s="14"/>
      <c r="BF420" s="14"/>
      <c r="BL420" s="2">
        <v>3043.42</v>
      </c>
      <c r="BM420" s="2">
        <v>1783.12</v>
      </c>
      <c r="BN420" s="2">
        <v>2723.42</v>
      </c>
      <c r="BO420" s="2">
        <v>2103.12</v>
      </c>
      <c r="HN420" s="12">
        <f t="shared" si="59"/>
        <v>2950.13</v>
      </c>
      <c r="HO420" s="2">
        <f t="shared" si="60"/>
        <v>2388.98</v>
      </c>
      <c r="HP420" s="3">
        <f t="shared" si="61"/>
        <v>2327.08</v>
      </c>
      <c r="HW420" s="197"/>
    </row>
    <row r="421" spans="1:231" x14ac:dyDescent="0.3">
      <c r="A421" s="60">
        <v>41038</v>
      </c>
      <c r="B421" s="135">
        <v>2740</v>
      </c>
      <c r="C421" s="40">
        <f t="shared" si="62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2">
        <v>2876.25</v>
      </c>
      <c r="U421" s="3">
        <v>2309.9299999999998</v>
      </c>
      <c r="AJ421" s="2">
        <f t="shared" si="58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Z421" s="14"/>
      <c r="BA421" s="14"/>
      <c r="BB421" s="14"/>
      <c r="BC421" s="14"/>
      <c r="BD421" s="14"/>
      <c r="BE421" s="14"/>
      <c r="BF421" s="14"/>
      <c r="BL421" s="2">
        <v>3055.37</v>
      </c>
      <c r="BM421" s="2">
        <v>1795.37</v>
      </c>
      <c r="BN421" s="2">
        <v>2735.37</v>
      </c>
      <c r="BO421" s="2">
        <v>2115.37</v>
      </c>
      <c r="HN421" s="12">
        <f t="shared" si="59"/>
        <v>2947.26</v>
      </c>
      <c r="HO421" s="2">
        <f t="shared" si="60"/>
        <v>2379.8000000000002</v>
      </c>
      <c r="HP421" s="3">
        <f t="shared" si="61"/>
        <v>2318.8000000000002</v>
      </c>
      <c r="HW421" s="197"/>
    </row>
    <row r="422" spans="1:231" x14ac:dyDescent="0.3">
      <c r="A422" s="60">
        <v>41039</v>
      </c>
      <c r="B422" s="135">
        <v>2700</v>
      </c>
      <c r="C422" s="40">
        <f t="shared" si="62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2">
        <v>2875.23</v>
      </c>
      <c r="U422" s="3">
        <v>2305.7800000000002</v>
      </c>
      <c r="AJ422" s="2">
        <f t="shared" si="58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Z422" s="14"/>
      <c r="BA422" s="14"/>
      <c r="BB422" s="14"/>
      <c r="BC422" s="14"/>
      <c r="BD422" s="14"/>
      <c r="BE422" s="14"/>
      <c r="BF422" s="14"/>
      <c r="BL422" s="2">
        <v>3030.67</v>
      </c>
      <c r="BM422" s="2">
        <v>1767.15</v>
      </c>
      <c r="BN422" s="2">
        <v>2710.67</v>
      </c>
      <c r="BO422" s="2">
        <v>2087.15</v>
      </c>
      <c r="HN422" s="12">
        <f t="shared" si="59"/>
        <v>2981.13</v>
      </c>
      <c r="HO422" s="2">
        <f t="shared" si="60"/>
        <v>2339</v>
      </c>
      <c r="HP422" s="3">
        <f t="shared" si="61"/>
        <v>2282</v>
      </c>
      <c r="HW422" s="197"/>
    </row>
    <row r="423" spans="1:231" x14ac:dyDescent="0.3">
      <c r="A423" s="60">
        <v>41040</v>
      </c>
      <c r="B423" s="135">
        <v>2701</v>
      </c>
      <c r="C423" s="40">
        <f t="shared" si="62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2">
        <v>2897.08</v>
      </c>
      <c r="U423" s="3">
        <v>2326.0100000000002</v>
      </c>
      <c r="AJ423" s="2">
        <f t="shared" si="58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Z423" s="14"/>
      <c r="BA423" s="14"/>
      <c r="BB423" s="14"/>
      <c r="BC423" s="14"/>
      <c r="BD423" s="14"/>
      <c r="BE423" s="14"/>
      <c r="BF423" s="14"/>
      <c r="BL423" s="2">
        <v>3072.39</v>
      </c>
      <c r="BM423" s="2">
        <v>1806.77</v>
      </c>
      <c r="BN423" s="2">
        <v>2752.39</v>
      </c>
      <c r="BO423" s="2">
        <v>2126.77</v>
      </c>
      <c r="HN423" s="12">
        <f t="shared" si="59"/>
        <v>2992.64</v>
      </c>
      <c r="HO423" s="2">
        <f t="shared" si="60"/>
        <v>2340.02</v>
      </c>
      <c r="HP423" s="3">
        <f t="shared" si="61"/>
        <v>2282.92</v>
      </c>
      <c r="HW423" s="197"/>
    </row>
    <row r="424" spans="1:231" x14ac:dyDescent="0.3">
      <c r="A424" s="60">
        <v>41043</v>
      </c>
      <c r="B424" s="135">
        <v>2719</v>
      </c>
      <c r="C424" s="40">
        <f t="shared" si="62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2">
        <v>2925.37</v>
      </c>
      <c r="U424" s="3">
        <v>2349.4699999999998</v>
      </c>
      <c r="AJ424" s="2">
        <f t="shared" si="58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Z424" s="14"/>
      <c r="BA424" s="14"/>
      <c r="BB424" s="14"/>
      <c r="BC424" s="14"/>
      <c r="BD424" s="14"/>
      <c r="BE424" s="14"/>
      <c r="BF424" s="14"/>
      <c r="BL424" s="2">
        <v>3054.58</v>
      </c>
      <c r="BM424" s="2">
        <v>1783.7</v>
      </c>
      <c r="BN424" s="2">
        <v>2734.58</v>
      </c>
      <c r="BO424" s="2">
        <v>2103.6999999999998</v>
      </c>
      <c r="HN424" s="12">
        <f t="shared" si="59"/>
        <v>3030.06</v>
      </c>
      <c r="HO424" s="2">
        <f t="shared" si="60"/>
        <v>2358.38</v>
      </c>
      <c r="HP424" s="3">
        <f t="shared" si="61"/>
        <v>2299.48</v>
      </c>
      <c r="HW424" s="197"/>
    </row>
    <row r="425" spans="1:231" x14ac:dyDescent="0.3">
      <c r="A425" s="60">
        <v>41044</v>
      </c>
      <c r="B425" s="135">
        <v>2727</v>
      </c>
      <c r="C425" s="40">
        <f t="shared" si="62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2">
        <v>2889.35</v>
      </c>
      <c r="U425" s="3">
        <v>2312.4299999999998</v>
      </c>
      <c r="AJ425" s="2">
        <f t="shared" si="58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Z425" s="14"/>
      <c r="BA425" s="14"/>
      <c r="BB425" s="14"/>
      <c r="BC425" s="14"/>
      <c r="BD425" s="14"/>
      <c r="BE425" s="14"/>
      <c r="BF425" s="14"/>
      <c r="BL425" s="2">
        <v>3089.92</v>
      </c>
      <c r="BM425" s="2">
        <v>1817</v>
      </c>
      <c r="BN425" s="2">
        <v>2769.92</v>
      </c>
      <c r="BO425" s="2">
        <v>2137</v>
      </c>
      <c r="HN425" s="12">
        <f t="shared" si="59"/>
        <v>3041.58</v>
      </c>
      <c r="HO425" s="2">
        <f t="shared" si="60"/>
        <v>2366.54</v>
      </c>
      <c r="HP425" s="3">
        <f t="shared" si="61"/>
        <v>2306.84</v>
      </c>
      <c r="HW425" s="197"/>
    </row>
    <row r="426" spans="1:231" x14ac:dyDescent="0.3">
      <c r="A426" s="60">
        <v>41045</v>
      </c>
      <c r="B426" s="135">
        <v>2754</v>
      </c>
      <c r="C426" s="40">
        <f t="shared" si="62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2">
        <v>2924.66</v>
      </c>
      <c r="U426" s="3">
        <v>2342.84</v>
      </c>
      <c r="AJ426" s="2">
        <f t="shared" si="58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Z426" s="14"/>
      <c r="BA426" s="14"/>
      <c r="BB426" s="14"/>
      <c r="BC426" s="14"/>
      <c r="BD426" s="14"/>
      <c r="BE426" s="14"/>
      <c r="BF426" s="14"/>
      <c r="BL426" s="2">
        <v>3166.88</v>
      </c>
      <c r="BM426" s="2">
        <v>1887.72</v>
      </c>
      <c r="BN426" s="2">
        <v>2846.88</v>
      </c>
      <c r="BO426" s="2">
        <v>2207.7199999999998</v>
      </c>
      <c r="HN426" s="12">
        <f t="shared" si="59"/>
        <v>3104.25</v>
      </c>
      <c r="HO426" s="2">
        <f t="shared" si="60"/>
        <v>2394.08</v>
      </c>
      <c r="HP426" s="3">
        <f t="shared" si="61"/>
        <v>2331.6800000000003</v>
      </c>
      <c r="HW426" s="197"/>
    </row>
    <row r="427" spans="1:231" x14ac:dyDescent="0.3">
      <c r="A427" s="60">
        <v>41046</v>
      </c>
      <c r="B427" s="135">
        <v>2821</v>
      </c>
      <c r="C427" s="40">
        <f t="shared" si="62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2">
        <v>2926.35</v>
      </c>
      <c r="U427" s="3">
        <v>2345.21</v>
      </c>
      <c r="AJ427" s="2">
        <f t="shared" si="58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Z427" s="14"/>
      <c r="BA427" s="14"/>
      <c r="BB427" s="14"/>
      <c r="BC427" s="14"/>
      <c r="BD427" s="14"/>
      <c r="BE427" s="14"/>
      <c r="BF427" s="14"/>
      <c r="BL427" s="2">
        <v>3266.43</v>
      </c>
      <c r="BM427" s="2">
        <v>1987.08</v>
      </c>
      <c r="BN427" s="2">
        <v>2946.43</v>
      </c>
      <c r="BO427" s="2">
        <v>2307.08</v>
      </c>
      <c r="HN427" s="12">
        <f t="shared" si="59"/>
        <v>3081.69</v>
      </c>
      <c r="HO427" s="2">
        <f t="shared" si="60"/>
        <v>2462.42</v>
      </c>
      <c r="HP427" s="3">
        <f t="shared" si="61"/>
        <v>2393.3200000000002</v>
      </c>
      <c r="HW427" s="197"/>
    </row>
    <row r="428" spans="1:231" x14ac:dyDescent="0.3">
      <c r="A428" s="60">
        <v>41047</v>
      </c>
      <c r="B428" s="135">
        <v>2855</v>
      </c>
      <c r="C428" s="40">
        <f t="shared" si="62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2">
        <v>2934.73</v>
      </c>
      <c r="U428" s="3">
        <v>2351.75</v>
      </c>
      <c r="AJ428" s="2">
        <f t="shared" si="58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Z428" s="14"/>
      <c r="BA428" s="14"/>
      <c r="BB428" s="14"/>
      <c r="BC428" s="14"/>
      <c r="BD428" s="14"/>
      <c r="BE428" s="14"/>
      <c r="BF428" s="14"/>
      <c r="BL428" s="2">
        <v>3325.51</v>
      </c>
      <c r="BM428" s="2">
        <v>2043.46</v>
      </c>
      <c r="BN428" s="2">
        <v>3005.51</v>
      </c>
      <c r="BO428" s="2">
        <v>2363.46</v>
      </c>
      <c r="HN428" s="12">
        <f t="shared" si="59"/>
        <v>3096.13</v>
      </c>
      <c r="HO428" s="2">
        <f t="shared" si="60"/>
        <v>2497.1</v>
      </c>
      <c r="HP428" s="3">
        <f t="shared" si="61"/>
        <v>2424.6</v>
      </c>
      <c r="HW428" s="197"/>
    </row>
    <row r="429" spans="1:231" x14ac:dyDescent="0.3">
      <c r="A429" s="60">
        <v>41050</v>
      </c>
      <c r="B429" s="135">
        <v>2916</v>
      </c>
      <c r="C429" s="40">
        <f t="shared" si="62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2">
        <v>2932.71</v>
      </c>
      <c r="U429" s="3">
        <v>2354.29</v>
      </c>
      <c r="AJ429" s="2">
        <f t="shared" si="58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Z429" s="14"/>
      <c r="BA429" s="14"/>
      <c r="BB429" s="14"/>
      <c r="BC429" s="14"/>
      <c r="BD429" s="14"/>
      <c r="BE429" s="14"/>
      <c r="BF429" s="14"/>
      <c r="BL429" s="2">
        <v>3393.5</v>
      </c>
      <c r="BM429" s="2">
        <v>2116.1999999999998</v>
      </c>
      <c r="BN429" s="2">
        <v>3073.5</v>
      </c>
      <c r="BO429" s="2">
        <v>2436.1999999999998</v>
      </c>
      <c r="HN429" s="12">
        <f t="shared" si="59"/>
        <v>3058.58</v>
      </c>
      <c r="HO429" s="2">
        <f t="shared" si="60"/>
        <v>2559.3200000000002</v>
      </c>
      <c r="HP429" s="3">
        <f t="shared" si="61"/>
        <v>2480.7200000000003</v>
      </c>
      <c r="HW429" s="197"/>
    </row>
    <row r="430" spans="1:231" x14ac:dyDescent="0.3">
      <c r="A430" s="60">
        <v>41051</v>
      </c>
      <c r="B430" s="135">
        <v>2876</v>
      </c>
      <c r="C430" s="40">
        <f t="shared" si="62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2">
        <v>2937.61</v>
      </c>
      <c r="U430" s="3">
        <v>2359.4899999999998</v>
      </c>
      <c r="AJ430" s="2">
        <f t="shared" si="58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Z430" s="14"/>
      <c r="BA430" s="14"/>
      <c r="BB430" s="14"/>
      <c r="BC430" s="14"/>
      <c r="BD430" s="14"/>
      <c r="BE430" s="14"/>
      <c r="BF430" s="14"/>
      <c r="BL430" s="2">
        <v>3428.49</v>
      </c>
      <c r="BM430" s="2">
        <v>2151.2399999999998</v>
      </c>
      <c r="BN430" s="2">
        <v>3108.49</v>
      </c>
      <c r="BO430" s="2">
        <v>2471.2399999999998</v>
      </c>
      <c r="HN430" s="12">
        <f t="shared" si="59"/>
        <v>3097.22</v>
      </c>
      <c r="HO430" s="2">
        <f t="shared" si="60"/>
        <v>2518.52</v>
      </c>
      <c r="HP430" s="3">
        <f t="shared" si="61"/>
        <v>2443.92</v>
      </c>
      <c r="HW430" s="197"/>
    </row>
    <row r="431" spans="1:231" x14ac:dyDescent="0.3">
      <c r="A431" s="60">
        <v>41052</v>
      </c>
      <c r="B431" s="135">
        <v>2910</v>
      </c>
      <c r="C431" s="40">
        <f t="shared" si="62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2">
        <v>2944.87</v>
      </c>
      <c r="U431" s="3">
        <v>2362.4899999999998</v>
      </c>
      <c r="AJ431" s="2">
        <f t="shared" si="58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Z431" s="14"/>
      <c r="BA431" s="14"/>
      <c r="BB431" s="14"/>
      <c r="BC431" s="14"/>
      <c r="BD431" s="14"/>
      <c r="BE431" s="14"/>
      <c r="BF431" s="14"/>
      <c r="BL431" s="2">
        <v>3430.6</v>
      </c>
      <c r="BM431" s="2">
        <v>2148.3000000000002</v>
      </c>
      <c r="BN431" s="2">
        <v>3110.6</v>
      </c>
      <c r="BO431" s="2">
        <v>2468.3000000000002</v>
      </c>
      <c r="HN431" s="12">
        <f t="shared" si="59"/>
        <v>3132.49</v>
      </c>
      <c r="HO431" s="2">
        <f t="shared" si="60"/>
        <v>2553.2000000000003</v>
      </c>
      <c r="HP431" s="3">
        <f t="shared" si="61"/>
        <v>2475.2000000000003</v>
      </c>
      <c r="HW431" s="197"/>
    </row>
    <row r="432" spans="1:231" x14ac:dyDescent="0.3">
      <c r="A432" s="60">
        <v>41053</v>
      </c>
      <c r="B432" s="135">
        <v>2910</v>
      </c>
      <c r="C432" s="40">
        <f t="shared" si="62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2">
        <v>2893.92</v>
      </c>
      <c r="U432" s="3">
        <v>2310.3200000000002</v>
      </c>
      <c r="AJ432" s="2">
        <f t="shared" si="58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Z432" s="14"/>
      <c r="BA432" s="14"/>
      <c r="BB432" s="14"/>
      <c r="BC432" s="14"/>
      <c r="BD432" s="14"/>
      <c r="BE432" s="14"/>
      <c r="BF432" s="14"/>
      <c r="BL432" s="2">
        <v>3411.52</v>
      </c>
      <c r="BM432" s="2">
        <v>2127.33</v>
      </c>
      <c r="BN432" s="2">
        <v>3091.52</v>
      </c>
      <c r="BO432" s="2">
        <v>2447.33</v>
      </c>
      <c r="HN432" s="12">
        <f t="shared" si="59"/>
        <v>3147.19</v>
      </c>
      <c r="HO432" s="2">
        <f t="shared" si="60"/>
        <v>2553.2000000000003</v>
      </c>
      <c r="HP432" s="3">
        <f t="shared" si="61"/>
        <v>2475.2000000000003</v>
      </c>
      <c r="HW432" s="197"/>
    </row>
    <row r="433" spans="1:231" x14ac:dyDescent="0.3">
      <c r="A433" s="60">
        <v>41054</v>
      </c>
      <c r="B433" s="135">
        <v>2910</v>
      </c>
      <c r="C433" s="40">
        <f t="shared" si="62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2">
        <v>2884.04</v>
      </c>
      <c r="U433" s="3">
        <v>2301.59</v>
      </c>
      <c r="AJ433" s="2">
        <f t="shared" si="58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Z433" s="14"/>
      <c r="BA433" s="14"/>
      <c r="BB433" s="14"/>
      <c r="BC433" s="14"/>
      <c r="BD433" s="14"/>
      <c r="BE433" s="14"/>
      <c r="BF433" s="14"/>
      <c r="BL433" s="2">
        <v>3397.83</v>
      </c>
      <c r="BM433" s="2">
        <v>2115.04</v>
      </c>
      <c r="BN433" s="2">
        <v>3077.83</v>
      </c>
      <c r="BO433" s="2">
        <v>2435.04</v>
      </c>
      <c r="HN433" s="12">
        <f t="shared" si="59"/>
        <v>3180.6</v>
      </c>
      <c r="HO433" s="2">
        <f t="shared" si="60"/>
        <v>2553.2000000000003</v>
      </c>
      <c r="HP433" s="3">
        <f t="shared" si="61"/>
        <v>2475.2000000000003</v>
      </c>
      <c r="HW433" s="197"/>
    </row>
    <row r="434" spans="1:231" x14ac:dyDescent="0.3">
      <c r="A434" s="60">
        <v>41057</v>
      </c>
      <c r="B434" s="135">
        <v>2930</v>
      </c>
      <c r="C434" s="40">
        <f t="shared" si="62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2">
        <v>2867.15</v>
      </c>
      <c r="U434" s="3">
        <v>2284.87</v>
      </c>
      <c r="AJ434" s="2">
        <f t="shared" si="58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Z434" s="14"/>
      <c r="BA434" s="14"/>
      <c r="BB434" s="14"/>
      <c r="BC434" s="14"/>
      <c r="BD434" s="14"/>
      <c r="BE434" s="14"/>
      <c r="BF434" s="14"/>
      <c r="BL434" s="2">
        <v>3440.07</v>
      </c>
      <c r="BM434" s="2">
        <v>2156.84</v>
      </c>
      <c r="BN434" s="2">
        <v>3120.07</v>
      </c>
      <c r="BO434" s="2">
        <v>2476.84</v>
      </c>
      <c r="HN434" s="12">
        <f t="shared" si="59"/>
        <v>3180.6</v>
      </c>
      <c r="HO434" s="2">
        <f t="shared" si="60"/>
        <v>2573.6</v>
      </c>
      <c r="HP434" s="3">
        <f t="shared" si="61"/>
        <v>2493.6</v>
      </c>
      <c r="HW434" s="197"/>
    </row>
    <row r="435" spans="1:231" x14ac:dyDescent="0.3">
      <c r="A435" s="60">
        <v>41058</v>
      </c>
      <c r="B435" s="135">
        <v>2925</v>
      </c>
      <c r="C435" s="40">
        <f t="shared" si="62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2">
        <v>2869.03</v>
      </c>
      <c r="U435" s="3">
        <v>2287.4299999999998</v>
      </c>
      <c r="AJ435" s="2">
        <f t="shared" si="58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Z435" s="14"/>
      <c r="BA435" s="14"/>
      <c r="BB435" s="14"/>
      <c r="BC435" s="14"/>
      <c r="BD435" s="14"/>
      <c r="BE435" s="14"/>
      <c r="BF435" s="14"/>
      <c r="BL435" s="2">
        <v>3437.56</v>
      </c>
      <c r="BM435" s="2">
        <v>2155.19</v>
      </c>
      <c r="BN435" s="2">
        <v>3117.56</v>
      </c>
      <c r="BO435" s="2">
        <v>2475.19</v>
      </c>
      <c r="HN435" s="12">
        <f t="shared" si="59"/>
        <v>3174.62</v>
      </c>
      <c r="HO435" s="2">
        <f t="shared" si="60"/>
        <v>2568.5</v>
      </c>
      <c r="HP435" s="3">
        <f t="shared" si="61"/>
        <v>2489</v>
      </c>
      <c r="HW435" s="197"/>
    </row>
    <row r="436" spans="1:231" x14ac:dyDescent="0.3">
      <c r="A436" s="60">
        <v>41059</v>
      </c>
      <c r="B436" s="135">
        <v>2919</v>
      </c>
      <c r="C436" s="40">
        <f t="shared" si="62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2">
        <v>2850.78</v>
      </c>
      <c r="U436" s="3">
        <v>2270.42</v>
      </c>
      <c r="AJ436" s="2">
        <f t="shared" si="58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Z436" s="14"/>
      <c r="BA436" s="14"/>
      <c r="BB436" s="14"/>
      <c r="BC436" s="14"/>
      <c r="BD436" s="14"/>
      <c r="BE436" s="14"/>
      <c r="BF436" s="14"/>
      <c r="BL436" s="2">
        <v>3338.23</v>
      </c>
      <c r="BM436" s="2">
        <v>2058.14</v>
      </c>
      <c r="BN436" s="2">
        <v>3018.23</v>
      </c>
      <c r="BO436" s="2">
        <v>2378.14</v>
      </c>
      <c r="HN436" s="12">
        <f t="shared" si="59"/>
        <v>3165.66</v>
      </c>
      <c r="HO436" s="2">
        <f t="shared" si="60"/>
        <v>2562.38</v>
      </c>
      <c r="HP436" s="3">
        <f t="shared" si="61"/>
        <v>2483.48</v>
      </c>
      <c r="HW436" s="197"/>
    </row>
    <row r="437" spans="1:231" x14ac:dyDescent="0.3">
      <c r="A437" s="60">
        <v>41060</v>
      </c>
      <c r="B437" s="135">
        <v>2943</v>
      </c>
      <c r="C437" s="40">
        <f t="shared" si="62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2">
        <v>2871.07</v>
      </c>
      <c r="U437" s="3">
        <v>2282.8200000000002</v>
      </c>
      <c r="AJ437" s="2">
        <f t="shared" si="58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Z437" s="14"/>
      <c r="BA437" s="14"/>
      <c r="BB437" s="14"/>
      <c r="BC437" s="14"/>
      <c r="BD437" s="14"/>
      <c r="BE437" s="14"/>
      <c r="BF437" s="14"/>
      <c r="BL437" s="2">
        <v>3420.2</v>
      </c>
      <c r="BM437" s="2">
        <v>2130.06</v>
      </c>
      <c r="BN437" s="2">
        <v>3100.2</v>
      </c>
      <c r="BO437" s="2">
        <v>2450.06</v>
      </c>
      <c r="HN437" s="12">
        <f t="shared" si="59"/>
        <v>3231.43</v>
      </c>
      <c r="HO437" s="2">
        <f t="shared" si="60"/>
        <v>2586.86</v>
      </c>
      <c r="HP437" s="3">
        <f t="shared" si="61"/>
        <v>2505.56</v>
      </c>
      <c r="HW437" s="197"/>
    </row>
    <row r="438" spans="1:231" x14ac:dyDescent="0.3">
      <c r="A438" s="60">
        <v>41061</v>
      </c>
      <c r="B438" s="135">
        <v>2956</v>
      </c>
      <c r="C438" s="40">
        <f t="shared" si="62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2">
        <v>2893.56</v>
      </c>
      <c r="U438" s="3">
        <v>2302.63</v>
      </c>
      <c r="AJ438" s="2">
        <f t="shared" si="58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Z438" s="14"/>
      <c r="BA438" s="14"/>
      <c r="BB438" s="14"/>
      <c r="BC438" s="14"/>
      <c r="BD438" s="14"/>
      <c r="BE438" s="14"/>
      <c r="BF438" s="14"/>
      <c r="BL438" s="2">
        <v>3401.92</v>
      </c>
      <c r="BM438" s="2">
        <v>2109.0300000000002</v>
      </c>
      <c r="BN438" s="2">
        <v>3081.92</v>
      </c>
      <c r="BO438" s="2">
        <v>2429.0300000000002</v>
      </c>
      <c r="HN438" s="12">
        <f t="shared" si="59"/>
        <v>3252.36</v>
      </c>
      <c r="HO438" s="2">
        <f t="shared" si="60"/>
        <v>2600.12</v>
      </c>
      <c r="HP438" s="3">
        <f t="shared" si="61"/>
        <v>2517.52</v>
      </c>
      <c r="HW438" s="197"/>
    </row>
    <row r="439" spans="1:231" x14ac:dyDescent="0.3">
      <c r="A439" s="60">
        <v>41064</v>
      </c>
      <c r="B439" s="135">
        <v>2889</v>
      </c>
      <c r="C439" s="40">
        <f t="shared" si="62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2">
        <v>2890.34</v>
      </c>
      <c r="U439" s="3">
        <v>2299.8000000000002</v>
      </c>
      <c r="AJ439" s="2">
        <f t="shared" si="58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Z439" s="14"/>
      <c r="BA439" s="14"/>
      <c r="BB439" s="14"/>
      <c r="BC439" s="14"/>
      <c r="BD439" s="14"/>
      <c r="BE439" s="14"/>
      <c r="BF439" s="14"/>
      <c r="BL439" s="2">
        <v>3396.89</v>
      </c>
      <c r="BM439" s="2">
        <v>2104.4699999999998</v>
      </c>
      <c r="BN439" s="2">
        <v>3076.89</v>
      </c>
      <c r="BO439" s="2">
        <v>2424.4699999999998</v>
      </c>
      <c r="HN439" s="12">
        <f t="shared" si="59"/>
        <v>3249.37</v>
      </c>
      <c r="HO439" s="2">
        <f t="shared" si="60"/>
        <v>2531.7800000000002</v>
      </c>
      <c r="HP439" s="3">
        <f t="shared" si="61"/>
        <v>2455.88</v>
      </c>
      <c r="HW439" s="197"/>
    </row>
    <row r="440" spans="1:231" x14ac:dyDescent="0.3">
      <c r="A440" s="60">
        <v>41065</v>
      </c>
      <c r="B440" s="135">
        <v>2912</v>
      </c>
      <c r="C440" s="40">
        <f t="shared" si="62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2">
        <v>2819.68</v>
      </c>
      <c r="U440" s="3">
        <v>2237.54</v>
      </c>
      <c r="AJ440" s="2">
        <f t="shared" si="58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Z440" s="14"/>
      <c r="BA440" s="14"/>
      <c r="BB440" s="14"/>
      <c r="BC440" s="14"/>
      <c r="BD440" s="14"/>
      <c r="BE440" s="14"/>
      <c r="BF440" s="14"/>
      <c r="BL440" s="2">
        <v>3312.12</v>
      </c>
      <c r="BM440" s="2">
        <v>2029.79</v>
      </c>
      <c r="BN440" s="2">
        <v>2992.12</v>
      </c>
      <c r="BO440" s="2">
        <v>2349.79</v>
      </c>
      <c r="HN440" s="12">
        <f t="shared" si="59"/>
        <v>3183.59</v>
      </c>
      <c r="HO440" s="2">
        <f t="shared" si="60"/>
        <v>2555.2400000000002</v>
      </c>
      <c r="HP440" s="3">
        <f t="shared" si="61"/>
        <v>2477.04</v>
      </c>
      <c r="HW440" s="197"/>
    </row>
    <row r="441" spans="1:231" x14ac:dyDescent="0.3">
      <c r="A441" s="60">
        <v>41066</v>
      </c>
      <c r="B441" s="135">
        <v>2865</v>
      </c>
      <c r="C441" s="40">
        <f t="shared" si="62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2">
        <v>2777.23</v>
      </c>
      <c r="U441" s="3">
        <v>2198.3200000000002</v>
      </c>
      <c r="AJ441" s="2">
        <f t="shared" si="58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Z441" s="14"/>
      <c r="BA441" s="14"/>
      <c r="BB441" s="14"/>
      <c r="BC441" s="14"/>
      <c r="BD441" s="14"/>
      <c r="BE441" s="14"/>
      <c r="BF441" s="14"/>
      <c r="BL441" s="2">
        <v>3205.63</v>
      </c>
      <c r="BM441" s="2">
        <v>1927.75</v>
      </c>
      <c r="BN441" s="2">
        <v>2885.63</v>
      </c>
      <c r="BO441" s="2">
        <v>2247.75</v>
      </c>
      <c r="HN441" s="12">
        <f t="shared" si="59"/>
        <v>3159.68</v>
      </c>
      <c r="HO441" s="2">
        <f t="shared" si="60"/>
        <v>2507.3000000000002</v>
      </c>
      <c r="HP441" s="3">
        <f t="shared" si="61"/>
        <v>2433.8000000000002</v>
      </c>
      <c r="HW441" s="197"/>
    </row>
    <row r="442" spans="1:231" x14ac:dyDescent="0.3">
      <c r="A442" s="60">
        <v>41067</v>
      </c>
      <c r="B442" s="135">
        <v>2865</v>
      </c>
      <c r="C442" s="40">
        <f t="shared" si="62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2">
        <v>2820.83</v>
      </c>
      <c r="U442" s="3">
        <v>2237.63</v>
      </c>
      <c r="AJ442" s="2">
        <f t="shared" si="58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Z442" s="14"/>
      <c r="BA442" s="14"/>
      <c r="BB442" s="14"/>
      <c r="BC442" s="14"/>
      <c r="BD442" s="14"/>
      <c r="BE442" s="14"/>
      <c r="BF442" s="14"/>
      <c r="BL442" s="2">
        <v>3296.23</v>
      </c>
      <c r="BM442" s="2">
        <v>2012.8</v>
      </c>
      <c r="BN442" s="2">
        <v>2976.23</v>
      </c>
      <c r="BO442" s="2">
        <v>2332.8000000000002</v>
      </c>
      <c r="HN442" s="12">
        <f t="shared" si="59"/>
        <v>3192.56</v>
      </c>
      <c r="HO442" s="2">
        <f t="shared" si="60"/>
        <v>2507.3000000000002</v>
      </c>
      <c r="HP442" s="3">
        <f t="shared" si="61"/>
        <v>2433.8000000000002</v>
      </c>
      <c r="HW442" s="197"/>
    </row>
    <row r="443" spans="1:231" x14ac:dyDescent="0.3">
      <c r="A443" s="60">
        <v>41068</v>
      </c>
      <c r="B443" s="135">
        <v>2934</v>
      </c>
      <c r="C443" s="40">
        <f t="shared" si="62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2">
        <v>2790.77</v>
      </c>
      <c r="U443" s="3">
        <v>2212.0700000000002</v>
      </c>
      <c r="AJ443" s="2">
        <f t="shared" si="58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Z443" s="14"/>
      <c r="BA443" s="14"/>
      <c r="BB443" s="14"/>
      <c r="BC443" s="14"/>
      <c r="BD443" s="14"/>
      <c r="BE443" s="14"/>
      <c r="BF443" s="14"/>
      <c r="BL443" s="2">
        <v>3300.49</v>
      </c>
      <c r="BM443" s="2">
        <v>2022.05</v>
      </c>
      <c r="BN443" s="2">
        <v>2980.49</v>
      </c>
      <c r="BO443" s="2">
        <v>2342.0500000000002</v>
      </c>
      <c r="HN443" s="12">
        <f t="shared" si="59"/>
        <v>3181.78</v>
      </c>
      <c r="HO443" s="2">
        <f t="shared" si="60"/>
        <v>2577.6799999999998</v>
      </c>
      <c r="HP443" s="3">
        <f t="shared" si="61"/>
        <v>2497.2800000000002</v>
      </c>
      <c r="HW443" s="197"/>
    </row>
    <row r="444" spans="1:231" x14ac:dyDescent="0.3">
      <c r="A444" s="60">
        <v>41071</v>
      </c>
      <c r="B444" s="135">
        <v>2921</v>
      </c>
      <c r="C444" s="40">
        <f t="shared" si="62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2">
        <v>2780.42</v>
      </c>
      <c r="U444" s="3">
        <v>2201.13</v>
      </c>
      <c r="AJ444" s="2">
        <f t="shared" si="58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Z444" s="14"/>
      <c r="BA444" s="14"/>
      <c r="BB444" s="14"/>
      <c r="BC444" s="14"/>
      <c r="BD444" s="14"/>
      <c r="BE444" s="14"/>
      <c r="BF444" s="14"/>
      <c r="BL444" s="2">
        <v>3274.59</v>
      </c>
      <c r="BM444" s="2">
        <v>1995.58</v>
      </c>
      <c r="BN444" s="2">
        <v>2954.59</v>
      </c>
      <c r="BO444" s="2">
        <v>2315.58</v>
      </c>
      <c r="HN444" s="12">
        <f t="shared" si="59"/>
        <v>3187.82</v>
      </c>
      <c r="HO444" s="2">
        <f t="shared" si="60"/>
        <v>2564.42</v>
      </c>
      <c r="HP444" s="3">
        <f t="shared" si="61"/>
        <v>2485.3200000000002</v>
      </c>
      <c r="HW444" s="197"/>
    </row>
    <row r="445" spans="1:231" x14ac:dyDescent="0.3">
      <c r="A445" s="60">
        <v>41072</v>
      </c>
      <c r="B445" s="135">
        <v>2943</v>
      </c>
      <c r="C445" s="40">
        <f t="shared" si="62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2">
        <v>2819.68</v>
      </c>
      <c r="U445" s="3">
        <v>2237.54</v>
      </c>
      <c r="AJ445" s="2">
        <f t="shared" si="58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Z445" s="14"/>
      <c r="BA445" s="14"/>
      <c r="BB445" s="14"/>
      <c r="BC445" s="14"/>
      <c r="BD445" s="14"/>
      <c r="BE445" s="14"/>
      <c r="BF445" s="14"/>
      <c r="BL445" s="2">
        <v>3289.17</v>
      </c>
      <c r="BM445" s="2">
        <v>2007.08</v>
      </c>
      <c r="BN445" s="2">
        <v>2969.17</v>
      </c>
      <c r="BO445" s="2">
        <v>2327.08</v>
      </c>
      <c r="HN445" s="12">
        <f t="shared" si="59"/>
        <v>3208.97</v>
      </c>
      <c r="HO445" s="2">
        <f t="shared" si="60"/>
        <v>2586.86</v>
      </c>
      <c r="HP445" s="3">
        <f t="shared" si="61"/>
        <v>2505.56</v>
      </c>
      <c r="HW445" s="197"/>
    </row>
    <row r="446" spans="1:231" x14ac:dyDescent="0.3">
      <c r="A446" s="60">
        <v>41073</v>
      </c>
      <c r="B446" s="135">
        <v>2910</v>
      </c>
      <c r="C446" s="40">
        <f t="shared" si="62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2">
        <v>2826.1</v>
      </c>
      <c r="U446" s="3">
        <v>2243.1999999999998</v>
      </c>
      <c r="AJ446" s="2">
        <f t="shared" si="58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Z446" s="14"/>
      <c r="BA446" s="14"/>
      <c r="BB446" s="14"/>
      <c r="BC446" s="14"/>
      <c r="BD446" s="14"/>
      <c r="BE446" s="14"/>
      <c r="BF446" s="14"/>
      <c r="BL446" s="2">
        <v>3269.74</v>
      </c>
      <c r="BM446" s="2">
        <v>1987.01</v>
      </c>
      <c r="BN446" s="2">
        <v>2949.74</v>
      </c>
      <c r="BO446" s="2">
        <v>2307.0100000000002</v>
      </c>
      <c r="HN446" s="12">
        <f t="shared" si="59"/>
        <v>3215.01</v>
      </c>
      <c r="HO446" s="2">
        <f t="shared" si="60"/>
        <v>2553.2000000000003</v>
      </c>
      <c r="HP446" s="3">
        <f t="shared" si="61"/>
        <v>2475.2000000000003</v>
      </c>
      <c r="HW446" s="197"/>
    </row>
    <row r="447" spans="1:231" x14ac:dyDescent="0.3">
      <c r="A447" s="60">
        <v>41074</v>
      </c>
      <c r="B447" s="135">
        <v>2928</v>
      </c>
      <c r="C447" s="40">
        <f t="shared" si="62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2">
        <v>2788.97</v>
      </c>
      <c r="U447" s="3">
        <v>2190.09</v>
      </c>
      <c r="AJ447" s="2">
        <f t="shared" si="58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Z447" s="14"/>
      <c r="BA447" s="14"/>
      <c r="BB447" s="14"/>
      <c r="BC447" s="14"/>
      <c r="BD447" s="14"/>
      <c r="BE447" s="14"/>
      <c r="BF447" s="14"/>
      <c r="BL447" s="2">
        <v>3260.94</v>
      </c>
      <c r="BM447" s="2">
        <v>1978.72</v>
      </c>
      <c r="BN447" s="2">
        <v>2940.94</v>
      </c>
      <c r="BO447" s="2">
        <v>2298.7199999999998</v>
      </c>
      <c r="HN447" s="12">
        <f t="shared" si="59"/>
        <v>3211.99</v>
      </c>
      <c r="HO447" s="2">
        <f t="shared" si="60"/>
        <v>2571.56</v>
      </c>
      <c r="HP447" s="3">
        <f t="shared" si="61"/>
        <v>2491.7600000000002</v>
      </c>
      <c r="HW447" s="197"/>
    </row>
    <row r="448" spans="1:231" x14ac:dyDescent="0.3">
      <c r="A448" s="60">
        <v>41075</v>
      </c>
      <c r="B448" s="135">
        <v>2935</v>
      </c>
      <c r="C448" s="40">
        <f t="shared" si="62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2">
        <v>2782.63</v>
      </c>
      <c r="U448" s="3">
        <v>2184.5500000000002</v>
      </c>
      <c r="AJ448" s="2">
        <f t="shared" si="58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Z448" s="14"/>
      <c r="BA448" s="14"/>
      <c r="BB448" s="14"/>
      <c r="BC448" s="14"/>
      <c r="BD448" s="14"/>
      <c r="BE448" s="14"/>
      <c r="BF448" s="14"/>
      <c r="BL448" s="2">
        <v>3286.47</v>
      </c>
      <c r="BM448" s="2">
        <v>2004.82</v>
      </c>
      <c r="BN448" s="2">
        <v>2966.47</v>
      </c>
      <c r="BO448" s="2">
        <v>2324.8200000000002</v>
      </c>
      <c r="HN448" s="12">
        <f t="shared" si="59"/>
        <v>3205.95</v>
      </c>
      <c r="HO448" s="2">
        <f t="shared" si="60"/>
        <v>2578.7000000000003</v>
      </c>
      <c r="HP448" s="3">
        <f t="shared" si="61"/>
        <v>2498.2000000000003</v>
      </c>
      <c r="HW448" s="197"/>
    </row>
    <row r="449" spans="1:231" x14ac:dyDescent="0.3">
      <c r="A449" s="60">
        <v>41078</v>
      </c>
      <c r="B449" s="135">
        <v>2880</v>
      </c>
      <c r="C449" s="40">
        <f t="shared" si="62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2">
        <v>2725.87</v>
      </c>
      <c r="U449" s="3">
        <v>2132.0700000000002</v>
      </c>
      <c r="AJ449" s="2">
        <f t="shared" si="58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Z449" s="14"/>
      <c r="BA449" s="14"/>
      <c r="BB449" s="14"/>
      <c r="BC449" s="14"/>
      <c r="BD449" s="14"/>
      <c r="BE449" s="14"/>
      <c r="BF449" s="14"/>
      <c r="BL449" s="2">
        <v>3208.61</v>
      </c>
      <c r="BM449" s="2">
        <v>1931.95</v>
      </c>
      <c r="BN449" s="2">
        <v>2888.61</v>
      </c>
      <c r="BO449" s="2">
        <v>2251.9499999999998</v>
      </c>
      <c r="HN449" s="12">
        <f t="shared" si="59"/>
        <v>3150.71</v>
      </c>
      <c r="HO449" s="2">
        <f t="shared" si="60"/>
        <v>2522.6</v>
      </c>
      <c r="HP449" s="3">
        <f t="shared" si="61"/>
        <v>2447.6</v>
      </c>
      <c r="HW449" s="197"/>
    </row>
    <row r="450" spans="1:231" x14ac:dyDescent="0.3">
      <c r="A450" s="60">
        <v>41079</v>
      </c>
      <c r="B450" s="135">
        <v>2923</v>
      </c>
      <c r="C450" s="40">
        <f t="shared" si="62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2">
        <v>2738.44</v>
      </c>
      <c r="U450" s="3">
        <v>2143.0300000000002</v>
      </c>
      <c r="AJ450" s="2">
        <f t="shared" si="58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Z450" s="14"/>
      <c r="BA450" s="14"/>
      <c r="BB450" s="14"/>
      <c r="BC450" s="14"/>
      <c r="BD450" s="14"/>
      <c r="BE450" s="14"/>
      <c r="BF450" s="14"/>
      <c r="BL450" s="2">
        <v>3272.31</v>
      </c>
      <c r="BM450" s="2">
        <v>2001.59</v>
      </c>
      <c r="BN450" s="2">
        <v>2952.31</v>
      </c>
      <c r="BO450" s="2">
        <v>2321.59</v>
      </c>
      <c r="HN450" s="12">
        <f t="shared" si="59"/>
        <v>3162.67</v>
      </c>
      <c r="HO450" s="2">
        <f t="shared" si="60"/>
        <v>2566.46</v>
      </c>
      <c r="HP450" s="3">
        <f t="shared" si="61"/>
        <v>2487.1600000000003</v>
      </c>
      <c r="HW450" s="197"/>
    </row>
    <row r="451" spans="1:231" x14ac:dyDescent="0.3">
      <c r="A451" s="60">
        <v>41080</v>
      </c>
      <c r="B451" s="135">
        <v>2945</v>
      </c>
      <c r="C451" s="40">
        <f t="shared" si="62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2">
        <v>2748.45</v>
      </c>
      <c r="U451" s="3">
        <v>2156.63</v>
      </c>
      <c r="AJ451" s="2">
        <f t="shared" si="58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Z451" s="14"/>
      <c r="BA451" s="14"/>
      <c r="BB451" s="14"/>
      <c r="BC451" s="14"/>
      <c r="BD451" s="14"/>
      <c r="BE451" s="14"/>
      <c r="BF451" s="14"/>
      <c r="BL451" s="2">
        <v>3289.47</v>
      </c>
      <c r="BM451" s="2">
        <v>2022.66</v>
      </c>
      <c r="BN451" s="2">
        <v>2969.47</v>
      </c>
      <c r="BO451" s="2">
        <v>2342.66</v>
      </c>
      <c r="HN451" s="12">
        <f t="shared" si="59"/>
        <v>3132.77</v>
      </c>
      <c r="HO451" s="2">
        <f t="shared" si="60"/>
        <v>2588.9</v>
      </c>
      <c r="HP451" s="3">
        <f t="shared" si="61"/>
        <v>2507.4</v>
      </c>
      <c r="HW451" s="197"/>
    </row>
    <row r="452" spans="1:231" x14ac:dyDescent="0.3">
      <c r="A452" s="60">
        <v>41081</v>
      </c>
      <c r="B452" s="135">
        <v>2955</v>
      </c>
      <c r="C452" s="40">
        <f t="shared" si="62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2">
        <v>2818.39</v>
      </c>
      <c r="U452" s="3">
        <v>2212.37</v>
      </c>
      <c r="AJ452" s="2">
        <f t="shared" si="58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Z452" s="14"/>
      <c r="BA452" s="14"/>
      <c r="BB452" s="14"/>
      <c r="BC452" s="14"/>
      <c r="BD452" s="14"/>
      <c r="BE452" s="14"/>
      <c r="BF452" s="14"/>
      <c r="BL452" s="2">
        <v>3393.82</v>
      </c>
      <c r="BM452" s="2">
        <v>2120.2199999999998</v>
      </c>
      <c r="BN452" s="2">
        <v>3073.82</v>
      </c>
      <c r="BO452" s="2">
        <v>2440.2199999999998</v>
      </c>
      <c r="HN452" s="12">
        <f t="shared" si="59"/>
        <v>3174.62</v>
      </c>
      <c r="HO452" s="2">
        <f t="shared" si="60"/>
        <v>2599.1</v>
      </c>
      <c r="HP452" s="3">
        <f t="shared" si="61"/>
        <v>2516.6</v>
      </c>
      <c r="HW452" s="197"/>
    </row>
    <row r="453" spans="1:231" x14ac:dyDescent="0.3">
      <c r="A453" s="60">
        <v>41082</v>
      </c>
      <c r="B453" s="135">
        <v>2996</v>
      </c>
      <c r="C453" s="40">
        <f t="shared" si="62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2">
        <v>2853.43</v>
      </c>
      <c r="U453" s="3">
        <v>2245.91</v>
      </c>
      <c r="AJ453" s="2">
        <f t="shared" si="58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Z453" s="14"/>
      <c r="BA453" s="14"/>
      <c r="BB453" s="14"/>
      <c r="BC453" s="14"/>
      <c r="BD453" s="14"/>
      <c r="BE453" s="14"/>
      <c r="BF453" s="14"/>
      <c r="BL453" s="2">
        <v>3403.63</v>
      </c>
      <c r="BM453" s="2">
        <v>2128.6999999999998</v>
      </c>
      <c r="BN453" s="2">
        <v>3083.63</v>
      </c>
      <c r="BO453" s="2">
        <v>2448.6999999999998</v>
      </c>
      <c r="HN453" s="12">
        <f t="shared" si="59"/>
        <v>3225.88</v>
      </c>
      <c r="HO453" s="2">
        <f t="shared" si="60"/>
        <v>2640.92</v>
      </c>
      <c r="HP453" s="3">
        <f t="shared" si="61"/>
        <v>2554.3200000000002</v>
      </c>
      <c r="HW453" s="197"/>
    </row>
    <row r="454" spans="1:231" x14ac:dyDescent="0.3">
      <c r="A454" s="60">
        <v>41085</v>
      </c>
      <c r="B454" s="135">
        <v>3038</v>
      </c>
      <c r="C454" s="40">
        <f t="shared" si="62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2">
        <v>2874.94</v>
      </c>
      <c r="U454" s="3">
        <v>2265.6799999999998</v>
      </c>
      <c r="AJ454" s="2">
        <f t="shared" si="58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Z454" s="14"/>
      <c r="BA454" s="14"/>
      <c r="BB454" s="14"/>
      <c r="BC454" s="14"/>
      <c r="BD454" s="14"/>
      <c r="BE454" s="14"/>
      <c r="BF454" s="14"/>
      <c r="BL454" s="2">
        <v>3431.7</v>
      </c>
      <c r="BM454" s="2">
        <v>2154.84</v>
      </c>
      <c r="BN454" s="2">
        <v>3111.7</v>
      </c>
      <c r="BO454" s="2">
        <v>2474.84</v>
      </c>
      <c r="HN454" s="12">
        <f t="shared" si="59"/>
        <v>3238.04</v>
      </c>
      <c r="HO454" s="2">
        <f t="shared" si="60"/>
        <v>2683.76</v>
      </c>
      <c r="HP454" s="3">
        <f t="shared" si="61"/>
        <v>2592.96</v>
      </c>
      <c r="HW454" s="197"/>
    </row>
    <row r="455" spans="1:231" x14ac:dyDescent="0.3">
      <c r="A455" s="60">
        <v>41086</v>
      </c>
      <c r="B455" s="135">
        <v>3069</v>
      </c>
      <c r="C455" s="40">
        <f t="shared" si="62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2">
        <v>2962.98</v>
      </c>
      <c r="U455" s="3">
        <v>2350.54</v>
      </c>
      <c r="AJ455" s="2">
        <f t="shared" si="58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Z455" s="14"/>
      <c r="BA455" s="14"/>
      <c r="BB455" s="14"/>
      <c r="BC455" s="14"/>
      <c r="BD455" s="14"/>
      <c r="BE455" s="14"/>
      <c r="BF455" s="14"/>
      <c r="BL455" s="2">
        <v>3609.34</v>
      </c>
      <c r="BM455" s="2">
        <v>2319.7600000000002</v>
      </c>
      <c r="BN455" s="2">
        <v>3289.34</v>
      </c>
      <c r="BO455" s="2">
        <v>2639.76</v>
      </c>
      <c r="HN455" s="12">
        <f t="shared" si="59"/>
        <v>3299.07</v>
      </c>
      <c r="HO455" s="2">
        <f t="shared" si="60"/>
        <v>2715.38</v>
      </c>
      <c r="HP455" s="3">
        <f t="shared" si="61"/>
        <v>2621.48</v>
      </c>
      <c r="HW455" s="197"/>
    </row>
    <row r="456" spans="1:231" x14ac:dyDescent="0.3">
      <c r="A456" s="60">
        <v>41087</v>
      </c>
      <c r="B456" s="135">
        <v>3092</v>
      </c>
      <c r="C456" s="40">
        <f t="shared" si="62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63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Z456" s="14"/>
      <c r="BA456" s="14"/>
      <c r="BB456" s="14"/>
      <c r="BC456" s="14"/>
      <c r="BD456" s="14"/>
      <c r="BE456" s="14"/>
      <c r="BF456" s="14"/>
      <c r="BL456" s="2">
        <v>3604.51</v>
      </c>
      <c r="BM456" s="2">
        <v>2316.65</v>
      </c>
      <c r="BN456" s="2">
        <v>3284.51</v>
      </c>
      <c r="BO456" s="2">
        <v>2636.65</v>
      </c>
      <c r="HN456" s="12">
        <f t="shared" si="59"/>
        <v>3286.71</v>
      </c>
      <c r="HO456" s="2">
        <f t="shared" si="60"/>
        <v>2738.84</v>
      </c>
      <c r="HP456" s="3">
        <f t="shared" si="61"/>
        <v>2642.6400000000003</v>
      </c>
      <c r="HW456" s="197"/>
    </row>
    <row r="457" spans="1:231" x14ac:dyDescent="0.3">
      <c r="A457" s="60">
        <v>41088</v>
      </c>
      <c r="B457" s="135">
        <v>3190</v>
      </c>
      <c r="C457" s="40">
        <f t="shared" si="62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63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Z457" s="14"/>
      <c r="BA457" s="14"/>
      <c r="BB457" s="14"/>
      <c r="BC457" s="14"/>
      <c r="BD457" s="14"/>
      <c r="BE457" s="14"/>
      <c r="BF457" s="14"/>
      <c r="BL457" s="2">
        <v>3637.89</v>
      </c>
      <c r="BM457" s="2">
        <v>2349.69</v>
      </c>
      <c r="BN457" s="2">
        <v>3317.89</v>
      </c>
      <c r="BO457" s="2">
        <v>2669.69</v>
      </c>
      <c r="HN457" s="12">
        <f t="shared" si="59"/>
        <v>3303.75</v>
      </c>
      <c r="HO457" s="2">
        <f t="shared" si="60"/>
        <v>2838.8</v>
      </c>
      <c r="HP457" s="3">
        <f t="shared" si="61"/>
        <v>2732.8</v>
      </c>
      <c r="HW457" s="197"/>
    </row>
    <row r="458" spans="1:231" x14ac:dyDescent="0.3">
      <c r="A458" s="60">
        <v>41089</v>
      </c>
      <c r="B458" s="135">
        <v>3171</v>
      </c>
      <c r="C458" s="40">
        <f t="shared" si="62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2">
        <v>2931.11</v>
      </c>
      <c r="U458" s="3">
        <v>2330.0300000000002</v>
      </c>
      <c r="AJ458" s="2">
        <f t="shared" si="63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Z458" s="14"/>
      <c r="BA458" s="14"/>
      <c r="BB458" s="14"/>
      <c r="BC458" s="14"/>
      <c r="BD458" s="14"/>
      <c r="BE458" s="14"/>
      <c r="BF458" s="14"/>
      <c r="BL458" s="2">
        <v>3596.41</v>
      </c>
      <c r="BM458" s="2">
        <v>2309.89</v>
      </c>
      <c r="BN458" s="2">
        <v>3276.41</v>
      </c>
      <c r="BO458" s="2">
        <v>2629.89</v>
      </c>
      <c r="HN458" s="12">
        <f t="shared" si="59"/>
        <v>3285.95</v>
      </c>
      <c r="HO458" s="2">
        <f t="shared" si="60"/>
        <v>2819.42</v>
      </c>
      <c r="HP458" s="3">
        <f t="shared" si="61"/>
        <v>2715.32</v>
      </c>
      <c r="HW458" s="197"/>
    </row>
    <row r="459" spans="1:231" x14ac:dyDescent="0.3">
      <c r="A459" s="60">
        <v>41092</v>
      </c>
      <c r="B459" s="135">
        <v>3185</v>
      </c>
      <c r="C459" s="40">
        <f t="shared" si="62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2">
        <v>2888.96</v>
      </c>
      <c r="U459" s="3">
        <v>2297.5300000000002</v>
      </c>
      <c r="AJ459" s="2">
        <f t="shared" si="63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Z459" s="14"/>
      <c r="BA459" s="14"/>
      <c r="BB459" s="14"/>
      <c r="BC459" s="14"/>
      <c r="BD459" s="14"/>
      <c r="BE459" s="14"/>
      <c r="BF459" s="14"/>
      <c r="BL459" s="2">
        <v>3513.3</v>
      </c>
      <c r="BM459" s="2">
        <v>2238.11</v>
      </c>
      <c r="BN459" s="2">
        <v>3193.3</v>
      </c>
      <c r="BO459" s="2">
        <v>2558.11</v>
      </c>
      <c r="HN459" s="12">
        <f t="shared" si="59"/>
        <v>3233.13</v>
      </c>
      <c r="HO459" s="2">
        <f t="shared" si="60"/>
        <v>2833.7000000000003</v>
      </c>
      <c r="HP459" s="3">
        <f t="shared" si="61"/>
        <v>2728.2000000000003</v>
      </c>
      <c r="HW459" s="197"/>
    </row>
    <row r="460" spans="1:231" x14ac:dyDescent="0.3">
      <c r="A460" s="60">
        <v>41093</v>
      </c>
      <c r="B460" s="135">
        <v>3203</v>
      </c>
      <c r="C460" s="40">
        <f t="shared" si="62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2">
        <v>2894.5</v>
      </c>
      <c r="U460" s="3">
        <v>2305.9699999999998</v>
      </c>
      <c r="AJ460" s="2">
        <f t="shared" si="63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Z460" s="14"/>
      <c r="BA460" s="14"/>
      <c r="BB460" s="14"/>
      <c r="BC460" s="14"/>
      <c r="BD460" s="14"/>
      <c r="BE460" s="14"/>
      <c r="BF460" s="14"/>
      <c r="BL460" s="2">
        <v>3533.61</v>
      </c>
      <c r="BM460" s="2">
        <v>2269.6</v>
      </c>
      <c r="BN460" s="2">
        <v>3213.61</v>
      </c>
      <c r="BO460" s="2">
        <v>2589.6</v>
      </c>
      <c r="HN460" s="12">
        <f t="shared" si="59"/>
        <v>3248.85</v>
      </c>
      <c r="HO460" s="2">
        <f t="shared" si="60"/>
        <v>2852.06</v>
      </c>
      <c r="HP460" s="3">
        <f t="shared" si="61"/>
        <v>2744.76</v>
      </c>
      <c r="HW460" s="197"/>
    </row>
    <row r="461" spans="1:231" x14ac:dyDescent="0.3">
      <c r="A461" s="60">
        <v>41094</v>
      </c>
      <c r="B461" s="135">
        <v>3225</v>
      </c>
      <c r="C461" s="40">
        <f t="shared" si="62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2">
        <v>2927.12</v>
      </c>
      <c r="U461" s="3">
        <v>2338.25</v>
      </c>
      <c r="AJ461" s="2">
        <f t="shared" si="63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Z461" s="14"/>
      <c r="BA461" s="14"/>
      <c r="BB461" s="14"/>
      <c r="BC461" s="14"/>
      <c r="BD461" s="14"/>
      <c r="BE461" s="14"/>
      <c r="BF461" s="14"/>
      <c r="BL461" s="2">
        <v>3631.46</v>
      </c>
      <c r="BM461" s="2">
        <v>2366.44</v>
      </c>
      <c r="BN461" s="2">
        <v>3311.46</v>
      </c>
      <c r="BO461" s="2">
        <v>2686.44</v>
      </c>
      <c r="HN461" s="12">
        <f t="shared" ref="HN461:HN524" si="64">J461+230</f>
        <v>3289.62</v>
      </c>
      <c r="HO461" s="2">
        <f t="shared" ref="HO461:HO523" si="65">B461*1.02-415</f>
        <v>2874.5</v>
      </c>
      <c r="HP461" s="3">
        <f t="shared" ref="HP461:HP523" si="66">B461*0.92-202</f>
        <v>2765</v>
      </c>
      <c r="HW461" s="197"/>
    </row>
    <row r="462" spans="1:231" x14ac:dyDescent="0.3">
      <c r="A462" s="60">
        <v>41095</v>
      </c>
      <c r="B462" s="135">
        <v>3230</v>
      </c>
      <c r="C462" s="40">
        <f t="shared" si="62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2">
        <v>2906.93</v>
      </c>
      <c r="U462" s="3">
        <v>2348.48</v>
      </c>
      <c r="AJ462" s="2">
        <f t="shared" si="63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Z462" s="14"/>
      <c r="BA462" s="14"/>
      <c r="BB462" s="14"/>
      <c r="BC462" s="14"/>
      <c r="BD462" s="14"/>
      <c r="BE462" s="14"/>
      <c r="BF462" s="14"/>
      <c r="BL462" s="2">
        <v>3645.29</v>
      </c>
      <c r="BM462" s="2">
        <v>2377.6799999999998</v>
      </c>
      <c r="BN462" s="2">
        <v>3325.29</v>
      </c>
      <c r="BO462" s="2">
        <v>2697.68</v>
      </c>
      <c r="HN462" s="12">
        <f t="shared" si="64"/>
        <v>3300.83</v>
      </c>
      <c r="HO462" s="2">
        <f t="shared" si="65"/>
        <v>2879.6</v>
      </c>
      <c r="HP462" s="3">
        <f t="shared" si="66"/>
        <v>2769.6</v>
      </c>
      <c r="HW462" s="197"/>
    </row>
    <row r="463" spans="1:231" x14ac:dyDescent="0.3">
      <c r="A463" s="60">
        <v>41096</v>
      </c>
      <c r="B463" s="135">
        <v>3250</v>
      </c>
      <c r="C463" s="40">
        <f t="shared" si="62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63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Z463" s="14"/>
      <c r="BA463" s="14"/>
      <c r="BB463" s="14"/>
      <c r="BC463" s="14"/>
      <c r="BD463" s="14"/>
      <c r="BE463" s="14"/>
      <c r="BF463" s="14"/>
      <c r="BL463" s="2">
        <v>3787.38</v>
      </c>
      <c r="BM463" s="2">
        <v>2518.3000000000002</v>
      </c>
      <c r="BN463" s="2">
        <v>3467.38</v>
      </c>
      <c r="BO463" s="2">
        <v>2838.3</v>
      </c>
      <c r="HN463" s="12">
        <f t="shared" si="64"/>
        <v>3341.9</v>
      </c>
      <c r="HO463" s="2">
        <f t="shared" si="65"/>
        <v>2900</v>
      </c>
      <c r="HP463" s="3">
        <f t="shared" si="66"/>
        <v>2788</v>
      </c>
      <c r="HW463" s="197"/>
    </row>
    <row r="464" spans="1:231" x14ac:dyDescent="0.3">
      <c r="A464" s="60">
        <v>41099</v>
      </c>
      <c r="B464" s="135">
        <v>3339</v>
      </c>
      <c r="C464" s="40">
        <f t="shared" si="62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2">
        <v>2941.07</v>
      </c>
      <c r="U464" s="3">
        <v>2378.98</v>
      </c>
      <c r="AJ464" s="2">
        <f t="shared" si="63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Z464" s="14"/>
      <c r="BA464" s="14"/>
      <c r="BB464" s="14"/>
      <c r="BC464" s="14"/>
      <c r="BD464" s="14"/>
      <c r="BE464" s="14"/>
      <c r="BF464" s="14"/>
      <c r="BL464" s="2">
        <v>3688.31</v>
      </c>
      <c r="BM464" s="2">
        <v>2416.17</v>
      </c>
      <c r="BN464" s="2">
        <v>3368.31</v>
      </c>
      <c r="BO464" s="2">
        <v>2736.17</v>
      </c>
      <c r="HN464" s="12">
        <f t="shared" si="64"/>
        <v>3374.63</v>
      </c>
      <c r="HO464" s="2">
        <f t="shared" si="65"/>
        <v>2990.78</v>
      </c>
      <c r="HP464" s="3">
        <f t="shared" si="66"/>
        <v>2869.88</v>
      </c>
      <c r="HW464" s="197"/>
    </row>
    <row r="465" spans="1:231" x14ac:dyDescent="0.3">
      <c r="A465" s="60">
        <v>41100</v>
      </c>
      <c r="B465" s="135">
        <v>3310</v>
      </c>
      <c r="C465" s="40">
        <f t="shared" si="62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2">
        <v>3012.41</v>
      </c>
      <c r="U465" s="3">
        <v>2449.91</v>
      </c>
      <c r="AJ465" s="2">
        <f t="shared" si="63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Z465" s="14"/>
      <c r="BA465" s="14"/>
      <c r="BB465" s="14"/>
      <c r="BC465" s="14"/>
      <c r="BD465" s="14"/>
      <c r="BE465" s="14"/>
      <c r="BF465" s="14"/>
      <c r="BL465" s="2">
        <v>3730.31</v>
      </c>
      <c r="BM465" s="2">
        <v>2458.14</v>
      </c>
      <c r="BN465" s="2">
        <v>3410.31</v>
      </c>
      <c r="BO465" s="2">
        <v>2778.14</v>
      </c>
      <c r="HN465" s="12">
        <f t="shared" si="64"/>
        <v>3454.41</v>
      </c>
      <c r="HO465" s="2">
        <f t="shared" si="65"/>
        <v>2961.2000000000003</v>
      </c>
      <c r="HP465" s="3">
        <f t="shared" si="66"/>
        <v>2843.2000000000003</v>
      </c>
      <c r="HW465" s="197"/>
    </row>
    <row r="466" spans="1:231" x14ac:dyDescent="0.3">
      <c r="A466" s="60">
        <v>41101</v>
      </c>
      <c r="B466" s="135">
        <v>3328</v>
      </c>
      <c r="C466" s="40">
        <f t="shared" si="62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2">
        <v>2984.02</v>
      </c>
      <c r="U466" s="3">
        <v>2422.14</v>
      </c>
      <c r="AJ466" s="2">
        <f t="shared" si="63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Z466" s="14"/>
      <c r="BA466" s="14"/>
      <c r="BB466" s="14"/>
      <c r="BC466" s="14"/>
      <c r="BD466" s="14"/>
      <c r="BE466" s="14"/>
      <c r="BF466" s="14"/>
      <c r="BL466" s="2">
        <v>3708.21</v>
      </c>
      <c r="BM466" s="2">
        <v>2436.6799999999998</v>
      </c>
      <c r="BN466" s="2">
        <v>3388.21</v>
      </c>
      <c r="BO466" s="2">
        <v>2756.68</v>
      </c>
      <c r="HN466" s="12">
        <f t="shared" si="64"/>
        <v>3451.04</v>
      </c>
      <c r="HO466" s="2">
        <f t="shared" si="65"/>
        <v>2979.56</v>
      </c>
      <c r="HP466" s="3">
        <f t="shared" si="66"/>
        <v>2859.76</v>
      </c>
      <c r="HW466" s="197"/>
    </row>
    <row r="467" spans="1:231" x14ac:dyDescent="0.3">
      <c r="A467" s="60">
        <v>41102</v>
      </c>
      <c r="B467" s="135">
        <v>3392</v>
      </c>
      <c r="C467" s="40">
        <f t="shared" si="62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2">
        <v>3007.57</v>
      </c>
      <c r="U467" s="3">
        <v>2436.59</v>
      </c>
      <c r="AJ467" s="2">
        <f t="shared" si="63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Z467" s="14"/>
      <c r="BA467" s="14"/>
      <c r="BB467" s="14"/>
      <c r="BC467" s="14"/>
      <c r="BD467" s="14"/>
      <c r="BE467" s="14"/>
      <c r="BF467" s="14"/>
      <c r="BL467" s="2">
        <v>3741.09</v>
      </c>
      <c r="BM467" s="2">
        <v>2468.4</v>
      </c>
      <c r="BN467" s="2">
        <v>3421.09</v>
      </c>
      <c r="BO467" s="2">
        <v>2788.4</v>
      </c>
      <c r="HN467" s="12">
        <f t="shared" si="64"/>
        <v>3457.79</v>
      </c>
      <c r="HO467" s="2">
        <f t="shared" si="65"/>
        <v>3044.84</v>
      </c>
      <c r="HP467" s="3">
        <f t="shared" si="66"/>
        <v>2918.6400000000003</v>
      </c>
      <c r="HW467" s="197"/>
    </row>
    <row r="468" spans="1:231" x14ac:dyDescent="0.3">
      <c r="A468" s="60">
        <v>41103</v>
      </c>
      <c r="B468" s="135">
        <v>3484</v>
      </c>
      <c r="C468" s="40">
        <f t="shared" si="62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2">
        <v>3044.84</v>
      </c>
      <c r="U468" s="3">
        <v>2479.54</v>
      </c>
      <c r="AJ468" s="2">
        <f t="shared" si="63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Z468" s="14"/>
      <c r="BA468" s="14"/>
      <c r="BB468" s="14"/>
      <c r="BC468" s="14"/>
      <c r="BD468" s="14"/>
      <c r="BE468" s="14"/>
      <c r="BF468" s="14"/>
      <c r="BL468" s="2">
        <v>3832.74</v>
      </c>
      <c r="BM468" s="2">
        <v>2493.09</v>
      </c>
      <c r="BN468" s="2">
        <v>3476.86</v>
      </c>
      <c r="BO468" s="2">
        <v>2848.97</v>
      </c>
      <c r="HN468" s="12">
        <f t="shared" si="64"/>
        <v>3563.39</v>
      </c>
      <c r="HO468" s="2">
        <f t="shared" si="65"/>
        <v>3138.68</v>
      </c>
      <c r="HP468" s="3">
        <f t="shared" si="66"/>
        <v>3003.28</v>
      </c>
      <c r="HW468" s="197"/>
    </row>
    <row r="469" spans="1:231" x14ac:dyDescent="0.3">
      <c r="A469" s="60">
        <v>41106</v>
      </c>
      <c r="B469" s="135">
        <v>3530</v>
      </c>
      <c r="C469" s="40">
        <f t="shared" si="62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2">
        <v>3108.5</v>
      </c>
      <c r="U469" s="3">
        <v>2545.25</v>
      </c>
      <c r="AJ469" s="2">
        <f t="shared" si="63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Z469" s="14"/>
      <c r="BA469" s="14"/>
      <c r="BB469" s="14"/>
      <c r="BC469" s="14"/>
      <c r="BD469" s="14"/>
      <c r="BE469" s="14"/>
      <c r="BF469" s="14"/>
      <c r="BL469" s="2">
        <v>3787.62</v>
      </c>
      <c r="BM469" s="2">
        <v>2451.6999999999998</v>
      </c>
      <c r="BN469" s="2">
        <v>3431.74</v>
      </c>
      <c r="BO469" s="2">
        <v>2807.58</v>
      </c>
      <c r="HN469" s="12">
        <f t="shared" si="64"/>
        <v>3535.99</v>
      </c>
      <c r="HO469" s="2">
        <f t="shared" si="65"/>
        <v>3185.6</v>
      </c>
      <c r="HP469" s="3">
        <f t="shared" si="66"/>
        <v>3045.6000000000004</v>
      </c>
      <c r="HW469" s="197"/>
    </row>
    <row r="470" spans="1:231" x14ac:dyDescent="0.3">
      <c r="A470" s="60">
        <v>41107</v>
      </c>
      <c r="B470" s="135">
        <v>3470</v>
      </c>
      <c r="C470" s="40">
        <f t="shared" si="62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2">
        <v>3201.87</v>
      </c>
      <c r="U470" s="3">
        <v>2639.02</v>
      </c>
      <c r="AJ470" s="2">
        <f t="shared" si="63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Z470" s="14"/>
      <c r="BA470" s="14"/>
      <c r="BB470" s="14"/>
      <c r="BC470" s="14"/>
      <c r="BD470" s="14"/>
      <c r="BE470" s="14"/>
      <c r="BF470" s="14"/>
      <c r="BL470" s="2">
        <v>3880.19</v>
      </c>
      <c r="BM470" s="2">
        <v>2544.9499999999998</v>
      </c>
      <c r="BN470" s="2">
        <v>3524.31</v>
      </c>
      <c r="BO470" s="2">
        <v>2900.83</v>
      </c>
      <c r="HN470" s="12">
        <f t="shared" si="64"/>
        <v>3522.3</v>
      </c>
      <c r="HO470" s="2">
        <f t="shared" si="65"/>
        <v>3124.4</v>
      </c>
      <c r="HP470" s="3">
        <f t="shared" si="66"/>
        <v>2990.4</v>
      </c>
      <c r="HW470" s="197"/>
    </row>
    <row r="471" spans="1:231" x14ac:dyDescent="0.3">
      <c r="A471" s="60">
        <v>41108</v>
      </c>
      <c r="B471" s="135">
        <v>3415</v>
      </c>
      <c r="C471" s="40">
        <f t="shared" si="62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2">
        <v>3193.58</v>
      </c>
      <c r="U471" s="3">
        <v>2630.81</v>
      </c>
      <c r="AJ471" s="2">
        <f t="shared" si="63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Z471" s="14"/>
      <c r="BA471" s="14"/>
      <c r="BB471" s="14"/>
      <c r="BC471" s="14"/>
      <c r="BD471" s="14"/>
      <c r="BE471" s="14"/>
      <c r="BF471" s="14"/>
      <c r="BL471" s="2">
        <v>3902.79</v>
      </c>
      <c r="BM471" s="2">
        <v>2567.3200000000002</v>
      </c>
      <c r="BN471" s="2">
        <v>3546.91</v>
      </c>
      <c r="BO471" s="2">
        <v>2923.2</v>
      </c>
      <c r="HN471" s="12">
        <f t="shared" si="64"/>
        <v>3605.25</v>
      </c>
      <c r="HO471" s="2">
        <f t="shared" si="65"/>
        <v>3068.3</v>
      </c>
      <c r="HP471" s="3">
        <f t="shared" si="66"/>
        <v>2939.8</v>
      </c>
      <c r="HW471" s="197"/>
    </row>
    <row r="472" spans="1:231" x14ac:dyDescent="0.3">
      <c r="A472" s="60">
        <v>41109</v>
      </c>
      <c r="B472" s="135">
        <v>3535</v>
      </c>
      <c r="C472" s="40">
        <f t="shared" si="62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2">
        <v>3174.1</v>
      </c>
      <c r="U472" s="3">
        <v>2612.5500000000002</v>
      </c>
      <c r="AJ472" s="2">
        <f t="shared" si="63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Z472" s="14"/>
      <c r="BA472" s="14"/>
      <c r="BB472" s="14"/>
      <c r="BC472" s="14"/>
      <c r="BD472" s="14"/>
      <c r="BE472" s="14"/>
      <c r="BF472" s="14"/>
      <c r="BL472" s="2">
        <v>3899.9</v>
      </c>
      <c r="BM472" s="2">
        <v>2565.6799999999998</v>
      </c>
      <c r="BN472" s="2">
        <v>3544.02</v>
      </c>
      <c r="BO472" s="2">
        <v>2921.56</v>
      </c>
      <c r="HN472" s="12">
        <f t="shared" si="64"/>
        <v>3636</v>
      </c>
      <c r="HO472" s="2">
        <f t="shared" si="65"/>
        <v>3190.7000000000003</v>
      </c>
      <c r="HP472" s="3">
        <f t="shared" si="66"/>
        <v>3050.2000000000003</v>
      </c>
      <c r="HW472" s="197"/>
    </row>
    <row r="473" spans="1:231" x14ac:dyDescent="0.3">
      <c r="A473" s="60">
        <v>41110</v>
      </c>
      <c r="B473" s="135">
        <v>3590</v>
      </c>
      <c r="C473" s="40">
        <f t="shared" si="62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2">
        <v>3211.65</v>
      </c>
      <c r="U473" s="3">
        <v>2650.05</v>
      </c>
      <c r="AJ473" s="2">
        <f t="shared" si="63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Z473" s="14"/>
      <c r="BA473" s="14"/>
      <c r="BB473" s="14"/>
      <c r="BC473" s="14"/>
      <c r="BD473" s="14"/>
      <c r="BE473" s="14"/>
      <c r="BF473" s="14"/>
      <c r="BL473" s="2">
        <v>3994.78</v>
      </c>
      <c r="BM473" s="2">
        <v>2660</v>
      </c>
      <c r="BN473" s="2">
        <v>3638.9</v>
      </c>
      <c r="BO473" s="2">
        <v>3015.88</v>
      </c>
      <c r="HN473" s="12">
        <f t="shared" si="64"/>
        <v>3714.98</v>
      </c>
      <c r="HO473" s="2">
        <f t="shared" si="65"/>
        <v>3246.8</v>
      </c>
      <c r="HP473" s="3">
        <f t="shared" si="66"/>
        <v>3100.8</v>
      </c>
      <c r="HW473" s="197"/>
    </row>
    <row r="474" spans="1:231" x14ac:dyDescent="0.3">
      <c r="A474" s="60">
        <v>41113</v>
      </c>
      <c r="B474" s="135">
        <v>3646</v>
      </c>
      <c r="C474" s="40">
        <f t="shared" si="62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2">
        <v>3215.1</v>
      </c>
      <c r="U474" s="3">
        <v>2649.4</v>
      </c>
      <c r="AJ474" s="2">
        <f t="shared" si="63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Z474" s="14"/>
      <c r="BA474" s="14"/>
      <c r="BB474" s="14"/>
      <c r="BC474" s="14"/>
      <c r="BD474" s="14"/>
      <c r="BE474" s="14"/>
      <c r="BF474" s="14"/>
      <c r="BL474" s="2">
        <v>4062.46</v>
      </c>
      <c r="BM474" s="2">
        <v>2722.07</v>
      </c>
      <c r="BN474" s="2">
        <v>3706.58</v>
      </c>
      <c r="BO474" s="2">
        <v>3077.95</v>
      </c>
      <c r="HN474" s="12">
        <f t="shared" si="64"/>
        <v>3759.1</v>
      </c>
      <c r="HO474" s="2">
        <f t="shared" si="65"/>
        <v>3303.92</v>
      </c>
      <c r="HP474" s="3">
        <f t="shared" si="66"/>
        <v>3152.32</v>
      </c>
      <c r="HW474" s="197"/>
    </row>
    <row r="475" spans="1:231" x14ac:dyDescent="0.3">
      <c r="A475" s="60">
        <v>41114</v>
      </c>
      <c r="B475" s="135">
        <v>3600</v>
      </c>
      <c r="C475" s="40">
        <f t="shared" si="62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2">
        <v>3240.59</v>
      </c>
      <c r="U475" s="3">
        <v>2669.2</v>
      </c>
      <c r="AJ475" s="2">
        <f t="shared" si="63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Z475" s="14"/>
      <c r="BA475" s="14"/>
      <c r="BB475" s="14"/>
      <c r="BC475" s="14"/>
      <c r="BD475" s="14"/>
      <c r="BE475" s="14"/>
      <c r="BF475" s="14"/>
      <c r="BL475" s="2">
        <v>4052.48</v>
      </c>
      <c r="BM475" s="2">
        <v>2705.65</v>
      </c>
      <c r="BN475" s="2">
        <v>3696.6</v>
      </c>
      <c r="BO475" s="2">
        <v>3061.53</v>
      </c>
      <c r="HN475" s="12">
        <f t="shared" si="64"/>
        <v>3817.93</v>
      </c>
      <c r="HO475" s="2">
        <f t="shared" si="65"/>
        <v>3257</v>
      </c>
      <c r="HP475" s="3">
        <f t="shared" si="66"/>
        <v>3110</v>
      </c>
      <c r="HW475" s="197"/>
    </row>
    <row r="476" spans="1:231" x14ac:dyDescent="0.3">
      <c r="A476" s="60">
        <v>41115</v>
      </c>
      <c r="B476" s="135">
        <v>3552</v>
      </c>
      <c r="C476" s="40">
        <f t="shared" si="62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2">
        <v>3180.31</v>
      </c>
      <c r="U476" s="3">
        <v>2607.17</v>
      </c>
      <c r="AJ476" s="2">
        <f t="shared" si="63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Z476" s="14"/>
      <c r="BA476" s="14"/>
      <c r="BB476" s="14"/>
      <c r="BC476" s="14"/>
      <c r="BD476" s="14"/>
      <c r="BE476" s="14"/>
      <c r="BF476" s="14"/>
      <c r="BL476" s="2">
        <v>3974.1</v>
      </c>
      <c r="BM476" s="2">
        <v>2625.23</v>
      </c>
      <c r="BN476" s="2">
        <v>3618.22</v>
      </c>
      <c r="BO476" s="2">
        <v>2981.11</v>
      </c>
      <c r="HN476" s="12">
        <f t="shared" si="64"/>
        <v>3843.67</v>
      </c>
      <c r="HO476" s="2">
        <f t="shared" si="65"/>
        <v>3208.04</v>
      </c>
      <c r="HP476" s="3">
        <f t="shared" si="66"/>
        <v>3065.84</v>
      </c>
      <c r="HW476" s="197"/>
    </row>
    <row r="477" spans="1:231" x14ac:dyDescent="0.3">
      <c r="A477" s="60">
        <v>41116</v>
      </c>
      <c r="B477" s="135">
        <v>3562</v>
      </c>
      <c r="C477" s="40">
        <f t="shared" si="62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2">
        <v>3171.23</v>
      </c>
      <c r="U477" s="3">
        <v>2602.25</v>
      </c>
      <c r="AJ477" s="2">
        <f t="shared" si="63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Z477" s="14"/>
      <c r="BA477" s="14"/>
      <c r="BB477" s="14"/>
      <c r="BC477" s="14"/>
      <c r="BD477" s="14"/>
      <c r="BE477" s="14"/>
      <c r="BF477" s="14"/>
      <c r="BL477" s="2">
        <v>4005.19</v>
      </c>
      <c r="BM477" s="2">
        <v>2660.9</v>
      </c>
      <c r="BN477" s="2">
        <v>3649.31</v>
      </c>
      <c r="BO477" s="2">
        <v>3016.78</v>
      </c>
      <c r="HN477" s="12">
        <f t="shared" si="64"/>
        <v>3799.55</v>
      </c>
      <c r="HO477" s="2">
        <f t="shared" si="65"/>
        <v>3218.2400000000002</v>
      </c>
      <c r="HP477" s="3">
        <f t="shared" si="66"/>
        <v>3075.04</v>
      </c>
      <c r="HW477" s="197"/>
    </row>
    <row r="478" spans="1:231" x14ac:dyDescent="0.3">
      <c r="A478" s="60">
        <v>41117</v>
      </c>
      <c r="B478" s="135">
        <v>3478</v>
      </c>
      <c r="C478" s="40">
        <f t="shared" ref="C478:C541" si="67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2">
        <v>3141.84</v>
      </c>
      <c r="U478" s="3">
        <v>2578.25</v>
      </c>
      <c r="AJ478" s="2">
        <f t="shared" si="63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Z478" s="14"/>
      <c r="BA478" s="14"/>
      <c r="BB478" s="14"/>
      <c r="BC478" s="14"/>
      <c r="BD478" s="14"/>
      <c r="BE478" s="14"/>
      <c r="BF478" s="14"/>
      <c r="BL478" s="2">
        <v>3902.11</v>
      </c>
      <c r="BM478" s="2">
        <v>2565.0100000000002</v>
      </c>
      <c r="BN478" s="2">
        <v>3546.23</v>
      </c>
      <c r="BO478" s="2">
        <v>2920.89</v>
      </c>
      <c r="HN478" s="12">
        <f t="shared" si="64"/>
        <v>3744.39</v>
      </c>
      <c r="HO478" s="2">
        <f t="shared" si="65"/>
        <v>3132.56</v>
      </c>
      <c r="HP478" s="3">
        <f t="shared" si="66"/>
        <v>2997.76</v>
      </c>
      <c r="HW478" s="197"/>
    </row>
    <row r="479" spans="1:231" x14ac:dyDescent="0.3">
      <c r="A479" s="60">
        <v>41120</v>
      </c>
      <c r="B479" s="135">
        <v>3520</v>
      </c>
      <c r="C479" s="40">
        <f t="shared" si="67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2">
        <v>3149.3</v>
      </c>
      <c r="U479" s="3">
        <v>2588.0100000000002</v>
      </c>
      <c r="AJ479" s="2">
        <f t="shared" si="63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Z479" s="14"/>
      <c r="BA479" s="14"/>
      <c r="BB479" s="14"/>
      <c r="BC479" s="14"/>
      <c r="BD479" s="14"/>
      <c r="BE479" s="14"/>
      <c r="BF479" s="14"/>
      <c r="BL479" s="2">
        <v>3922.67</v>
      </c>
      <c r="BM479" s="2">
        <v>2588.23</v>
      </c>
      <c r="BN479" s="2">
        <v>3566.79</v>
      </c>
      <c r="BO479" s="2">
        <v>2944.11</v>
      </c>
      <c r="HN479" s="12">
        <f t="shared" si="64"/>
        <v>3718.65</v>
      </c>
      <c r="HO479" s="2">
        <f t="shared" si="65"/>
        <v>3175.4</v>
      </c>
      <c r="HP479" s="3">
        <f t="shared" si="66"/>
        <v>3036.4</v>
      </c>
      <c r="HW479" s="197"/>
    </row>
    <row r="480" spans="1:231" x14ac:dyDescent="0.3">
      <c r="A480" s="60">
        <v>41121</v>
      </c>
      <c r="B480" s="135">
        <v>3520</v>
      </c>
      <c r="C480" s="40">
        <f t="shared" si="67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2">
        <v>3191.86</v>
      </c>
      <c r="U480" s="3">
        <v>2627.75</v>
      </c>
      <c r="AJ480" s="2">
        <f t="shared" si="63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Z480" s="14"/>
      <c r="BA480" s="14"/>
      <c r="BB480" s="14"/>
      <c r="BC480" s="14"/>
      <c r="BD480" s="14"/>
      <c r="BE480" s="14"/>
      <c r="BF480" s="14"/>
      <c r="BL480" s="2">
        <v>3987</v>
      </c>
      <c r="BM480" s="2">
        <v>2649.03</v>
      </c>
      <c r="BN480" s="2">
        <v>3631.12</v>
      </c>
      <c r="BO480" s="2">
        <v>3004.91</v>
      </c>
      <c r="HN480" s="12">
        <f t="shared" si="64"/>
        <v>3827.75</v>
      </c>
      <c r="HO480" s="2">
        <f t="shared" si="65"/>
        <v>3175.4</v>
      </c>
      <c r="HP480" s="3">
        <f t="shared" si="66"/>
        <v>3036.4</v>
      </c>
      <c r="HW480" s="197"/>
    </row>
    <row r="481" spans="1:231" x14ac:dyDescent="0.3">
      <c r="A481" s="60">
        <v>41122</v>
      </c>
      <c r="B481" s="135">
        <v>3434</v>
      </c>
      <c r="C481" s="40">
        <f t="shared" si="67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2">
        <v>3170.53</v>
      </c>
      <c r="U481" s="3">
        <v>2606.31</v>
      </c>
      <c r="AJ481" s="2">
        <f t="shared" si="63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Z481" s="14"/>
      <c r="BA481" s="14"/>
      <c r="BB481" s="14"/>
      <c r="BC481" s="14"/>
      <c r="BD481" s="14"/>
      <c r="BE481" s="14"/>
      <c r="BF481" s="14"/>
      <c r="BL481" s="2">
        <v>3917.67</v>
      </c>
      <c r="BM481" s="2">
        <v>2580</v>
      </c>
      <c r="BN481" s="2">
        <v>3561.79</v>
      </c>
      <c r="BO481" s="2">
        <v>2935.88</v>
      </c>
      <c r="HN481" s="12">
        <f t="shared" si="64"/>
        <v>3831.53</v>
      </c>
      <c r="HO481" s="2">
        <f t="shared" si="65"/>
        <v>3087.68</v>
      </c>
      <c r="HP481" s="3">
        <f t="shared" si="66"/>
        <v>2957.28</v>
      </c>
      <c r="HW481" s="197"/>
    </row>
    <row r="482" spans="1:231" x14ac:dyDescent="0.3">
      <c r="A482" s="60">
        <v>41123</v>
      </c>
      <c r="B482" s="135">
        <v>3435</v>
      </c>
      <c r="C482" s="40">
        <f t="shared" si="67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2">
        <v>3162.7</v>
      </c>
      <c r="U482" s="3">
        <v>2604.4899999999998</v>
      </c>
      <c r="AJ482" s="2">
        <f t="shared" si="63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Z482" s="14"/>
      <c r="BA482" s="14"/>
      <c r="BB482" s="14"/>
      <c r="BC482" s="14"/>
      <c r="BD482" s="14"/>
      <c r="BE482" s="14"/>
      <c r="BF482" s="14"/>
      <c r="BL482" s="2">
        <v>3819.17</v>
      </c>
      <c r="BM482" s="2">
        <v>2551.0500000000002</v>
      </c>
      <c r="BN482" s="2">
        <v>3499.17</v>
      </c>
      <c r="BO482" s="2">
        <v>2871.05</v>
      </c>
      <c r="HN482" s="12">
        <f t="shared" si="64"/>
        <v>3857.98</v>
      </c>
      <c r="HO482" s="2">
        <f t="shared" si="65"/>
        <v>3088.7000000000003</v>
      </c>
      <c r="HP482" s="3">
        <f t="shared" si="66"/>
        <v>2958.2000000000003</v>
      </c>
      <c r="HW482" s="197"/>
    </row>
    <row r="483" spans="1:231" x14ac:dyDescent="0.3">
      <c r="A483" s="60">
        <v>41124</v>
      </c>
      <c r="B483" s="135">
        <v>3420</v>
      </c>
      <c r="C483" s="40">
        <f t="shared" si="67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2">
        <v>3122.96</v>
      </c>
      <c r="U483" s="3">
        <v>2564.17</v>
      </c>
      <c r="AJ483" s="2">
        <f t="shared" si="63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Z483" s="14"/>
      <c r="BA483" s="14"/>
      <c r="BB483" s="14"/>
      <c r="BC483" s="14"/>
      <c r="BD483" s="14"/>
      <c r="BE483" s="14"/>
      <c r="BF483" s="14"/>
      <c r="BL483" s="2">
        <v>3884.03</v>
      </c>
      <c r="BM483" s="2">
        <v>2542.62</v>
      </c>
      <c r="BN483" s="2">
        <v>3528.15</v>
      </c>
      <c r="BO483" s="2">
        <v>2898.5</v>
      </c>
      <c r="HN483" s="12">
        <f t="shared" si="64"/>
        <v>3827.07</v>
      </c>
      <c r="HO483" s="2">
        <f t="shared" si="65"/>
        <v>3073.4</v>
      </c>
      <c r="HP483" s="3">
        <f t="shared" si="66"/>
        <v>2944.4</v>
      </c>
      <c r="HW483" s="197"/>
    </row>
    <row r="484" spans="1:231" x14ac:dyDescent="0.3">
      <c r="A484" s="60">
        <v>41127</v>
      </c>
      <c r="B484" s="135">
        <v>3411</v>
      </c>
      <c r="C484" s="40">
        <f t="shared" si="67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2">
        <v>3097.98</v>
      </c>
      <c r="U484" s="3">
        <v>2547.02</v>
      </c>
      <c r="AJ484" s="2">
        <f t="shared" si="63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Z484" s="14"/>
      <c r="BA484" s="14"/>
      <c r="BB484" s="14"/>
      <c r="BC484" s="14"/>
      <c r="BD484" s="14"/>
      <c r="BE484" s="14"/>
      <c r="BF484" s="14"/>
      <c r="BL484" s="2">
        <v>3892.75</v>
      </c>
      <c r="BM484" s="2">
        <v>2560.66</v>
      </c>
      <c r="BN484" s="2">
        <v>3536.87</v>
      </c>
      <c r="BO484" s="2">
        <v>2916.54</v>
      </c>
      <c r="HN484" s="12">
        <f t="shared" si="64"/>
        <v>3741.34</v>
      </c>
      <c r="HO484" s="2">
        <f t="shared" si="65"/>
        <v>3064.2200000000003</v>
      </c>
      <c r="HP484" s="3">
        <f t="shared" si="66"/>
        <v>2936.1200000000003</v>
      </c>
      <c r="HW484" s="197"/>
    </row>
    <row r="485" spans="1:231" x14ac:dyDescent="0.3">
      <c r="A485" s="60">
        <v>41128</v>
      </c>
      <c r="B485" s="135">
        <v>3426</v>
      </c>
      <c r="C485" s="40">
        <f t="shared" si="67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2">
        <v>3136.48</v>
      </c>
      <c r="U485" s="3">
        <v>2583.14</v>
      </c>
      <c r="AJ485" s="2">
        <f t="shared" si="63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Z485" s="14"/>
      <c r="BA485" s="14"/>
      <c r="BB485" s="14"/>
      <c r="BC485" s="14"/>
      <c r="BD485" s="14"/>
      <c r="BE485" s="14"/>
      <c r="BF485" s="14"/>
      <c r="BL485" s="2">
        <v>3920.21</v>
      </c>
      <c r="BM485" s="2">
        <v>2585.38</v>
      </c>
      <c r="BN485" s="2">
        <v>3564.33</v>
      </c>
      <c r="BO485" s="2">
        <v>2941.26</v>
      </c>
      <c r="HN485" s="12">
        <f t="shared" si="64"/>
        <v>3763.71</v>
      </c>
      <c r="HO485" s="2">
        <f t="shared" si="65"/>
        <v>3079.52</v>
      </c>
      <c r="HP485" s="3">
        <f t="shared" si="66"/>
        <v>2949.92</v>
      </c>
      <c r="HW485" s="197"/>
    </row>
    <row r="486" spans="1:231" x14ac:dyDescent="0.3">
      <c r="A486" s="60">
        <v>41129</v>
      </c>
      <c r="B486" s="135">
        <v>3422</v>
      </c>
      <c r="C486" s="40">
        <f t="shared" si="67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2">
        <v>3129.12</v>
      </c>
      <c r="U486" s="3">
        <v>2576.52</v>
      </c>
      <c r="AJ486" s="2">
        <f t="shared" si="63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Z486" s="14"/>
      <c r="BA486" s="14"/>
      <c r="BB486" s="14"/>
      <c r="BC486" s="14"/>
      <c r="BD486" s="14"/>
      <c r="BE486" s="14"/>
      <c r="BF486" s="14"/>
      <c r="BL486" s="2">
        <v>3937.34</v>
      </c>
      <c r="BM486" s="2">
        <v>2603.15</v>
      </c>
      <c r="BN486" s="2">
        <v>3581.46</v>
      </c>
      <c r="BO486" s="2">
        <v>2959.03</v>
      </c>
      <c r="HN486" s="12">
        <f t="shared" si="64"/>
        <v>3756.25</v>
      </c>
      <c r="HO486" s="2">
        <f t="shared" si="65"/>
        <v>3075.44</v>
      </c>
      <c r="HP486" s="3">
        <f t="shared" si="66"/>
        <v>2946.2400000000002</v>
      </c>
      <c r="HW486" s="197"/>
    </row>
    <row r="487" spans="1:231" x14ac:dyDescent="0.3">
      <c r="A487" s="60">
        <v>41130</v>
      </c>
      <c r="B487" s="135">
        <v>3422</v>
      </c>
      <c r="C487" s="40">
        <f t="shared" si="67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2">
        <v>3129.12</v>
      </c>
      <c r="U487" s="3">
        <v>2576.52</v>
      </c>
      <c r="AJ487" s="2">
        <f t="shared" si="63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Z487" s="14"/>
      <c r="BA487" s="14"/>
      <c r="BB487" s="14"/>
      <c r="BC487" s="14"/>
      <c r="BD487" s="14"/>
      <c r="BE487" s="14"/>
      <c r="BF487" s="14"/>
      <c r="BL487" s="2">
        <v>3937.34</v>
      </c>
      <c r="BM487" s="2">
        <v>2603.15</v>
      </c>
      <c r="BN487" s="2">
        <v>3581.46</v>
      </c>
      <c r="BO487" s="2">
        <v>2959.03</v>
      </c>
      <c r="HN487" s="12">
        <f t="shared" si="64"/>
        <v>3756.25</v>
      </c>
      <c r="HO487" s="2">
        <f t="shared" si="65"/>
        <v>3075.44</v>
      </c>
      <c r="HP487" s="3">
        <f t="shared" si="66"/>
        <v>2946.2400000000002</v>
      </c>
      <c r="HW487" s="197"/>
    </row>
    <row r="488" spans="1:231" x14ac:dyDescent="0.3">
      <c r="A488" s="60">
        <v>41131</v>
      </c>
      <c r="B488" s="135">
        <v>3452</v>
      </c>
      <c r="C488" s="40">
        <f t="shared" si="67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2">
        <v>3142.77</v>
      </c>
      <c r="U488" s="3">
        <v>2591.0100000000002</v>
      </c>
      <c r="AJ488" s="2">
        <f t="shared" si="63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Z488" s="14"/>
      <c r="BA488" s="14"/>
      <c r="BB488" s="14"/>
      <c r="BC488" s="14"/>
      <c r="BD488" s="14"/>
      <c r="BE488" s="14"/>
      <c r="BF488" s="14"/>
      <c r="BL488" s="2">
        <v>3958.3</v>
      </c>
      <c r="BM488" s="2">
        <v>2625.12</v>
      </c>
      <c r="BN488" s="2">
        <v>3602.42</v>
      </c>
      <c r="BO488" s="2">
        <v>2981</v>
      </c>
      <c r="HN488" s="12">
        <f t="shared" si="64"/>
        <v>3753.27</v>
      </c>
      <c r="HO488" s="2">
        <f t="shared" si="65"/>
        <v>3106.04</v>
      </c>
      <c r="HP488" s="3">
        <f t="shared" si="66"/>
        <v>2973.84</v>
      </c>
      <c r="HW488" s="197"/>
    </row>
    <row r="489" spans="1:231" x14ac:dyDescent="0.3">
      <c r="A489" s="60">
        <v>41134</v>
      </c>
      <c r="B489" s="135">
        <v>3401</v>
      </c>
      <c r="C489" s="40">
        <f t="shared" si="67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2">
        <v>3130</v>
      </c>
      <c r="U489" s="3">
        <v>2578.0500000000002</v>
      </c>
      <c r="AJ489" s="2">
        <f t="shared" si="63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Z489" s="14"/>
      <c r="BA489" s="14"/>
      <c r="BB489" s="14"/>
      <c r="BC489" s="14"/>
      <c r="BD489" s="14"/>
      <c r="BE489" s="14"/>
      <c r="BF489" s="14"/>
      <c r="BL489" s="2">
        <v>3898.21</v>
      </c>
      <c r="BM489" s="2">
        <v>2565.2399999999998</v>
      </c>
      <c r="BN489" s="2">
        <v>3542.33</v>
      </c>
      <c r="BO489" s="2">
        <v>2921.12</v>
      </c>
      <c r="HN489" s="12">
        <f t="shared" si="64"/>
        <v>3757.01</v>
      </c>
      <c r="HO489" s="2">
        <f t="shared" si="65"/>
        <v>3054.02</v>
      </c>
      <c r="HP489" s="3">
        <f t="shared" si="66"/>
        <v>2926.92</v>
      </c>
      <c r="HW489" s="197"/>
    </row>
    <row r="490" spans="1:231" x14ac:dyDescent="0.3">
      <c r="A490" s="60">
        <v>41135</v>
      </c>
      <c r="B490" s="135">
        <v>3375</v>
      </c>
      <c r="C490" s="40">
        <f t="shared" si="67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2">
        <v>3125.44</v>
      </c>
      <c r="U490" s="3">
        <v>2573.21</v>
      </c>
      <c r="AJ490" s="2">
        <f t="shared" si="63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Z490" s="14"/>
      <c r="BA490" s="14"/>
      <c r="BB490" s="14"/>
      <c r="BC490" s="14"/>
      <c r="BD490" s="14"/>
      <c r="BE490" s="14"/>
      <c r="BF490" s="14"/>
      <c r="BL490" s="2">
        <v>3828.19</v>
      </c>
      <c r="BM490" s="2">
        <v>2495.54</v>
      </c>
      <c r="BN490" s="2">
        <v>3472.31</v>
      </c>
      <c r="BO490" s="2">
        <v>2851.42</v>
      </c>
      <c r="HN490" s="12">
        <f t="shared" si="64"/>
        <v>3760.75</v>
      </c>
      <c r="HO490" s="2">
        <f t="shared" si="65"/>
        <v>3027.5</v>
      </c>
      <c r="HP490" s="3">
        <f t="shared" si="66"/>
        <v>2903</v>
      </c>
      <c r="HW490" s="197"/>
    </row>
    <row r="491" spans="1:231" x14ac:dyDescent="0.3">
      <c r="A491" s="60">
        <v>41136</v>
      </c>
      <c r="B491" s="135">
        <v>3375</v>
      </c>
      <c r="C491" s="40">
        <f t="shared" si="67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2">
        <v>3130.89</v>
      </c>
      <c r="U491" s="3">
        <v>2576.63</v>
      </c>
      <c r="AJ491" s="2">
        <f t="shared" si="63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Z491" s="14"/>
      <c r="BA491" s="14"/>
      <c r="BB491" s="14"/>
      <c r="BC491" s="14"/>
      <c r="BD491" s="14"/>
      <c r="BE491" s="14"/>
      <c r="BF491" s="14"/>
      <c r="BL491" s="2">
        <v>3803.73</v>
      </c>
      <c r="BM491" s="2">
        <v>2468.88</v>
      </c>
      <c r="BN491" s="2">
        <v>3447.85</v>
      </c>
      <c r="BO491" s="2">
        <v>2824.76</v>
      </c>
      <c r="HN491" s="12">
        <f t="shared" si="64"/>
        <v>3741.64</v>
      </c>
      <c r="HO491" s="2">
        <f t="shared" si="65"/>
        <v>3027.5</v>
      </c>
      <c r="HP491" s="3">
        <f t="shared" si="66"/>
        <v>2903</v>
      </c>
      <c r="HW491" s="197"/>
    </row>
    <row r="492" spans="1:231" x14ac:dyDescent="0.3">
      <c r="A492" s="60">
        <v>41137</v>
      </c>
      <c r="B492" s="135">
        <v>3398</v>
      </c>
      <c r="C492" s="40">
        <f t="shared" si="67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2">
        <v>3122.59</v>
      </c>
      <c r="U492" s="3">
        <v>2568.41</v>
      </c>
      <c r="AJ492" s="2">
        <f t="shared" si="63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Z492" s="14"/>
      <c r="BA492" s="14"/>
      <c r="BB492" s="14"/>
      <c r="BC492" s="14"/>
      <c r="BD492" s="14"/>
      <c r="BE492" s="14"/>
      <c r="BF492" s="14"/>
      <c r="BL492" s="2">
        <v>3818.82</v>
      </c>
      <c r="BM492" s="2">
        <v>2483.81</v>
      </c>
      <c r="BN492" s="2">
        <v>3462.94</v>
      </c>
      <c r="BO492" s="2">
        <v>2839.69</v>
      </c>
      <c r="HN492" s="12">
        <f t="shared" si="64"/>
        <v>3725.08</v>
      </c>
      <c r="HO492" s="2">
        <f t="shared" si="65"/>
        <v>3050.96</v>
      </c>
      <c r="HP492" s="3">
        <f t="shared" si="66"/>
        <v>2924.1600000000003</v>
      </c>
      <c r="HW492" s="197"/>
    </row>
    <row r="493" spans="1:231" x14ac:dyDescent="0.3">
      <c r="A493" s="60">
        <v>41138</v>
      </c>
      <c r="B493" s="135">
        <v>3446</v>
      </c>
      <c r="C493" s="40">
        <f t="shared" si="67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2">
        <v>3143.83</v>
      </c>
      <c r="U493" s="3">
        <v>2589.7600000000002</v>
      </c>
      <c r="AJ493" s="2">
        <f t="shared" si="63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Z493" s="14"/>
      <c r="BA493" s="14"/>
      <c r="BB493" s="14"/>
      <c r="BC493" s="14"/>
      <c r="BD493" s="14"/>
      <c r="BE493" s="14"/>
      <c r="BF493" s="14"/>
      <c r="BL493" s="2">
        <v>3855.48</v>
      </c>
      <c r="BM493" s="2">
        <v>2520.4899999999998</v>
      </c>
      <c r="BN493" s="2">
        <v>3499.6</v>
      </c>
      <c r="BO493" s="2">
        <v>2876.37</v>
      </c>
      <c r="HN493" s="12">
        <f t="shared" si="64"/>
        <v>3721.41</v>
      </c>
      <c r="HO493" s="2">
        <f t="shared" si="65"/>
        <v>3099.92</v>
      </c>
      <c r="HP493" s="3">
        <f t="shared" si="66"/>
        <v>2968.32</v>
      </c>
      <c r="HW493" s="197"/>
    </row>
    <row r="494" spans="1:231" x14ac:dyDescent="0.3">
      <c r="A494" s="60">
        <v>41141</v>
      </c>
      <c r="B494" s="135">
        <v>3501</v>
      </c>
      <c r="C494" s="40">
        <f t="shared" si="67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2">
        <v>3152.12</v>
      </c>
      <c r="U494" s="3">
        <v>2597.9699999999998</v>
      </c>
      <c r="AJ494" s="2">
        <f t="shared" si="63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Z494" s="14"/>
      <c r="BA494" s="14"/>
      <c r="BB494" s="14"/>
      <c r="BC494" s="14"/>
      <c r="BD494" s="14"/>
      <c r="BE494" s="14"/>
      <c r="BF494" s="14"/>
      <c r="BL494" s="2">
        <v>3897.72</v>
      </c>
      <c r="BM494" s="2">
        <v>2562.3000000000002</v>
      </c>
      <c r="BN494" s="2">
        <v>3541.84</v>
      </c>
      <c r="BO494" s="2">
        <v>2918.18</v>
      </c>
      <c r="HN494" s="12">
        <f t="shared" si="64"/>
        <v>3721.41</v>
      </c>
      <c r="HO494" s="2">
        <f t="shared" si="65"/>
        <v>3156.02</v>
      </c>
      <c r="HP494" s="3">
        <f t="shared" si="66"/>
        <v>3018.92</v>
      </c>
      <c r="HW494" s="197"/>
    </row>
    <row r="495" spans="1:231" x14ac:dyDescent="0.3">
      <c r="A495" s="60">
        <v>41142</v>
      </c>
      <c r="B495" s="135">
        <v>3489</v>
      </c>
      <c r="C495" s="40">
        <f t="shared" si="67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2">
        <v>3209.5</v>
      </c>
      <c r="U495" s="3">
        <v>2651.13</v>
      </c>
      <c r="AJ495" s="2">
        <f t="shared" si="63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Z495" s="14"/>
      <c r="BA495" s="14"/>
      <c r="BB495" s="14"/>
      <c r="BC495" s="14"/>
      <c r="BD495" s="14"/>
      <c r="BE495" s="14"/>
      <c r="BF495" s="14"/>
      <c r="BL495" s="2">
        <v>3993.16</v>
      </c>
      <c r="BM495" s="2">
        <v>2652.26</v>
      </c>
      <c r="BN495" s="2">
        <v>3637.28</v>
      </c>
      <c r="BO495" s="2">
        <v>3008.14</v>
      </c>
      <c r="HN495" s="12">
        <f t="shared" si="64"/>
        <v>3803.78</v>
      </c>
      <c r="HO495" s="2">
        <f t="shared" si="65"/>
        <v>3143.78</v>
      </c>
      <c r="HP495" s="3">
        <f t="shared" si="66"/>
        <v>3007.88</v>
      </c>
      <c r="HW495" s="197"/>
    </row>
    <row r="496" spans="1:231" x14ac:dyDescent="0.3">
      <c r="A496" s="60">
        <v>41143</v>
      </c>
      <c r="B496" s="135">
        <v>3502</v>
      </c>
      <c r="C496" s="40">
        <f t="shared" si="67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2">
        <v>3241.9</v>
      </c>
      <c r="U496" s="3">
        <v>2685.5</v>
      </c>
      <c r="AJ496" s="2">
        <f t="shared" si="63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Z496" s="14"/>
      <c r="BA496" s="14"/>
      <c r="BB496" s="14"/>
      <c r="BC496" s="14"/>
      <c r="BD496" s="14"/>
      <c r="BE496" s="14"/>
      <c r="BF496" s="14"/>
      <c r="BL496" s="2">
        <v>4015.16</v>
      </c>
      <c r="BM496" s="2">
        <v>2676.9</v>
      </c>
      <c r="BN496" s="2">
        <v>3659.28</v>
      </c>
      <c r="BO496" s="2">
        <v>3032.78</v>
      </c>
      <c r="HN496" s="12">
        <f t="shared" si="64"/>
        <v>3819.44</v>
      </c>
      <c r="HO496" s="2">
        <f t="shared" si="65"/>
        <v>3157.04</v>
      </c>
      <c r="HP496" s="3">
        <f t="shared" si="66"/>
        <v>3019.84</v>
      </c>
      <c r="HW496" s="197"/>
    </row>
    <row r="497" spans="1:231" x14ac:dyDescent="0.3">
      <c r="A497" s="60">
        <v>41144</v>
      </c>
      <c r="B497" s="135">
        <v>3480</v>
      </c>
      <c r="C497" s="40">
        <f t="shared" si="67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2">
        <v>3222.26</v>
      </c>
      <c r="U497" s="3">
        <v>2667.05</v>
      </c>
      <c r="AJ497" s="2">
        <f t="shared" si="63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Z497" s="14"/>
      <c r="BA497" s="14"/>
      <c r="BB497" s="14"/>
      <c r="BC497" s="14"/>
      <c r="BD497" s="14"/>
      <c r="BE497" s="14"/>
      <c r="BF497" s="14"/>
      <c r="BL497" s="2">
        <v>3993.24</v>
      </c>
      <c r="BM497" s="2">
        <v>2656.43</v>
      </c>
      <c r="BN497" s="2">
        <v>3637.36</v>
      </c>
      <c r="BO497" s="2">
        <v>3012.31</v>
      </c>
      <c r="HN497" s="12">
        <f t="shared" si="64"/>
        <v>3808.14</v>
      </c>
      <c r="HO497" s="2">
        <f t="shared" si="65"/>
        <v>3134.6</v>
      </c>
      <c r="HP497" s="3">
        <f t="shared" si="66"/>
        <v>2999.6000000000004</v>
      </c>
      <c r="HW497" s="197"/>
    </row>
    <row r="498" spans="1:231" x14ac:dyDescent="0.3">
      <c r="A498" s="60">
        <v>41145</v>
      </c>
      <c r="B498" s="135">
        <v>3520</v>
      </c>
      <c r="C498" s="40">
        <f t="shared" si="67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2">
        <v>3297.37</v>
      </c>
      <c r="U498" s="3">
        <v>2737.77</v>
      </c>
      <c r="AJ498" s="2">
        <f t="shared" si="63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Z498" s="14"/>
      <c r="BA498" s="14"/>
      <c r="BB498" s="14"/>
      <c r="BC498" s="14"/>
      <c r="BD498" s="14"/>
      <c r="BE498" s="14"/>
      <c r="BF498" s="14"/>
      <c r="BL498" s="2">
        <v>3974.45</v>
      </c>
      <c r="BM498" s="2">
        <v>2633.34</v>
      </c>
      <c r="BN498" s="2">
        <v>3618.57</v>
      </c>
      <c r="BO498" s="2">
        <v>2989.22</v>
      </c>
      <c r="HN498" s="12">
        <f t="shared" si="64"/>
        <v>3807.5</v>
      </c>
      <c r="HO498" s="2">
        <f t="shared" si="65"/>
        <v>3175.4</v>
      </c>
      <c r="HP498" s="3">
        <f t="shared" si="66"/>
        <v>3036.4</v>
      </c>
      <c r="HW498" s="197"/>
    </row>
    <row r="499" spans="1:231" x14ac:dyDescent="0.3">
      <c r="A499" s="60">
        <v>41148</v>
      </c>
      <c r="B499" s="135">
        <v>3475</v>
      </c>
      <c r="C499" s="40">
        <f t="shared" si="67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2">
        <v>3320.22</v>
      </c>
      <c r="U499" s="3">
        <v>2758.41</v>
      </c>
      <c r="AJ499" s="2">
        <f t="shared" si="63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Z499" s="14"/>
      <c r="BA499" s="14"/>
      <c r="BB499" s="14"/>
      <c r="BC499" s="14"/>
      <c r="BD499" s="14"/>
      <c r="BE499" s="14"/>
      <c r="BF499" s="14"/>
      <c r="BL499" s="2">
        <v>4001.17</v>
      </c>
      <c r="BM499" s="2">
        <v>2657.33</v>
      </c>
      <c r="BN499" s="2">
        <v>3645.29</v>
      </c>
      <c r="BO499" s="2">
        <v>3013.21</v>
      </c>
      <c r="HN499" s="12">
        <f t="shared" si="64"/>
        <v>3829.8</v>
      </c>
      <c r="HO499" s="2">
        <f t="shared" si="65"/>
        <v>3129.5</v>
      </c>
      <c r="HP499" s="3">
        <f t="shared" si="66"/>
        <v>2995</v>
      </c>
      <c r="HW499" s="197"/>
    </row>
    <row r="500" spans="1:231" x14ac:dyDescent="0.3">
      <c r="A500" s="60">
        <v>41149</v>
      </c>
      <c r="B500" s="135">
        <v>3450</v>
      </c>
      <c r="C500" s="40">
        <f t="shared" si="67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2">
        <v>3288.09</v>
      </c>
      <c r="U500" s="3">
        <v>2724.97</v>
      </c>
      <c r="AJ500" s="2">
        <f t="shared" si="63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Z500" s="14"/>
      <c r="BA500" s="14"/>
      <c r="BB500" s="14"/>
      <c r="BC500" s="14"/>
      <c r="BD500" s="14"/>
      <c r="BE500" s="14"/>
      <c r="BF500" s="14"/>
      <c r="BL500" s="2">
        <v>3988.82</v>
      </c>
      <c r="BM500" s="2">
        <v>2643.07</v>
      </c>
      <c r="BN500" s="2">
        <v>3632.94</v>
      </c>
      <c r="BO500" s="2">
        <v>2998.95</v>
      </c>
      <c r="HN500" s="12">
        <f t="shared" si="64"/>
        <v>3848.39</v>
      </c>
      <c r="HO500" s="2">
        <f t="shared" si="65"/>
        <v>3104</v>
      </c>
      <c r="HP500" s="3">
        <f t="shared" si="66"/>
        <v>2972</v>
      </c>
      <c r="HW500" s="197"/>
    </row>
    <row r="501" spans="1:231" x14ac:dyDescent="0.3">
      <c r="A501" s="60">
        <v>41150</v>
      </c>
      <c r="B501" s="135">
        <v>3465</v>
      </c>
      <c r="C501" s="40">
        <f t="shared" si="67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2">
        <v>3281.59</v>
      </c>
      <c r="U501" s="3">
        <v>2719.85</v>
      </c>
      <c r="AJ501" s="2">
        <f t="shared" si="63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Z501" s="14"/>
      <c r="BA501" s="14"/>
      <c r="BB501" s="14"/>
      <c r="BC501" s="14"/>
      <c r="BD501" s="14"/>
      <c r="BE501" s="14"/>
      <c r="BF501" s="14"/>
      <c r="BL501" s="2">
        <v>3955.22</v>
      </c>
      <c r="BM501" s="2">
        <v>2611.4499999999998</v>
      </c>
      <c r="BN501" s="2">
        <v>3599.34</v>
      </c>
      <c r="BO501" s="2">
        <v>2967.33</v>
      </c>
      <c r="HN501" s="12">
        <f t="shared" si="64"/>
        <v>3833.52</v>
      </c>
      <c r="HO501" s="2">
        <f t="shared" si="65"/>
        <v>3119.3</v>
      </c>
      <c r="HP501" s="3">
        <f t="shared" si="66"/>
        <v>2985.8</v>
      </c>
      <c r="HW501" s="197"/>
    </row>
    <row r="502" spans="1:231" x14ac:dyDescent="0.3">
      <c r="A502" s="60">
        <v>41151</v>
      </c>
      <c r="B502" s="135">
        <v>3500</v>
      </c>
      <c r="C502" s="40">
        <f t="shared" si="67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2">
        <v>3298.57</v>
      </c>
      <c r="U502" s="3">
        <v>2736.65</v>
      </c>
      <c r="AJ502" s="2">
        <f t="shared" si="63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Z502" s="14"/>
      <c r="BA502" s="14"/>
      <c r="BB502" s="14"/>
      <c r="BC502" s="14"/>
      <c r="BD502" s="14"/>
      <c r="BE502" s="14"/>
      <c r="BF502" s="14"/>
      <c r="BL502" s="2">
        <v>4050.15</v>
      </c>
      <c r="BM502" s="2">
        <v>2705.39</v>
      </c>
      <c r="BN502" s="2">
        <v>3694.27</v>
      </c>
      <c r="BO502" s="2">
        <v>3061.27</v>
      </c>
      <c r="HN502" s="12">
        <f t="shared" si="64"/>
        <v>3833.52</v>
      </c>
      <c r="HO502" s="2">
        <f t="shared" si="65"/>
        <v>3155</v>
      </c>
      <c r="HP502" s="3">
        <f t="shared" si="66"/>
        <v>3018</v>
      </c>
      <c r="HW502" s="197"/>
    </row>
    <row r="503" spans="1:231" x14ac:dyDescent="0.3">
      <c r="A503" s="60">
        <v>41152</v>
      </c>
      <c r="B503" s="135">
        <v>3489</v>
      </c>
      <c r="C503" s="40">
        <f t="shared" si="67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2">
        <v>3358.3</v>
      </c>
      <c r="U503" s="3">
        <v>2792.81</v>
      </c>
      <c r="AJ503" s="2">
        <f t="shared" si="63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Z503" s="14"/>
      <c r="BA503" s="14"/>
      <c r="BB503" s="14"/>
      <c r="BC503" s="14"/>
      <c r="BD503" s="14"/>
      <c r="BE503" s="14"/>
      <c r="BF503" s="14"/>
      <c r="BL503" s="2">
        <v>4059.5</v>
      </c>
      <c r="BM503" s="2">
        <v>2710.97</v>
      </c>
      <c r="BN503" s="2">
        <v>3703.62</v>
      </c>
      <c r="BO503" s="2">
        <v>3066.85</v>
      </c>
      <c r="HN503" s="12">
        <f t="shared" si="64"/>
        <v>3866.98</v>
      </c>
      <c r="HO503" s="2">
        <f t="shared" si="65"/>
        <v>3143.78</v>
      </c>
      <c r="HP503" s="3">
        <f t="shared" si="66"/>
        <v>3007.88</v>
      </c>
      <c r="HW503" s="197"/>
    </row>
    <row r="504" spans="1:231" x14ac:dyDescent="0.3">
      <c r="A504" s="60">
        <v>41155</v>
      </c>
      <c r="B504" s="135">
        <v>3464</v>
      </c>
      <c r="C504" s="40">
        <f t="shared" si="67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2">
        <v>3301.18</v>
      </c>
      <c r="U504" s="3">
        <v>2741.21</v>
      </c>
      <c r="AJ504" s="2">
        <f t="shared" si="63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Z504" s="14"/>
      <c r="BA504" s="14"/>
      <c r="BB504" s="14"/>
      <c r="BC504" s="14"/>
      <c r="BD504" s="14"/>
      <c r="BE504" s="14"/>
      <c r="BF504" s="14"/>
      <c r="BL504" s="2">
        <v>3970.99</v>
      </c>
      <c r="BM504" s="2">
        <v>2629.51</v>
      </c>
      <c r="BN504" s="2">
        <v>3615.11</v>
      </c>
      <c r="BO504" s="2">
        <v>2985.39</v>
      </c>
      <c r="HN504" s="12">
        <f t="shared" si="64"/>
        <v>3811.22</v>
      </c>
      <c r="HO504" s="2">
        <f t="shared" si="65"/>
        <v>3118.28</v>
      </c>
      <c r="HP504" s="3">
        <f t="shared" si="66"/>
        <v>2984.88</v>
      </c>
      <c r="HW504" s="197"/>
    </row>
    <row r="505" spans="1:231" x14ac:dyDescent="0.3">
      <c r="A505" s="60">
        <v>41156</v>
      </c>
      <c r="B505" s="135">
        <v>3450</v>
      </c>
      <c r="C505" s="40">
        <f t="shared" si="67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2">
        <v>3303.27</v>
      </c>
      <c r="U505" s="3">
        <v>2741.63</v>
      </c>
      <c r="AJ505" s="2">
        <f t="shared" si="63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Z505" s="14"/>
      <c r="BA505" s="14"/>
      <c r="BB505" s="14"/>
      <c r="BC505" s="14"/>
      <c r="BD505" s="14"/>
      <c r="BE505" s="14"/>
      <c r="BF505" s="14"/>
      <c r="BL505" s="2">
        <v>3985.8</v>
      </c>
      <c r="BM505" s="2">
        <v>2650.48</v>
      </c>
      <c r="BN505" s="2">
        <v>3629.92</v>
      </c>
      <c r="BO505" s="2">
        <v>3006.36</v>
      </c>
      <c r="HN505" s="12">
        <f t="shared" si="64"/>
        <v>3829.8</v>
      </c>
      <c r="HO505" s="2">
        <f t="shared" si="65"/>
        <v>3104</v>
      </c>
      <c r="HP505" s="3">
        <f t="shared" si="66"/>
        <v>2972</v>
      </c>
      <c r="HW505" s="197"/>
    </row>
    <row r="506" spans="1:231" x14ac:dyDescent="0.3">
      <c r="A506" s="60">
        <v>41157</v>
      </c>
      <c r="B506" s="135">
        <v>3415</v>
      </c>
      <c r="C506" s="40">
        <f t="shared" si="67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2">
        <v>3311.74</v>
      </c>
      <c r="U506" s="3">
        <v>2750.02</v>
      </c>
      <c r="AJ506" s="2">
        <f t="shared" si="63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Z506" s="14"/>
      <c r="BA506" s="14"/>
      <c r="BB506" s="14"/>
      <c r="BC506" s="14"/>
      <c r="BD506" s="14"/>
      <c r="BE506" s="14"/>
      <c r="BF506" s="14"/>
      <c r="BL506" s="2">
        <v>3979.57</v>
      </c>
      <c r="BM506" s="2">
        <v>2644.32</v>
      </c>
      <c r="BN506" s="2">
        <v>3623.69</v>
      </c>
      <c r="BO506" s="2">
        <v>3000.2</v>
      </c>
      <c r="HN506" s="12">
        <f t="shared" si="64"/>
        <v>3872.19</v>
      </c>
      <c r="HO506" s="2">
        <f t="shared" si="65"/>
        <v>3068.3</v>
      </c>
      <c r="HP506" s="3">
        <f t="shared" si="66"/>
        <v>2939.8</v>
      </c>
      <c r="HW506" s="197"/>
    </row>
    <row r="507" spans="1:231" x14ac:dyDescent="0.3">
      <c r="A507" s="60">
        <v>41158</v>
      </c>
      <c r="B507" s="135">
        <v>3379</v>
      </c>
      <c r="C507" s="40">
        <f t="shared" si="67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2">
        <v>3285.37</v>
      </c>
      <c r="U507" s="3">
        <v>2731.65</v>
      </c>
      <c r="AJ507" s="2">
        <f t="shared" si="63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Z507" s="14"/>
      <c r="BA507" s="14"/>
      <c r="BB507" s="14"/>
      <c r="BC507" s="14"/>
      <c r="BD507" s="14"/>
      <c r="BE507" s="14"/>
      <c r="BF507" s="14"/>
      <c r="BL507" s="2">
        <v>3936.93</v>
      </c>
      <c r="BM507" s="2">
        <v>2601.31</v>
      </c>
      <c r="BN507" s="2">
        <v>3581.05</v>
      </c>
      <c r="BO507" s="2">
        <v>2957.19</v>
      </c>
      <c r="HN507" s="12">
        <f t="shared" si="64"/>
        <v>3828.77</v>
      </c>
      <c r="HO507" s="2">
        <f t="shared" si="65"/>
        <v>3031.58</v>
      </c>
      <c r="HP507" s="3">
        <f t="shared" si="66"/>
        <v>2906.6800000000003</v>
      </c>
      <c r="HW507" s="197"/>
    </row>
    <row r="508" spans="1:231" x14ac:dyDescent="0.3">
      <c r="A508" s="60">
        <v>41159</v>
      </c>
      <c r="B508" s="135">
        <v>3390</v>
      </c>
      <c r="C508" s="40">
        <f t="shared" si="67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2">
        <v>3260.81</v>
      </c>
      <c r="U508" s="3">
        <v>2710.85</v>
      </c>
      <c r="AJ508" s="2">
        <f t="shared" si="63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Z508" s="14"/>
      <c r="BA508" s="14"/>
      <c r="BB508" s="14"/>
      <c r="BC508" s="14"/>
      <c r="BD508" s="14"/>
      <c r="BE508" s="14"/>
      <c r="BF508" s="14"/>
      <c r="BL508" s="2">
        <v>3967.2</v>
      </c>
      <c r="BM508" s="2">
        <v>2635.66</v>
      </c>
      <c r="BN508" s="2">
        <v>3611.32</v>
      </c>
      <c r="BO508" s="2">
        <v>2991.54</v>
      </c>
      <c r="HN508" s="12">
        <f t="shared" si="64"/>
        <v>3787.99</v>
      </c>
      <c r="HO508" s="2">
        <f t="shared" si="65"/>
        <v>3042.8</v>
      </c>
      <c r="HP508" s="3">
        <f t="shared" si="66"/>
        <v>2916.8</v>
      </c>
      <c r="HW508" s="197"/>
    </row>
    <row r="509" spans="1:231" x14ac:dyDescent="0.3">
      <c r="A509" s="60">
        <v>41162</v>
      </c>
      <c r="B509" s="135">
        <v>3443</v>
      </c>
      <c r="C509" s="40">
        <f t="shared" si="67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2">
        <v>3268.91</v>
      </c>
      <c r="U509" s="3">
        <v>2722.37</v>
      </c>
      <c r="AJ509" s="2">
        <f t="shared" si="63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Z509" s="14"/>
      <c r="BA509" s="14"/>
      <c r="BB509" s="14"/>
      <c r="BC509" s="14"/>
      <c r="BD509" s="14"/>
      <c r="BE509" s="14"/>
      <c r="BF509" s="14"/>
      <c r="BL509" s="2">
        <v>3941.94</v>
      </c>
      <c r="BM509" s="2">
        <v>2615.0500000000002</v>
      </c>
      <c r="BN509" s="2">
        <v>3586.06</v>
      </c>
      <c r="BO509" s="2">
        <v>2970.93</v>
      </c>
      <c r="HN509" s="12">
        <f t="shared" si="64"/>
        <v>3747.21</v>
      </c>
      <c r="HO509" s="2">
        <f t="shared" si="65"/>
        <v>3096.86</v>
      </c>
      <c r="HP509" s="3">
        <f t="shared" si="66"/>
        <v>2965.56</v>
      </c>
      <c r="HW509" s="197"/>
    </row>
    <row r="510" spans="1:231" x14ac:dyDescent="0.3">
      <c r="A510" s="60">
        <v>41163</v>
      </c>
      <c r="B510" s="135">
        <v>3400</v>
      </c>
      <c r="C510" s="40">
        <f t="shared" si="67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2">
        <v>3277.74</v>
      </c>
      <c r="U510" s="3">
        <v>2731.75</v>
      </c>
      <c r="AJ510" s="2">
        <f t="shared" si="63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Z510" s="14"/>
      <c r="BA510" s="14"/>
      <c r="BB510" s="14"/>
      <c r="BC510" s="14"/>
      <c r="BD510" s="14"/>
      <c r="BE510" s="14"/>
      <c r="BF510" s="14"/>
      <c r="BL510" s="2">
        <v>3883.95</v>
      </c>
      <c r="BM510" s="2">
        <v>2558.46</v>
      </c>
      <c r="BN510" s="2">
        <v>3528.07</v>
      </c>
      <c r="BO510" s="2">
        <v>2914.34</v>
      </c>
      <c r="HN510" s="12">
        <f t="shared" si="64"/>
        <v>3739.79</v>
      </c>
      <c r="HO510" s="2">
        <f t="shared" si="65"/>
        <v>3053</v>
      </c>
      <c r="HP510" s="3">
        <f t="shared" si="66"/>
        <v>2926</v>
      </c>
      <c r="HW510" s="197"/>
    </row>
    <row r="511" spans="1:231" x14ac:dyDescent="0.3">
      <c r="A511" s="60">
        <v>41164</v>
      </c>
      <c r="B511" s="135">
        <v>3380</v>
      </c>
      <c r="C511" s="40">
        <f t="shared" si="67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2">
        <v>3371.11</v>
      </c>
      <c r="U511" s="3">
        <v>2817.14</v>
      </c>
      <c r="AJ511" s="2">
        <f t="shared" si="63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Z511" s="14"/>
      <c r="BA511" s="14"/>
      <c r="BB511" s="14"/>
      <c r="BC511" s="14"/>
      <c r="BD511" s="14"/>
      <c r="BE511" s="14"/>
      <c r="BF511" s="14"/>
      <c r="BL511" s="2">
        <v>3991.77</v>
      </c>
      <c r="BM511" s="2">
        <v>2656.39</v>
      </c>
      <c r="BN511" s="2">
        <v>3635.89</v>
      </c>
      <c r="BO511" s="2">
        <v>3012.27</v>
      </c>
      <c r="HN511" s="12">
        <f t="shared" si="64"/>
        <v>3821.35</v>
      </c>
      <c r="HO511" s="2">
        <f t="shared" si="65"/>
        <v>3032.6</v>
      </c>
      <c r="HP511" s="3">
        <f t="shared" si="66"/>
        <v>2907.6</v>
      </c>
      <c r="HW511" s="197"/>
    </row>
    <row r="512" spans="1:231" x14ac:dyDescent="0.3">
      <c r="A512" s="60">
        <v>41165</v>
      </c>
      <c r="B512" s="135">
        <v>3440</v>
      </c>
      <c r="C512" s="40">
        <f t="shared" si="67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2">
        <v>3296.98</v>
      </c>
      <c r="U512" s="3">
        <v>2732.81</v>
      </c>
      <c r="AJ512" s="2">
        <f t="shared" si="63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Z512" s="14"/>
      <c r="BA512" s="14"/>
      <c r="BB512" s="14"/>
      <c r="BC512" s="14"/>
      <c r="BD512" s="14"/>
      <c r="BE512" s="14"/>
      <c r="BF512" s="14"/>
      <c r="BL512" s="2">
        <v>3951.56</v>
      </c>
      <c r="BM512" s="2">
        <v>2623.38</v>
      </c>
      <c r="BN512" s="2">
        <v>3595.68</v>
      </c>
      <c r="BO512" s="2">
        <v>2979.26</v>
      </c>
      <c r="HN512" s="12">
        <f t="shared" si="64"/>
        <v>3766.61</v>
      </c>
      <c r="HO512" s="2">
        <f t="shared" si="65"/>
        <v>3093.8</v>
      </c>
      <c r="HP512" s="3">
        <f t="shared" si="66"/>
        <v>2962.8</v>
      </c>
      <c r="HW512" s="197"/>
    </row>
    <row r="513" spans="1:231" x14ac:dyDescent="0.3">
      <c r="A513" s="60">
        <v>41166</v>
      </c>
      <c r="B513" s="135">
        <v>3451</v>
      </c>
      <c r="C513" s="40">
        <f t="shared" si="67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2">
        <v>3321.9</v>
      </c>
      <c r="U513" s="3">
        <v>2757.47</v>
      </c>
      <c r="AJ513" s="2">
        <f t="shared" si="63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Z513" s="14"/>
      <c r="BA513" s="14"/>
      <c r="BB513" s="14"/>
      <c r="BC513" s="14"/>
      <c r="BD513" s="14"/>
      <c r="BE513" s="14"/>
      <c r="BF513" s="14"/>
      <c r="BL513" s="2">
        <v>3904.67</v>
      </c>
      <c r="BM513" s="2">
        <v>2576.9699999999998</v>
      </c>
      <c r="BN513" s="2">
        <v>3548.79</v>
      </c>
      <c r="BO513" s="2">
        <v>2932.85</v>
      </c>
      <c r="HN513" s="12">
        <f t="shared" si="64"/>
        <v>3766.61</v>
      </c>
      <c r="HO513" s="2">
        <f t="shared" si="65"/>
        <v>3105.02</v>
      </c>
      <c r="HP513" s="3">
        <f t="shared" si="66"/>
        <v>2972.92</v>
      </c>
      <c r="HW513" s="197"/>
    </row>
    <row r="514" spans="1:231" x14ac:dyDescent="0.3">
      <c r="A514" s="60">
        <v>41169</v>
      </c>
      <c r="B514" s="135">
        <v>3460</v>
      </c>
      <c r="C514" s="40">
        <f t="shared" si="67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2">
        <v>3437.91</v>
      </c>
      <c r="U514" s="3">
        <v>2871.61</v>
      </c>
      <c r="AJ514" s="2">
        <f t="shared" si="63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Z514" s="14"/>
      <c r="BA514" s="14"/>
      <c r="BB514" s="14"/>
      <c r="BC514" s="14"/>
      <c r="BD514" s="14"/>
      <c r="BE514" s="14"/>
      <c r="BF514" s="14"/>
      <c r="BL514" s="2">
        <v>4053.62</v>
      </c>
      <c r="BM514" s="2">
        <v>2723.59</v>
      </c>
      <c r="BN514" s="2">
        <v>3697.74</v>
      </c>
      <c r="BO514" s="2">
        <v>3079.47</v>
      </c>
      <c r="HN514" s="12">
        <f t="shared" si="64"/>
        <v>3774.04</v>
      </c>
      <c r="HO514" s="2">
        <f t="shared" si="65"/>
        <v>3114.2000000000003</v>
      </c>
      <c r="HP514" s="3">
        <f t="shared" si="66"/>
        <v>2981.2000000000003</v>
      </c>
      <c r="HW514" s="197"/>
    </row>
    <row r="515" spans="1:231" x14ac:dyDescent="0.3">
      <c r="A515" s="60">
        <v>41170</v>
      </c>
      <c r="B515" s="135">
        <v>3410</v>
      </c>
      <c r="C515" s="40">
        <f t="shared" si="67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2">
        <v>3387.53</v>
      </c>
      <c r="U515" s="3">
        <v>2821.07</v>
      </c>
      <c r="AJ515" s="2">
        <f t="shared" si="63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Z515" s="14"/>
      <c r="BA515" s="14"/>
      <c r="BB515" s="14"/>
      <c r="BC515" s="14"/>
      <c r="BD515" s="14"/>
      <c r="BE515" s="14"/>
      <c r="BF515" s="14"/>
      <c r="BL515" s="2">
        <v>4031.93</v>
      </c>
      <c r="BM515" s="2">
        <v>2684.85</v>
      </c>
      <c r="BN515" s="2">
        <v>3676.05</v>
      </c>
      <c r="BO515" s="2">
        <v>3040.73</v>
      </c>
      <c r="HN515" s="12">
        <f t="shared" si="64"/>
        <v>3781.48</v>
      </c>
      <c r="HO515" s="2">
        <f t="shared" si="65"/>
        <v>3063.2000000000003</v>
      </c>
      <c r="HP515" s="3">
        <f t="shared" si="66"/>
        <v>2935.2000000000003</v>
      </c>
      <c r="HW515" s="197"/>
    </row>
    <row r="516" spans="1:231" x14ac:dyDescent="0.3">
      <c r="A516" s="60">
        <v>41171</v>
      </c>
      <c r="B516" s="135">
        <v>3378</v>
      </c>
      <c r="C516" s="40">
        <f t="shared" si="67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2">
        <v>3301.96</v>
      </c>
      <c r="U516" s="3">
        <v>2738.75</v>
      </c>
      <c r="AJ516" s="2">
        <f t="shared" si="63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Z516" s="14"/>
      <c r="BA516" s="14"/>
      <c r="BB516" s="14"/>
      <c r="BC516" s="14"/>
      <c r="BD516" s="14"/>
      <c r="BE516" s="14"/>
      <c r="BF516" s="14"/>
      <c r="BL516" s="2">
        <v>3958.94</v>
      </c>
      <c r="BM516" s="2">
        <v>2615.54</v>
      </c>
      <c r="BN516" s="2">
        <v>3603.06</v>
      </c>
      <c r="BO516" s="2">
        <v>2971.42</v>
      </c>
      <c r="HN516" s="12">
        <f t="shared" si="64"/>
        <v>3755.46</v>
      </c>
      <c r="HO516" s="2">
        <f t="shared" si="65"/>
        <v>3030.56</v>
      </c>
      <c r="HP516" s="3">
        <f t="shared" si="66"/>
        <v>2905.76</v>
      </c>
      <c r="HW516" s="197"/>
    </row>
    <row r="517" spans="1:231" x14ac:dyDescent="0.3">
      <c r="A517" s="60">
        <v>41172</v>
      </c>
      <c r="B517" s="135">
        <v>3413</v>
      </c>
      <c r="C517" s="40">
        <f t="shared" si="67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2">
        <v>3345.83</v>
      </c>
      <c r="U517" s="3">
        <v>2788.03</v>
      </c>
      <c r="AJ517" s="2">
        <f t="shared" si="63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Z517" s="14"/>
      <c r="BA517" s="14"/>
      <c r="BB517" s="14"/>
      <c r="BC517" s="14"/>
      <c r="BD517" s="14"/>
      <c r="BE517" s="14"/>
      <c r="BF517" s="14"/>
      <c r="BL517" s="2">
        <v>4058.5</v>
      </c>
      <c r="BM517" s="2">
        <v>2711.15</v>
      </c>
      <c r="BN517" s="2">
        <v>3702.62</v>
      </c>
      <c r="BO517" s="2">
        <v>3067.03</v>
      </c>
      <c r="HN517" s="12">
        <f t="shared" si="64"/>
        <v>3781.48</v>
      </c>
      <c r="HO517" s="2">
        <f t="shared" si="65"/>
        <v>3066.26</v>
      </c>
      <c r="HP517" s="3">
        <f t="shared" si="66"/>
        <v>2937.96</v>
      </c>
      <c r="HW517" s="197"/>
    </row>
    <row r="518" spans="1:231" x14ac:dyDescent="0.3">
      <c r="A518" s="60">
        <v>41173</v>
      </c>
      <c r="B518" s="135">
        <v>3434</v>
      </c>
      <c r="C518" s="40">
        <f t="shared" si="67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2">
        <v>3345.83</v>
      </c>
      <c r="U518" s="3">
        <v>2639.35</v>
      </c>
      <c r="AJ518" s="2">
        <f t="shared" si="63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Z518" s="14"/>
      <c r="BA518" s="14"/>
      <c r="BB518" s="14"/>
      <c r="BC518" s="14"/>
      <c r="BD518" s="14"/>
      <c r="BE518" s="14"/>
      <c r="BF518" s="14"/>
      <c r="BL518" s="2">
        <v>4053.13</v>
      </c>
      <c r="BM518" s="2">
        <v>2705.83</v>
      </c>
      <c r="BN518" s="2">
        <v>3697.25</v>
      </c>
      <c r="BO518" s="2">
        <v>3061.71</v>
      </c>
      <c r="HN518" s="12">
        <f t="shared" si="64"/>
        <v>3781.48</v>
      </c>
      <c r="HO518" s="2">
        <f t="shared" si="65"/>
        <v>3087.68</v>
      </c>
      <c r="HP518" s="3">
        <f t="shared" si="66"/>
        <v>2957.28</v>
      </c>
      <c r="HW518" s="197"/>
    </row>
    <row r="519" spans="1:231" x14ac:dyDescent="0.3">
      <c r="A519" s="60">
        <v>41176</v>
      </c>
      <c r="B519" s="135">
        <v>3434</v>
      </c>
      <c r="C519" s="40">
        <f t="shared" si="67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2">
        <v>3353.04</v>
      </c>
      <c r="U519" s="3">
        <v>2793.85</v>
      </c>
      <c r="AJ519" s="2">
        <f t="shared" si="63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Z519" s="14"/>
      <c r="BA519" s="14"/>
      <c r="BB519" s="14"/>
      <c r="BC519" s="14"/>
      <c r="BD519" s="14"/>
      <c r="BE519" s="14"/>
      <c r="BF519" s="14"/>
      <c r="BL519" s="2">
        <v>4120.75</v>
      </c>
      <c r="BM519" s="2">
        <v>2771.08</v>
      </c>
      <c r="BN519" s="2">
        <v>3764.87</v>
      </c>
      <c r="BO519" s="2">
        <v>3126.96</v>
      </c>
      <c r="HN519" s="12">
        <f t="shared" si="64"/>
        <v>3796.35</v>
      </c>
      <c r="HO519" s="2">
        <f t="shared" si="65"/>
        <v>3087.68</v>
      </c>
      <c r="HP519" s="3">
        <f t="shared" si="66"/>
        <v>2957.28</v>
      </c>
      <c r="HW519" s="197"/>
    </row>
    <row r="520" spans="1:231" x14ac:dyDescent="0.3">
      <c r="A520" s="60">
        <v>41177</v>
      </c>
      <c r="B520" s="135">
        <v>3425</v>
      </c>
      <c r="C520" s="40">
        <f t="shared" si="67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68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Z520" s="14"/>
      <c r="BA520" s="14"/>
      <c r="BB520" s="14"/>
      <c r="BC520" s="14"/>
      <c r="BD520" s="14"/>
      <c r="BE520" s="14"/>
      <c r="BF520" s="14"/>
      <c r="BL520" s="2">
        <v>4033.37</v>
      </c>
      <c r="BM520" s="2">
        <v>2687.53</v>
      </c>
      <c r="BN520" s="2">
        <v>3677.49</v>
      </c>
      <c r="BO520" s="2">
        <v>3043.41</v>
      </c>
      <c r="HN520" s="12">
        <f t="shared" si="64"/>
        <v>3770.33</v>
      </c>
      <c r="HO520" s="2">
        <f t="shared" si="65"/>
        <v>3078.5</v>
      </c>
      <c r="HP520" s="3">
        <f t="shared" si="66"/>
        <v>2949</v>
      </c>
      <c r="HW520" s="197"/>
    </row>
    <row r="521" spans="1:231" x14ac:dyDescent="0.3">
      <c r="A521" s="60">
        <v>41178</v>
      </c>
      <c r="B521" s="135">
        <v>3400</v>
      </c>
      <c r="C521" s="40">
        <f t="shared" si="67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2">
        <v>3300.87</v>
      </c>
      <c r="U521" s="3">
        <v>2744.52</v>
      </c>
      <c r="AJ521" s="2">
        <f t="shared" si="68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Z521" s="14"/>
      <c r="BA521" s="14"/>
      <c r="BB521" s="14"/>
      <c r="BC521" s="14"/>
      <c r="BD521" s="14"/>
      <c r="BE521" s="14"/>
      <c r="BF521" s="14"/>
      <c r="BL521" s="2">
        <v>4028.9</v>
      </c>
      <c r="BM521" s="2">
        <v>2691.31</v>
      </c>
      <c r="BN521" s="2">
        <v>3673.02</v>
      </c>
      <c r="BO521" s="2">
        <v>3047.19</v>
      </c>
      <c r="HN521" s="12">
        <f t="shared" si="64"/>
        <v>3770.33</v>
      </c>
      <c r="HO521" s="2">
        <f t="shared" si="65"/>
        <v>3053</v>
      </c>
      <c r="HP521" s="3">
        <f t="shared" si="66"/>
        <v>2926</v>
      </c>
      <c r="HW521" s="197"/>
    </row>
    <row r="522" spans="1:231" x14ac:dyDescent="0.3">
      <c r="A522" s="60">
        <v>41179</v>
      </c>
      <c r="B522" s="135">
        <v>3376</v>
      </c>
      <c r="C522" s="40">
        <f t="shared" si="67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2">
        <v>3263.81</v>
      </c>
      <c r="U522" s="3">
        <v>2716.37</v>
      </c>
      <c r="AJ522" s="2">
        <f t="shared" si="68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Z522" s="14"/>
      <c r="BA522" s="14"/>
      <c r="BB522" s="14"/>
      <c r="BC522" s="14"/>
      <c r="BD522" s="14"/>
      <c r="BE522" s="14"/>
      <c r="BF522" s="14"/>
      <c r="BL522" s="2">
        <v>4018.38</v>
      </c>
      <c r="BM522" s="2">
        <v>2677.05</v>
      </c>
      <c r="BN522" s="2">
        <v>3662.5</v>
      </c>
      <c r="BO522" s="2">
        <v>3032.93</v>
      </c>
      <c r="HN522" s="12">
        <f t="shared" si="64"/>
        <v>3725.08</v>
      </c>
      <c r="HO522" s="2">
        <f t="shared" si="65"/>
        <v>3028.52</v>
      </c>
      <c r="HP522" s="3">
        <f t="shared" si="66"/>
        <v>2903.92</v>
      </c>
      <c r="HW522" s="197"/>
    </row>
    <row r="523" spans="1:231" x14ac:dyDescent="0.3">
      <c r="A523" s="60">
        <v>41180</v>
      </c>
      <c r="B523" s="135">
        <v>3352</v>
      </c>
      <c r="C523" s="40">
        <f t="shared" si="67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2">
        <v>3267.63</v>
      </c>
      <c r="U523" s="3">
        <v>2719.83</v>
      </c>
      <c r="AJ523" s="2">
        <f t="shared" si="68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Z523" s="14"/>
      <c r="BA523" s="14"/>
      <c r="BB523" s="14"/>
      <c r="BC523" s="14"/>
      <c r="BD523" s="14"/>
      <c r="BE523" s="14"/>
      <c r="BF523" s="14"/>
      <c r="BL523" s="2">
        <v>3914.6</v>
      </c>
      <c r="BM523" s="2">
        <v>2578.19</v>
      </c>
      <c r="BN523" s="2">
        <v>3558.72</v>
      </c>
      <c r="BO523" s="2">
        <v>2934.07</v>
      </c>
      <c r="HN523" s="12">
        <f t="shared" si="64"/>
        <v>3770.33</v>
      </c>
      <c r="HO523" s="2">
        <f t="shared" si="65"/>
        <v>3004.04</v>
      </c>
      <c r="HP523" s="3">
        <f t="shared" si="66"/>
        <v>2881.84</v>
      </c>
      <c r="HW523" s="197"/>
    </row>
    <row r="524" spans="1:231" x14ac:dyDescent="0.3">
      <c r="A524" s="60">
        <v>41183</v>
      </c>
      <c r="B524" s="135">
        <v>3437</v>
      </c>
      <c r="C524" s="40">
        <f t="shared" si="67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2">
        <v>3323.37</v>
      </c>
      <c r="U524" s="3">
        <v>2772.44</v>
      </c>
      <c r="AJ524" s="2">
        <f t="shared" si="68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Z524" s="14"/>
      <c r="BA524" s="14"/>
      <c r="BB524" s="14"/>
      <c r="BC524" s="14"/>
      <c r="BD524" s="14"/>
      <c r="BE524" s="14"/>
      <c r="BF524" s="14"/>
      <c r="BL524" s="2">
        <v>4065.22</v>
      </c>
      <c r="BM524" s="2">
        <v>2758.47</v>
      </c>
      <c r="BN524" s="2">
        <v>3709.34</v>
      </c>
      <c r="BO524" s="2">
        <v>3114.35</v>
      </c>
      <c r="HN524" s="12">
        <f t="shared" si="64"/>
        <v>3758.08</v>
      </c>
      <c r="HO524" s="2">
        <f t="shared" ref="HO524:HO587" si="69">B524*1.02-420</f>
        <v>3085.7400000000002</v>
      </c>
      <c r="HP524" s="3">
        <f t="shared" ref="HP524:HP587" si="70">B524*0.92-214</f>
        <v>2948.04</v>
      </c>
      <c r="HW524" s="197"/>
    </row>
    <row r="525" spans="1:231" x14ac:dyDescent="0.3">
      <c r="A525" s="60">
        <v>41184</v>
      </c>
      <c r="B525" s="135">
        <v>3426</v>
      </c>
      <c r="C525" s="40">
        <f t="shared" si="67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2">
        <v>3323.37</v>
      </c>
      <c r="U525" s="3">
        <v>2772.44</v>
      </c>
      <c r="AJ525" s="2">
        <f t="shared" si="68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Z525" s="14"/>
      <c r="BA525" s="14"/>
      <c r="BB525" s="14"/>
      <c r="BC525" s="14"/>
      <c r="BD525" s="14"/>
      <c r="BE525" s="14"/>
      <c r="BF525" s="14"/>
      <c r="BL525" s="2">
        <v>4151.09</v>
      </c>
      <c r="BM525" s="2">
        <v>2761.52</v>
      </c>
      <c r="BN525" s="2">
        <v>3795.21</v>
      </c>
      <c r="BO525" s="2">
        <v>3117.4</v>
      </c>
      <c r="HN525" s="12">
        <f t="shared" ref="HN525:HN588" si="71">J525+230</f>
        <v>3800.06</v>
      </c>
      <c r="HO525" s="2">
        <f t="shared" si="69"/>
        <v>3074.52</v>
      </c>
      <c r="HP525" s="3">
        <f t="shared" si="70"/>
        <v>2937.92</v>
      </c>
      <c r="HW525" s="197"/>
    </row>
    <row r="526" spans="1:231" x14ac:dyDescent="0.3">
      <c r="A526" s="60">
        <v>41185</v>
      </c>
      <c r="B526" s="135">
        <v>3405</v>
      </c>
      <c r="C526" s="40">
        <f t="shared" si="67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2">
        <v>3334.16</v>
      </c>
      <c r="U526" s="3">
        <v>2781.53</v>
      </c>
      <c r="AJ526" s="2">
        <f t="shared" si="68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Z526" s="14"/>
      <c r="BA526" s="14"/>
      <c r="BB526" s="14"/>
      <c r="BC526" s="14"/>
      <c r="BD526" s="14"/>
      <c r="BE526" s="14"/>
      <c r="BF526" s="14"/>
      <c r="BL526" s="2">
        <v>4044.4</v>
      </c>
      <c r="BM526" s="2">
        <v>2676.21</v>
      </c>
      <c r="BN526" s="2">
        <v>3688.52</v>
      </c>
      <c r="BO526" s="2">
        <v>3032.09</v>
      </c>
      <c r="HN526" s="12">
        <f t="shared" si="71"/>
        <v>3776.42</v>
      </c>
      <c r="HO526" s="2">
        <f t="shared" si="69"/>
        <v>3053.1</v>
      </c>
      <c r="HP526" s="3">
        <f t="shared" si="70"/>
        <v>2918.6</v>
      </c>
      <c r="HW526" s="197"/>
    </row>
    <row r="527" spans="1:231" x14ac:dyDescent="0.3">
      <c r="A527" s="60">
        <v>41186</v>
      </c>
      <c r="B527" s="135">
        <v>3477</v>
      </c>
      <c r="C527" s="40">
        <f t="shared" si="67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2">
        <v>3424.18</v>
      </c>
      <c r="U527" s="3">
        <v>2861.69</v>
      </c>
      <c r="AJ527" s="2">
        <f t="shared" si="68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Z527" s="14"/>
      <c r="BA527" s="14"/>
      <c r="BB527" s="14"/>
      <c r="BC527" s="14"/>
      <c r="BD527" s="14"/>
      <c r="BE527" s="14"/>
      <c r="BF527" s="14"/>
      <c r="BL527" s="2">
        <v>4031.2</v>
      </c>
      <c r="BM527" s="2">
        <v>2768.64</v>
      </c>
      <c r="BN527" s="2">
        <v>3675.32</v>
      </c>
      <c r="BO527" s="2">
        <v>3124.52</v>
      </c>
      <c r="HN527" s="12">
        <f t="shared" si="71"/>
        <v>3879.09</v>
      </c>
      <c r="HO527" s="2">
        <f t="shared" si="69"/>
        <v>3126.54</v>
      </c>
      <c r="HP527" s="3">
        <f t="shared" si="70"/>
        <v>2984.84</v>
      </c>
      <c r="HW527" s="197"/>
    </row>
    <row r="528" spans="1:231" x14ac:dyDescent="0.3">
      <c r="A528" s="60">
        <v>41187</v>
      </c>
      <c r="B528" s="135">
        <v>3485</v>
      </c>
      <c r="C528" s="40">
        <f t="shared" si="67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2">
        <v>3529.76</v>
      </c>
      <c r="U528" s="3">
        <v>2969.85</v>
      </c>
      <c r="AJ528" s="2">
        <f t="shared" si="68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Z528" s="14"/>
      <c r="BA528" s="14"/>
      <c r="BB528" s="14"/>
      <c r="BC528" s="14"/>
      <c r="BD528" s="14"/>
      <c r="BE528" s="14"/>
      <c r="BF528" s="14"/>
      <c r="BL528" s="2">
        <v>4032.85</v>
      </c>
      <c r="BM528" s="2">
        <v>2830.57</v>
      </c>
      <c r="BN528" s="2">
        <v>3676.97</v>
      </c>
      <c r="BO528" s="2">
        <v>3186.45</v>
      </c>
      <c r="HN528" s="12">
        <f t="shared" si="71"/>
        <v>3928.89</v>
      </c>
      <c r="HO528" s="2">
        <f t="shared" si="69"/>
        <v>3134.7000000000003</v>
      </c>
      <c r="HP528" s="3">
        <f t="shared" si="70"/>
        <v>2992.2000000000003</v>
      </c>
      <c r="HW528" s="197"/>
    </row>
    <row r="529" spans="1:231" x14ac:dyDescent="0.3">
      <c r="A529" s="60">
        <v>41190</v>
      </c>
      <c r="B529" s="135">
        <v>3545</v>
      </c>
      <c r="C529" s="40">
        <f t="shared" si="67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2">
        <v>3496.58</v>
      </c>
      <c r="U529" s="3">
        <v>2938.25</v>
      </c>
      <c r="AJ529" s="2">
        <f t="shared" si="68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Z529" s="14"/>
      <c r="BA529" s="14"/>
      <c r="BB529" s="14"/>
      <c r="BC529" s="14"/>
      <c r="BD529" s="14"/>
      <c r="BE529" s="14"/>
      <c r="BF529" s="14"/>
      <c r="BL529" s="2">
        <v>4011.24</v>
      </c>
      <c r="BM529" s="2">
        <v>2793.25</v>
      </c>
      <c r="BN529" s="2">
        <v>3655.36</v>
      </c>
      <c r="BO529" s="2">
        <v>3149.13</v>
      </c>
      <c r="HN529" s="12">
        <f t="shared" si="71"/>
        <v>3914.26</v>
      </c>
      <c r="HO529" s="2">
        <f t="shared" si="69"/>
        <v>3195.9</v>
      </c>
      <c r="HP529" s="3">
        <f t="shared" si="70"/>
        <v>3047.4</v>
      </c>
      <c r="HW529" s="197"/>
    </row>
    <row r="530" spans="1:231" x14ac:dyDescent="0.3">
      <c r="A530" s="60">
        <v>41191</v>
      </c>
      <c r="B530" s="135">
        <v>3486</v>
      </c>
      <c r="C530" s="40">
        <f t="shared" si="67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2">
        <v>3501.71</v>
      </c>
      <c r="U530" s="3">
        <v>2939.3</v>
      </c>
      <c r="AJ530" s="2">
        <f t="shared" si="68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Z530" s="14"/>
      <c r="BA530" s="14"/>
      <c r="BB530" s="14"/>
      <c r="BC530" s="14"/>
      <c r="BD530" s="14"/>
      <c r="BE530" s="14"/>
      <c r="BF530" s="14"/>
      <c r="BL530" s="2">
        <v>4002</v>
      </c>
      <c r="BM530" s="2">
        <v>2849.95</v>
      </c>
      <c r="BN530" s="2">
        <v>3646.12</v>
      </c>
      <c r="BO530" s="2">
        <v>3205.83</v>
      </c>
      <c r="HN530" s="12">
        <f t="shared" si="71"/>
        <v>3961.8</v>
      </c>
      <c r="HO530" s="2">
        <f t="shared" si="69"/>
        <v>3135.7200000000003</v>
      </c>
      <c r="HP530" s="3">
        <f t="shared" si="70"/>
        <v>2993.1200000000003</v>
      </c>
      <c r="HW530" s="197"/>
    </row>
    <row r="531" spans="1:231" x14ac:dyDescent="0.3">
      <c r="A531" s="60">
        <v>41192</v>
      </c>
      <c r="B531" s="135">
        <v>3520</v>
      </c>
      <c r="C531" s="40">
        <f t="shared" si="67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2">
        <v>3464.99</v>
      </c>
      <c r="U531" s="3">
        <v>2906.67</v>
      </c>
      <c r="AJ531" s="2">
        <f t="shared" si="68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Z531" s="14"/>
      <c r="BA531" s="14"/>
      <c r="BB531" s="14"/>
      <c r="BC531" s="14"/>
      <c r="BD531" s="14"/>
      <c r="BE531" s="14"/>
      <c r="BF531" s="14"/>
      <c r="BL531" s="2">
        <v>4019.71</v>
      </c>
      <c r="BM531" s="2">
        <v>2823.21</v>
      </c>
      <c r="BN531" s="2">
        <v>3663.83</v>
      </c>
      <c r="BO531" s="2">
        <v>3179.09</v>
      </c>
      <c r="HN531" s="12">
        <f t="shared" si="71"/>
        <v>3917.92</v>
      </c>
      <c r="HO531" s="2">
        <f t="shared" si="69"/>
        <v>3170.4</v>
      </c>
      <c r="HP531" s="3">
        <f t="shared" si="70"/>
        <v>3024.4</v>
      </c>
      <c r="HW531" s="197"/>
    </row>
    <row r="532" spans="1:231" x14ac:dyDescent="0.3">
      <c r="A532" s="60">
        <v>41193</v>
      </c>
      <c r="B532" s="135">
        <v>3530</v>
      </c>
      <c r="C532" s="40">
        <f t="shared" si="67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2">
        <v>3453.56</v>
      </c>
      <c r="U532" s="3">
        <v>2896.29</v>
      </c>
      <c r="AJ532" s="2">
        <f t="shared" si="68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Z532" s="14"/>
      <c r="BA532" s="14"/>
      <c r="BB532" s="14"/>
      <c r="BC532" s="14"/>
      <c r="BD532" s="14"/>
      <c r="BE532" s="14"/>
      <c r="BF532" s="14"/>
      <c r="BL532" s="2">
        <v>4045.23</v>
      </c>
      <c r="BM532" s="2">
        <v>2838.12</v>
      </c>
      <c r="BN532" s="2">
        <v>3689.35</v>
      </c>
      <c r="BO532" s="2">
        <v>3194</v>
      </c>
      <c r="HN532" s="12">
        <f t="shared" si="71"/>
        <v>3906.95</v>
      </c>
      <c r="HO532" s="2">
        <f t="shared" si="69"/>
        <v>3180.6</v>
      </c>
      <c r="HP532" s="3">
        <f t="shared" si="70"/>
        <v>3033.6000000000004</v>
      </c>
      <c r="HW532" s="197"/>
    </row>
    <row r="533" spans="1:231" x14ac:dyDescent="0.3">
      <c r="A533" s="60">
        <v>41194</v>
      </c>
      <c r="B533" s="135">
        <v>3521</v>
      </c>
      <c r="C533" s="40">
        <f t="shared" si="67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2">
        <v>3489.12</v>
      </c>
      <c r="U533" s="3">
        <v>2929.32</v>
      </c>
      <c r="AJ533" s="2">
        <f t="shared" si="68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Z533" s="14"/>
      <c r="BA533" s="14"/>
      <c r="BB533" s="14"/>
      <c r="BC533" s="14"/>
      <c r="BD533" s="14"/>
      <c r="BE533" s="14"/>
      <c r="BF533" s="14"/>
      <c r="BL533" s="2">
        <v>4107.91</v>
      </c>
      <c r="BM533" s="2">
        <v>2929.63</v>
      </c>
      <c r="BN533" s="2">
        <v>3752.03</v>
      </c>
      <c r="BO533" s="2">
        <v>3285.51</v>
      </c>
      <c r="HN533" s="12">
        <f t="shared" si="71"/>
        <v>3932.55</v>
      </c>
      <c r="HO533" s="2">
        <f t="shared" si="69"/>
        <v>3171.42</v>
      </c>
      <c r="HP533" s="3">
        <f t="shared" si="70"/>
        <v>3025.32</v>
      </c>
      <c r="HW533" s="197"/>
    </row>
    <row r="534" spans="1:231" x14ac:dyDescent="0.3">
      <c r="A534" s="60">
        <v>41197</v>
      </c>
      <c r="B534" s="135">
        <v>3498</v>
      </c>
      <c r="C534" s="40">
        <f t="shared" si="67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2">
        <v>3476.41</v>
      </c>
      <c r="U534" s="3">
        <v>2917.05</v>
      </c>
      <c r="AJ534" s="2">
        <f t="shared" si="68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Z534" s="14"/>
      <c r="BA534" s="14"/>
      <c r="BB534" s="14"/>
      <c r="BC534" s="14"/>
      <c r="BD534" s="14"/>
      <c r="BE534" s="14"/>
      <c r="BF534" s="14"/>
      <c r="BL534" s="2">
        <v>4025.96</v>
      </c>
      <c r="BM534" s="2">
        <v>2840.99</v>
      </c>
      <c r="BN534" s="2">
        <v>3670.08</v>
      </c>
      <c r="BO534" s="2">
        <v>3196.87</v>
      </c>
      <c r="HN534" s="12">
        <f t="shared" si="71"/>
        <v>3928.89</v>
      </c>
      <c r="HO534" s="2">
        <f t="shared" si="69"/>
        <v>3147.96</v>
      </c>
      <c r="HP534" s="3">
        <f t="shared" si="70"/>
        <v>3004.1600000000003</v>
      </c>
      <c r="HW534" s="197"/>
    </row>
    <row r="535" spans="1:231" x14ac:dyDescent="0.3">
      <c r="A535" s="60">
        <v>41198</v>
      </c>
      <c r="B535" s="135">
        <v>3530</v>
      </c>
      <c r="C535" s="40">
        <f t="shared" si="67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2">
        <v>3440.85</v>
      </c>
      <c r="U535" s="3">
        <v>2881.85</v>
      </c>
      <c r="AJ535" s="2">
        <f t="shared" si="68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Z535" s="14"/>
      <c r="BA535" s="14"/>
      <c r="BB535" s="14"/>
      <c r="BC535" s="14"/>
      <c r="BD535" s="14"/>
      <c r="BE535" s="14"/>
      <c r="BF535" s="14"/>
      <c r="BL535" s="2">
        <v>3997.31</v>
      </c>
      <c r="BM535" s="2">
        <v>2811.36</v>
      </c>
      <c r="BN535" s="2">
        <v>3641.43</v>
      </c>
      <c r="BO535" s="2">
        <v>3167.24</v>
      </c>
      <c r="HN535" s="12">
        <f t="shared" si="71"/>
        <v>3928.89</v>
      </c>
      <c r="HO535" s="2">
        <f t="shared" si="69"/>
        <v>3180.6</v>
      </c>
      <c r="HP535" s="3">
        <f t="shared" si="70"/>
        <v>3033.6000000000004</v>
      </c>
      <c r="HW535" s="197"/>
    </row>
    <row r="536" spans="1:231" x14ac:dyDescent="0.3">
      <c r="A536" s="60">
        <v>41199</v>
      </c>
      <c r="B536" s="135">
        <v>3520</v>
      </c>
      <c r="C536" s="40">
        <f t="shared" si="67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2">
        <v>3421.94</v>
      </c>
      <c r="U536" s="3">
        <v>2866.85</v>
      </c>
      <c r="AJ536" s="2">
        <f t="shared" si="68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Z536" s="14"/>
      <c r="BA536" s="14"/>
      <c r="BB536" s="14"/>
      <c r="BC536" s="14"/>
      <c r="BD536" s="14"/>
      <c r="BE536" s="14"/>
      <c r="BF536" s="14"/>
      <c r="BL536" s="2">
        <v>3998.87</v>
      </c>
      <c r="BM536" s="2">
        <v>2768.02</v>
      </c>
      <c r="BN536" s="2">
        <v>3642.99</v>
      </c>
      <c r="BO536" s="2">
        <v>3123.9</v>
      </c>
      <c r="HN536" s="12">
        <f t="shared" si="71"/>
        <v>3885.01</v>
      </c>
      <c r="HO536" s="2">
        <f t="shared" si="69"/>
        <v>3170.4</v>
      </c>
      <c r="HP536" s="3">
        <f t="shared" si="70"/>
        <v>3024.4</v>
      </c>
      <c r="HW536" s="197"/>
    </row>
    <row r="537" spans="1:231" x14ac:dyDescent="0.3">
      <c r="A537" s="60">
        <v>41200</v>
      </c>
      <c r="B537" s="135">
        <v>3519</v>
      </c>
      <c r="C537" s="40">
        <f t="shared" si="67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2">
        <v>3400.25</v>
      </c>
      <c r="U537" s="3">
        <v>2847.85</v>
      </c>
      <c r="AJ537" s="2">
        <f t="shared" si="68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Z537" s="14"/>
      <c r="BA537" s="14"/>
      <c r="BB537" s="14"/>
      <c r="BC537" s="14"/>
      <c r="BD537" s="14"/>
      <c r="BE537" s="14"/>
      <c r="BF537" s="14"/>
      <c r="BL537" s="2">
        <v>4033.6</v>
      </c>
      <c r="BM537" s="2">
        <v>2773.15</v>
      </c>
      <c r="BN537" s="2">
        <v>3677.72</v>
      </c>
      <c r="BO537" s="2">
        <v>3129.03</v>
      </c>
      <c r="HN537" s="12">
        <f t="shared" si="71"/>
        <v>3855.76</v>
      </c>
      <c r="HO537" s="2">
        <f t="shared" si="69"/>
        <v>3169.38</v>
      </c>
      <c r="HP537" s="3">
        <f t="shared" si="70"/>
        <v>3023.48</v>
      </c>
      <c r="HW537" s="197"/>
    </row>
    <row r="538" spans="1:231" x14ac:dyDescent="0.3">
      <c r="A538" s="60">
        <v>41201</v>
      </c>
      <c r="B538" s="135">
        <v>3538</v>
      </c>
      <c r="C538" s="40">
        <f t="shared" si="67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2">
        <v>3424.21</v>
      </c>
      <c r="U538" s="3">
        <v>2870.33</v>
      </c>
      <c r="AJ538" s="2">
        <f t="shared" si="68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Z538" s="14"/>
      <c r="BA538" s="14"/>
      <c r="BB538" s="14"/>
      <c r="BC538" s="14"/>
      <c r="BD538" s="14"/>
      <c r="BE538" s="14"/>
      <c r="BF538" s="14"/>
      <c r="BL538" s="2">
        <v>4066.06</v>
      </c>
      <c r="BM538" s="2">
        <v>2821.27</v>
      </c>
      <c r="BN538" s="2">
        <v>3710.18</v>
      </c>
      <c r="BO538" s="2">
        <v>3177.15</v>
      </c>
      <c r="HN538" s="12">
        <f t="shared" si="71"/>
        <v>3870.38</v>
      </c>
      <c r="HO538" s="2">
        <f t="shared" si="69"/>
        <v>3188.76</v>
      </c>
      <c r="HP538" s="3">
        <f t="shared" si="70"/>
        <v>3040.96</v>
      </c>
      <c r="HW538" s="197"/>
    </row>
    <row r="539" spans="1:231" x14ac:dyDescent="0.3">
      <c r="A539" s="60">
        <v>41204</v>
      </c>
      <c r="B539" s="135">
        <v>3560</v>
      </c>
      <c r="C539" s="40">
        <f t="shared" si="67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2">
        <v>3466.85</v>
      </c>
      <c r="U539" s="3">
        <v>2911.91</v>
      </c>
      <c r="AJ539" s="2">
        <f t="shared" si="68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Z539" s="14"/>
      <c r="BA539" s="14"/>
      <c r="BB539" s="14"/>
      <c r="BC539" s="14"/>
      <c r="BD539" s="14"/>
      <c r="BE539" s="14"/>
      <c r="BF539" s="14"/>
      <c r="BL539" s="2">
        <v>4080.82</v>
      </c>
      <c r="BM539" s="2">
        <v>2843.94</v>
      </c>
      <c r="BN539" s="2">
        <v>3724.94</v>
      </c>
      <c r="BO539" s="2">
        <v>3199.82</v>
      </c>
      <c r="HN539" s="12">
        <f t="shared" si="71"/>
        <v>3877.7</v>
      </c>
      <c r="HO539" s="2">
        <f t="shared" si="69"/>
        <v>3211.2000000000003</v>
      </c>
      <c r="HP539" s="3">
        <f t="shared" si="70"/>
        <v>3061.2000000000003</v>
      </c>
      <c r="HW539" s="197"/>
    </row>
    <row r="540" spans="1:231" x14ac:dyDescent="0.3">
      <c r="A540" s="60">
        <v>41205</v>
      </c>
      <c r="B540" s="135">
        <v>3580</v>
      </c>
      <c r="C540" s="40">
        <f t="shared" si="67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2">
        <v>3523.14</v>
      </c>
      <c r="U540" s="3">
        <v>2964.53</v>
      </c>
      <c r="AJ540" s="2">
        <f t="shared" si="68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Z540" s="14"/>
      <c r="BA540" s="14"/>
      <c r="BB540" s="14"/>
      <c r="BC540" s="14"/>
      <c r="BD540" s="14"/>
      <c r="BE540" s="14"/>
      <c r="BF540" s="14"/>
      <c r="BL540" s="2">
        <v>4102.53</v>
      </c>
      <c r="BM540" s="2">
        <v>2904.72</v>
      </c>
      <c r="BN540" s="2">
        <v>3746.65</v>
      </c>
      <c r="BO540" s="2">
        <v>3260.6</v>
      </c>
      <c r="HN540" s="12">
        <f t="shared" si="71"/>
        <v>3914.26</v>
      </c>
      <c r="HO540" s="2">
        <f t="shared" si="69"/>
        <v>3231.6</v>
      </c>
      <c r="HP540" s="3">
        <f t="shared" si="70"/>
        <v>3079.6000000000004</v>
      </c>
      <c r="HW540" s="197"/>
    </row>
    <row r="541" spans="1:231" x14ac:dyDescent="0.3">
      <c r="A541" s="60">
        <v>41206</v>
      </c>
      <c r="B541" s="135">
        <v>3595</v>
      </c>
      <c r="C541" s="40">
        <f t="shared" si="67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2">
        <v>3480.06</v>
      </c>
      <c r="U541" s="3">
        <v>2922.51</v>
      </c>
      <c r="AJ541" s="2">
        <f t="shared" si="68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Z541" s="14"/>
      <c r="BA541" s="14"/>
      <c r="BB541" s="14"/>
      <c r="BC541" s="14"/>
      <c r="BD541" s="14"/>
      <c r="BE541" s="14"/>
      <c r="BF541" s="14"/>
      <c r="BL541" s="2">
        <v>4083.95</v>
      </c>
      <c r="BM541" s="2">
        <v>2877.9</v>
      </c>
      <c r="BN541" s="2">
        <v>3728.07</v>
      </c>
      <c r="BO541" s="2">
        <v>3233.78</v>
      </c>
      <c r="HN541" s="12">
        <f t="shared" si="71"/>
        <v>3906.95</v>
      </c>
      <c r="HO541" s="2">
        <f t="shared" si="69"/>
        <v>3246.9</v>
      </c>
      <c r="HP541" s="3">
        <f t="shared" si="70"/>
        <v>3093.4</v>
      </c>
      <c r="HW541" s="197"/>
    </row>
    <row r="542" spans="1:231" x14ac:dyDescent="0.3">
      <c r="A542" s="60">
        <v>41207</v>
      </c>
      <c r="B542" s="135">
        <v>3628</v>
      </c>
      <c r="C542" s="40">
        <f t="shared" ref="C542:C605" si="72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2">
        <v>3526.96</v>
      </c>
      <c r="U542" s="3">
        <v>2950.52</v>
      </c>
      <c r="AJ542" s="2">
        <f t="shared" si="68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Z542" s="14"/>
      <c r="BA542" s="14"/>
      <c r="BB542" s="14"/>
      <c r="BC542" s="14"/>
      <c r="BD542" s="14"/>
      <c r="BE542" s="14"/>
      <c r="BF542" s="14"/>
      <c r="BL542" s="2">
        <v>4128.83</v>
      </c>
      <c r="BM542" s="2">
        <v>2935.7</v>
      </c>
      <c r="BN542" s="2">
        <v>3772.95</v>
      </c>
      <c r="BO542" s="2">
        <v>3291.58</v>
      </c>
      <c r="HN542" s="12">
        <f t="shared" si="71"/>
        <v>3909.09</v>
      </c>
      <c r="HO542" s="2">
        <f t="shared" si="69"/>
        <v>3280.56</v>
      </c>
      <c r="HP542" s="3">
        <f t="shared" si="70"/>
        <v>3123.76</v>
      </c>
      <c r="HW542" s="197"/>
    </row>
    <row r="543" spans="1:231" x14ac:dyDescent="0.3">
      <c r="A543" s="60">
        <v>41208</v>
      </c>
      <c r="B543" s="135">
        <v>3620</v>
      </c>
      <c r="C543" s="40">
        <f t="shared" si="72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2">
        <v>3511.45</v>
      </c>
      <c r="U543" s="3">
        <v>2936.48</v>
      </c>
      <c r="AJ543" s="2">
        <f t="shared" si="68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Z543" s="14"/>
      <c r="BA543" s="14"/>
      <c r="BB543" s="14"/>
      <c r="BC543" s="14"/>
      <c r="BD543" s="14"/>
      <c r="BE543" s="14"/>
      <c r="BF543" s="14"/>
      <c r="BL543" s="2">
        <v>4103.3100000000004</v>
      </c>
      <c r="BM543" s="2">
        <v>2893.91</v>
      </c>
      <c r="BN543" s="2">
        <v>3747.43</v>
      </c>
      <c r="BO543" s="2">
        <v>3249.79</v>
      </c>
      <c r="HN543" s="12">
        <f t="shared" si="71"/>
        <v>3894.5</v>
      </c>
      <c r="HO543" s="2">
        <f t="shared" si="69"/>
        <v>3272.4</v>
      </c>
      <c r="HP543" s="3">
        <f t="shared" si="70"/>
        <v>3116.4</v>
      </c>
      <c r="HW543" s="197"/>
    </row>
    <row r="544" spans="1:231" x14ac:dyDescent="0.3">
      <c r="A544" s="60">
        <v>41211</v>
      </c>
      <c r="B544" s="135">
        <v>3613</v>
      </c>
      <c r="C544" s="40">
        <f t="shared" si="72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2">
        <v>3475.55</v>
      </c>
      <c r="U544" s="3">
        <v>2903.25</v>
      </c>
      <c r="AJ544" s="2">
        <f t="shared" si="68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Z544" s="14"/>
      <c r="BA544" s="14"/>
      <c r="BB544" s="14"/>
      <c r="BC544" s="14"/>
      <c r="BD544" s="14"/>
      <c r="BE544" s="14"/>
      <c r="BF544" s="14"/>
      <c r="BL544" s="2">
        <v>4090.2</v>
      </c>
      <c r="BM544" s="2">
        <v>2853.49</v>
      </c>
      <c r="BN544" s="2">
        <v>3734.32</v>
      </c>
      <c r="BO544" s="2">
        <v>3209.37</v>
      </c>
      <c r="HN544" s="12">
        <f t="shared" si="71"/>
        <v>3930.22</v>
      </c>
      <c r="HO544" s="2">
        <f t="shared" si="69"/>
        <v>3265.26</v>
      </c>
      <c r="HP544" s="3">
        <f t="shared" si="70"/>
        <v>3109.96</v>
      </c>
      <c r="HW544" s="197"/>
    </row>
    <row r="545" spans="1:231" x14ac:dyDescent="0.3">
      <c r="A545" s="60">
        <v>41212</v>
      </c>
      <c r="B545" s="135">
        <v>3594</v>
      </c>
      <c r="C545" s="40">
        <f t="shared" si="72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2">
        <v>3471.68</v>
      </c>
      <c r="U545" s="3">
        <v>2899.75</v>
      </c>
      <c r="AJ545" s="2">
        <f t="shared" si="68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Z545" s="14"/>
      <c r="BA545" s="14"/>
      <c r="BB545" s="14"/>
      <c r="BC545" s="14"/>
      <c r="BD545" s="14"/>
      <c r="BE545" s="14"/>
      <c r="BF545" s="14"/>
      <c r="BL545" s="2">
        <v>4077.09</v>
      </c>
      <c r="BM545" s="2">
        <v>2836.31</v>
      </c>
      <c r="BN545" s="2">
        <v>3721.21</v>
      </c>
      <c r="BO545" s="2">
        <v>3192.19</v>
      </c>
      <c r="HN545" s="12">
        <f t="shared" si="71"/>
        <v>3952.73</v>
      </c>
      <c r="HO545" s="2">
        <f t="shared" si="69"/>
        <v>3245.88</v>
      </c>
      <c r="HP545" s="3">
        <f t="shared" si="70"/>
        <v>3092.48</v>
      </c>
      <c r="HW545" s="197"/>
    </row>
    <row r="546" spans="1:231" x14ac:dyDescent="0.3">
      <c r="A546" s="60">
        <v>41213</v>
      </c>
      <c r="B546" s="135">
        <v>3594</v>
      </c>
      <c r="C546" s="40">
        <f t="shared" si="72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2">
        <v>3481.38</v>
      </c>
      <c r="U546" s="3">
        <v>2910.01</v>
      </c>
      <c r="AJ546" s="2">
        <f t="shared" si="68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Z546" s="14"/>
      <c r="BA546" s="14"/>
      <c r="BB546" s="14"/>
      <c r="BC546" s="14"/>
      <c r="BD546" s="14"/>
      <c r="BE546" s="14"/>
      <c r="BF546" s="14"/>
      <c r="BL546" s="2">
        <v>4078.66</v>
      </c>
      <c r="BM546" s="2">
        <v>2830.22</v>
      </c>
      <c r="BN546" s="2">
        <v>3722.78</v>
      </c>
      <c r="BO546" s="2">
        <v>3186.1</v>
      </c>
      <c r="HN546" s="12">
        <f t="shared" si="71"/>
        <v>3945.23</v>
      </c>
      <c r="HO546" s="2">
        <f t="shared" si="69"/>
        <v>3245.88</v>
      </c>
      <c r="HP546" s="3">
        <f t="shared" si="70"/>
        <v>3092.48</v>
      </c>
      <c r="HW546" s="197"/>
    </row>
    <row r="547" spans="1:231" x14ac:dyDescent="0.3">
      <c r="A547" s="60">
        <v>41214</v>
      </c>
      <c r="B547" s="135">
        <v>3630</v>
      </c>
      <c r="C547" s="40">
        <f t="shared" si="72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2">
        <v>3506.64</v>
      </c>
      <c r="U547" s="3">
        <v>2934.35</v>
      </c>
      <c r="AJ547" s="2">
        <f t="shared" si="68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Z547" s="14"/>
      <c r="BA547" s="14"/>
      <c r="BB547" s="14"/>
      <c r="BC547" s="14"/>
      <c r="BD547" s="14"/>
      <c r="BE547" s="14"/>
      <c r="BF547" s="14"/>
      <c r="BL547" s="2">
        <v>4079.44</v>
      </c>
      <c r="BM547" s="2">
        <v>2838.69</v>
      </c>
      <c r="BN547" s="2">
        <v>3723.56</v>
      </c>
      <c r="BO547" s="2">
        <v>3194.57</v>
      </c>
      <c r="HN547" s="12">
        <f t="shared" si="71"/>
        <v>3952.73</v>
      </c>
      <c r="HO547" s="2">
        <f t="shared" si="69"/>
        <v>3282.6</v>
      </c>
      <c r="HP547" s="3">
        <f t="shared" si="70"/>
        <v>3125.6000000000004</v>
      </c>
      <c r="HW547" s="197"/>
    </row>
    <row r="548" spans="1:231" x14ac:dyDescent="0.3">
      <c r="A548" s="60">
        <v>41215</v>
      </c>
      <c r="B548" s="135">
        <v>3645</v>
      </c>
      <c r="C548" s="40">
        <f t="shared" si="72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2">
        <v>3572.25</v>
      </c>
      <c r="U548" s="3">
        <v>2996</v>
      </c>
      <c r="AJ548" s="2">
        <f t="shared" si="68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Z548" s="14"/>
      <c r="BA548" s="14"/>
      <c r="BB548" s="14"/>
      <c r="BC548" s="14"/>
      <c r="BD548" s="14"/>
      <c r="BE548" s="14"/>
      <c r="BF548" s="14"/>
      <c r="BL548" s="2">
        <v>4094.89</v>
      </c>
      <c r="BM548" s="2">
        <v>2892.99</v>
      </c>
      <c r="BN548" s="2">
        <v>3739.01</v>
      </c>
      <c r="BO548" s="2">
        <v>3248.87</v>
      </c>
      <c r="HN548" s="12">
        <f t="shared" si="71"/>
        <v>4007.89</v>
      </c>
      <c r="HO548" s="2">
        <f t="shared" si="69"/>
        <v>3297.9</v>
      </c>
      <c r="HP548" s="3">
        <f t="shared" si="70"/>
        <v>3139.4</v>
      </c>
      <c r="HW548" s="197"/>
    </row>
    <row r="549" spans="1:231" x14ac:dyDescent="0.3">
      <c r="A549" s="60">
        <v>41218</v>
      </c>
      <c r="B549" s="135">
        <v>3688</v>
      </c>
      <c r="C549" s="40">
        <f t="shared" si="72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2">
        <v>3568.31</v>
      </c>
      <c r="U549" s="3">
        <v>2992.43</v>
      </c>
      <c r="AJ549" s="2">
        <f t="shared" si="68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Z549" s="14"/>
      <c r="BA549" s="14"/>
      <c r="BB549" s="14"/>
      <c r="BC549" s="14"/>
      <c r="BD549" s="14"/>
      <c r="BE549" s="14"/>
      <c r="BF549" s="14"/>
      <c r="BL549" s="2">
        <v>4094.11</v>
      </c>
      <c r="BM549" s="2">
        <v>2888.33</v>
      </c>
      <c r="BN549" s="2">
        <v>3738.23</v>
      </c>
      <c r="BO549" s="2">
        <v>3244.21</v>
      </c>
      <c r="HN549" s="12">
        <f t="shared" si="71"/>
        <v>4004.12</v>
      </c>
      <c r="HO549" s="2">
        <f t="shared" si="69"/>
        <v>3341.76</v>
      </c>
      <c r="HP549" s="3">
        <f t="shared" si="70"/>
        <v>3178.96</v>
      </c>
      <c r="HW549" s="197"/>
    </row>
    <row r="550" spans="1:231" x14ac:dyDescent="0.3">
      <c r="A550" s="60">
        <v>41219</v>
      </c>
      <c r="B550" s="135">
        <v>3689</v>
      </c>
      <c r="C550" s="40">
        <f t="shared" si="72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2">
        <v>3573.2</v>
      </c>
      <c r="U550" s="3">
        <v>2997.59</v>
      </c>
      <c r="AJ550" s="2">
        <f t="shared" si="68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Z550" s="14"/>
      <c r="BA550" s="14"/>
      <c r="BB550" s="14"/>
      <c r="BC550" s="14"/>
      <c r="BD550" s="14"/>
      <c r="BE550" s="14"/>
      <c r="BF550" s="14"/>
      <c r="BL550" s="2">
        <v>4094.89</v>
      </c>
      <c r="BM550" s="2">
        <v>2885.28</v>
      </c>
      <c r="BN550" s="2">
        <v>3739.01</v>
      </c>
      <c r="BO550" s="2">
        <v>3241.16</v>
      </c>
      <c r="HN550" s="12">
        <f t="shared" si="71"/>
        <v>4000.35</v>
      </c>
      <c r="HO550" s="2">
        <f t="shared" si="69"/>
        <v>3342.78</v>
      </c>
      <c r="HP550" s="3">
        <f t="shared" si="70"/>
        <v>3179.88</v>
      </c>
      <c r="HW550" s="197"/>
    </row>
    <row r="551" spans="1:231" x14ac:dyDescent="0.3">
      <c r="A551" s="60">
        <v>41220</v>
      </c>
      <c r="B551" s="135">
        <v>3665</v>
      </c>
      <c r="C551" s="40">
        <f t="shared" si="72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2">
        <v>3586.02</v>
      </c>
      <c r="U551" s="3">
        <v>3013.57</v>
      </c>
      <c r="AJ551" s="2">
        <f t="shared" si="68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Z551" s="14"/>
      <c r="BA551" s="14"/>
      <c r="BB551" s="14"/>
      <c r="BC551" s="14"/>
      <c r="BD551" s="14"/>
      <c r="BE551" s="14"/>
      <c r="BF551" s="14"/>
      <c r="BL551" s="2">
        <v>4132.05</v>
      </c>
      <c r="BM551" s="2">
        <v>2884.38</v>
      </c>
      <c r="BN551" s="2">
        <v>3776.17</v>
      </c>
      <c r="BO551" s="2">
        <v>3240.26</v>
      </c>
      <c r="HN551" s="12">
        <f t="shared" si="71"/>
        <v>3962.67</v>
      </c>
      <c r="HO551" s="2">
        <f t="shared" si="69"/>
        <v>3318.3</v>
      </c>
      <c r="HP551" s="3">
        <f t="shared" si="70"/>
        <v>3157.8</v>
      </c>
      <c r="HW551" s="197"/>
    </row>
    <row r="552" spans="1:231" x14ac:dyDescent="0.3">
      <c r="A552" s="60">
        <v>41221</v>
      </c>
      <c r="B552" s="135">
        <v>3702</v>
      </c>
      <c r="C552" s="40">
        <f t="shared" si="72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2">
        <v>3618.83</v>
      </c>
      <c r="U552" s="3">
        <v>3035.41</v>
      </c>
      <c r="AJ552" s="2">
        <f t="shared" si="68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Z552" s="14"/>
      <c r="BA552" s="14"/>
      <c r="BB552" s="14"/>
      <c r="BC552" s="14"/>
      <c r="BD552" s="14"/>
      <c r="BE552" s="14"/>
      <c r="BF552" s="14"/>
      <c r="BL552" s="2">
        <v>4250.74</v>
      </c>
      <c r="BM552" s="2">
        <v>2909.39</v>
      </c>
      <c r="BN552" s="2">
        <v>3894.86</v>
      </c>
      <c r="BO552" s="2">
        <v>3265.27</v>
      </c>
      <c r="HN552" s="12">
        <f t="shared" si="71"/>
        <v>3976.52</v>
      </c>
      <c r="HO552" s="2">
        <f t="shared" si="69"/>
        <v>3356.04</v>
      </c>
      <c r="HP552" s="3">
        <f t="shared" si="70"/>
        <v>3191.84</v>
      </c>
      <c r="HW552" s="197"/>
    </row>
    <row r="553" spans="1:231" x14ac:dyDescent="0.3">
      <c r="A553" s="60">
        <v>41222</v>
      </c>
      <c r="B553" s="135">
        <v>3725</v>
      </c>
      <c r="C553" s="40">
        <f t="shared" si="72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2">
        <v>3649.23</v>
      </c>
      <c r="U553" s="3">
        <v>3065.15</v>
      </c>
      <c r="AJ553" s="2">
        <f t="shared" si="68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Z553" s="14"/>
      <c r="BA553" s="14"/>
      <c r="BB553" s="14"/>
      <c r="BC553" s="14"/>
      <c r="BD553" s="14"/>
      <c r="BE553" s="14"/>
      <c r="BF553" s="14"/>
      <c r="BL553" s="2">
        <v>4295.45</v>
      </c>
      <c r="BM553" s="2">
        <v>2957.59</v>
      </c>
      <c r="BN553" s="2">
        <v>3939.57</v>
      </c>
      <c r="BO553" s="2">
        <v>3313.47</v>
      </c>
      <c r="HN553" s="12">
        <f t="shared" si="71"/>
        <v>4006.65</v>
      </c>
      <c r="HO553" s="2">
        <f t="shared" si="69"/>
        <v>3379.5</v>
      </c>
      <c r="HP553" s="3">
        <f t="shared" si="70"/>
        <v>3213</v>
      </c>
      <c r="HW553" s="197"/>
    </row>
    <row r="554" spans="1:231" x14ac:dyDescent="0.3">
      <c r="A554" s="60">
        <v>41225</v>
      </c>
      <c r="B554" s="135">
        <v>3688</v>
      </c>
      <c r="C554" s="40">
        <f t="shared" si="72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2">
        <v>3636.4</v>
      </c>
      <c r="U554" s="3">
        <v>3052.79</v>
      </c>
      <c r="AJ554" s="2">
        <f t="shared" si="68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Z554" s="14"/>
      <c r="BA554" s="14"/>
      <c r="BB554" s="14"/>
      <c r="BC554" s="14"/>
      <c r="BD554" s="14"/>
      <c r="BE554" s="14"/>
      <c r="BF554" s="14"/>
      <c r="BL554" s="2">
        <v>4243</v>
      </c>
      <c r="BM554" s="2">
        <v>2902.3</v>
      </c>
      <c r="BN554" s="2">
        <v>3887.69</v>
      </c>
      <c r="BO554" s="2">
        <v>3258.18</v>
      </c>
      <c r="HN554" s="12">
        <f t="shared" si="71"/>
        <v>4002.87</v>
      </c>
      <c r="HO554" s="2">
        <f t="shared" si="69"/>
        <v>3341.76</v>
      </c>
      <c r="HP554" s="3">
        <f t="shared" si="70"/>
        <v>3178.96</v>
      </c>
      <c r="HW554" s="197"/>
    </row>
    <row r="555" spans="1:231" x14ac:dyDescent="0.3">
      <c r="A555" s="60">
        <v>41226</v>
      </c>
      <c r="B555" s="135">
        <v>3660</v>
      </c>
      <c r="C555" s="40">
        <f t="shared" si="72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2">
        <v>3651.8</v>
      </c>
      <c r="U555" s="3">
        <v>3066</v>
      </c>
      <c r="AJ555" s="2">
        <f t="shared" si="68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Z555" s="14"/>
      <c r="BA555" s="14"/>
      <c r="BB555" s="14"/>
      <c r="BC555" s="14"/>
      <c r="BD555" s="14"/>
      <c r="BE555" s="14"/>
      <c r="BF555" s="14"/>
      <c r="BL555" s="2">
        <v>4132.68</v>
      </c>
      <c r="BM555" s="2">
        <v>2823.89</v>
      </c>
      <c r="BN555" s="2">
        <v>3776.8</v>
      </c>
      <c r="BO555" s="2">
        <v>3179.77</v>
      </c>
      <c r="HN555" s="12">
        <f t="shared" si="71"/>
        <v>4025.6</v>
      </c>
      <c r="HO555" s="2">
        <f t="shared" si="69"/>
        <v>3313.2000000000003</v>
      </c>
      <c r="HP555" s="3">
        <f t="shared" si="70"/>
        <v>3153.2000000000003</v>
      </c>
      <c r="HW555" s="197"/>
    </row>
    <row r="556" spans="1:231" x14ac:dyDescent="0.3">
      <c r="A556" s="60">
        <v>41227</v>
      </c>
      <c r="B556" s="135">
        <v>3666</v>
      </c>
      <c r="C556" s="40">
        <f t="shared" si="72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2">
        <v>3659.04</v>
      </c>
      <c r="U556" s="3">
        <v>3071.81</v>
      </c>
      <c r="AJ556" s="2">
        <f t="shared" si="68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Z556" s="14"/>
      <c r="BA556" s="14"/>
      <c r="BB556" s="14"/>
      <c r="BC556" s="14"/>
      <c r="BD556" s="14"/>
      <c r="BE556" s="14"/>
      <c r="BF556" s="14"/>
      <c r="BL556" s="2">
        <v>4120.67</v>
      </c>
      <c r="BM556" s="2">
        <v>2826.99</v>
      </c>
      <c r="BN556" s="2">
        <v>3764.79</v>
      </c>
      <c r="BO556" s="2">
        <v>3182.87</v>
      </c>
      <c r="HN556" s="12">
        <f t="shared" si="71"/>
        <v>4040.75</v>
      </c>
      <c r="HO556" s="2">
        <f t="shared" si="69"/>
        <v>3319.32</v>
      </c>
      <c r="HP556" s="3">
        <f t="shared" si="70"/>
        <v>3158.7200000000003</v>
      </c>
      <c r="HW556" s="197"/>
    </row>
    <row r="557" spans="1:231" x14ac:dyDescent="0.3">
      <c r="A557" s="60">
        <v>41228</v>
      </c>
      <c r="B557" s="135">
        <v>3700</v>
      </c>
      <c r="C557" s="40">
        <f t="shared" si="72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2">
        <v>3676.34</v>
      </c>
      <c r="U557" s="3">
        <v>3102.95</v>
      </c>
      <c r="AJ557" s="2">
        <f t="shared" si="68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Z557" s="14"/>
      <c r="BA557" s="14"/>
      <c r="BB557" s="14"/>
      <c r="BC557" s="14"/>
      <c r="BD557" s="14"/>
      <c r="BE557" s="14"/>
      <c r="BF557" s="14"/>
      <c r="BL557" s="2">
        <v>4128.6499999999996</v>
      </c>
      <c r="BM557" s="2">
        <v>2876.5</v>
      </c>
      <c r="BN557" s="2">
        <v>3772.77</v>
      </c>
      <c r="BO557" s="2">
        <v>3232.38</v>
      </c>
      <c r="HN557" s="12">
        <f t="shared" si="71"/>
        <v>4073.45</v>
      </c>
      <c r="HO557" s="2">
        <f t="shared" si="69"/>
        <v>3354</v>
      </c>
      <c r="HP557" s="3">
        <f t="shared" si="70"/>
        <v>3190</v>
      </c>
      <c r="HW557" s="197"/>
    </row>
    <row r="558" spans="1:231" x14ac:dyDescent="0.3">
      <c r="A558" s="60">
        <v>41229</v>
      </c>
      <c r="B558" s="135">
        <v>3680</v>
      </c>
      <c r="C558" s="40">
        <f t="shared" si="72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2">
        <v>3684.32</v>
      </c>
      <c r="U558" s="3">
        <v>3110.21</v>
      </c>
      <c r="AJ558" s="2">
        <f t="shared" si="68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Z558" s="14"/>
      <c r="BA558" s="14"/>
      <c r="BB558" s="14"/>
      <c r="BC558" s="14"/>
      <c r="BD558" s="14"/>
      <c r="BE558" s="14"/>
      <c r="BF558" s="14"/>
      <c r="BL558" s="2">
        <v>4123.09</v>
      </c>
      <c r="BM558" s="2">
        <v>2878.41</v>
      </c>
      <c r="BN558" s="2">
        <v>3767.21</v>
      </c>
      <c r="BO558" s="2">
        <v>3234.29</v>
      </c>
      <c r="HN558" s="12">
        <f t="shared" si="71"/>
        <v>4081.01</v>
      </c>
      <c r="HO558" s="2">
        <f t="shared" si="69"/>
        <v>3333.6</v>
      </c>
      <c r="HP558" s="3">
        <f t="shared" si="70"/>
        <v>3171.6000000000004</v>
      </c>
      <c r="HW558" s="197"/>
    </row>
    <row r="559" spans="1:231" x14ac:dyDescent="0.3">
      <c r="A559" s="60">
        <v>41232</v>
      </c>
      <c r="B559" s="135">
        <v>3653</v>
      </c>
      <c r="C559" s="40">
        <f t="shared" si="72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2">
        <v>3638.5</v>
      </c>
      <c r="U559" s="3">
        <v>3067.1</v>
      </c>
      <c r="AJ559" s="2">
        <f t="shared" si="68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Z559" s="14"/>
      <c r="BA559" s="14"/>
      <c r="BB559" s="14"/>
      <c r="BC559" s="14"/>
      <c r="BD559" s="14"/>
      <c r="BE559" s="14"/>
      <c r="BF559" s="14"/>
      <c r="BL559" s="2">
        <v>4088.78</v>
      </c>
      <c r="BM559" s="2">
        <v>2817.44</v>
      </c>
      <c r="BN559" s="2">
        <v>3732.9</v>
      </c>
      <c r="BO559" s="2">
        <v>3173.32</v>
      </c>
      <c r="HN559" s="12">
        <f t="shared" si="71"/>
        <v>4054.56</v>
      </c>
      <c r="HO559" s="2">
        <f t="shared" si="69"/>
        <v>3306.06</v>
      </c>
      <c r="HP559" s="3">
        <f t="shared" si="70"/>
        <v>3146.76</v>
      </c>
      <c r="HW559" s="197"/>
    </row>
    <row r="560" spans="1:231" x14ac:dyDescent="0.3">
      <c r="A560" s="60">
        <v>41233</v>
      </c>
      <c r="B560" s="135">
        <v>3630</v>
      </c>
      <c r="C560" s="40">
        <f t="shared" si="72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2">
        <v>3674.27</v>
      </c>
      <c r="U560" s="3">
        <v>3102.5</v>
      </c>
      <c r="AJ560" s="2">
        <f t="shared" si="68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Z560" s="14"/>
      <c r="BA560" s="14"/>
      <c r="BB560" s="14"/>
      <c r="BC560" s="14"/>
      <c r="BD560" s="14"/>
      <c r="BE560" s="14"/>
      <c r="BF560" s="14"/>
      <c r="BL560" s="2">
        <v>4107.8999999999996</v>
      </c>
      <c r="BM560" s="2">
        <v>2819.07</v>
      </c>
      <c r="BN560" s="2">
        <v>3752.02</v>
      </c>
      <c r="BO560" s="2">
        <v>3174.95</v>
      </c>
      <c r="HN560" s="12">
        <f t="shared" si="71"/>
        <v>4054.56</v>
      </c>
      <c r="HO560" s="2">
        <f t="shared" si="69"/>
        <v>3282.6</v>
      </c>
      <c r="HP560" s="3">
        <f t="shared" si="70"/>
        <v>3125.6000000000004</v>
      </c>
      <c r="HW560" s="197"/>
    </row>
    <row r="561" spans="1:231" x14ac:dyDescent="0.3">
      <c r="A561" s="60">
        <v>41234</v>
      </c>
      <c r="B561" s="135">
        <v>3635</v>
      </c>
      <c r="C561" s="40">
        <f t="shared" si="72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2">
        <v>3661.33</v>
      </c>
      <c r="U561" s="3">
        <v>3090.01</v>
      </c>
      <c r="AJ561" s="2">
        <f t="shared" si="68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Z561" s="14"/>
      <c r="BA561" s="14"/>
      <c r="BB561" s="14"/>
      <c r="BC561" s="14"/>
      <c r="BD561" s="14"/>
      <c r="BE561" s="14"/>
      <c r="BF561" s="14"/>
      <c r="BL561" s="2">
        <v>4116.68</v>
      </c>
      <c r="BM561" s="2">
        <v>2824.17</v>
      </c>
      <c r="BN561" s="2">
        <v>3760.8</v>
      </c>
      <c r="BO561" s="2">
        <v>3180.05</v>
      </c>
      <c r="HN561" s="12">
        <f t="shared" si="71"/>
        <v>4050.78</v>
      </c>
      <c r="HO561" s="2">
        <f t="shared" si="69"/>
        <v>3287.7000000000003</v>
      </c>
      <c r="HP561" s="3">
        <f t="shared" si="70"/>
        <v>3130.2000000000003</v>
      </c>
      <c r="HW561" s="197"/>
    </row>
    <row r="562" spans="1:231" x14ac:dyDescent="0.3">
      <c r="A562" s="60">
        <v>41235</v>
      </c>
      <c r="B562" s="135">
        <v>3675</v>
      </c>
      <c r="C562" s="40">
        <f t="shared" si="72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2">
        <v>3713.33</v>
      </c>
      <c r="U562" s="3">
        <v>3137.33</v>
      </c>
      <c r="AJ562" s="2">
        <f t="shared" si="68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Z562" s="14"/>
      <c r="BA562" s="14"/>
      <c r="BB562" s="14"/>
      <c r="BC562" s="14"/>
      <c r="BD562" s="14"/>
      <c r="BE562" s="14"/>
      <c r="BF562" s="14"/>
      <c r="BL562" s="2">
        <v>4107.8999999999996</v>
      </c>
      <c r="BM562" s="2">
        <v>2863.85</v>
      </c>
      <c r="BN562" s="2">
        <v>3752.02</v>
      </c>
      <c r="BO562" s="2">
        <v>3219.73</v>
      </c>
      <c r="HN562" s="12">
        <f t="shared" si="71"/>
        <v>4099.8999999999996</v>
      </c>
      <c r="HO562" s="2">
        <f t="shared" si="69"/>
        <v>3328.5</v>
      </c>
      <c r="HP562" s="3">
        <f t="shared" si="70"/>
        <v>3167</v>
      </c>
      <c r="HW562" s="197"/>
    </row>
    <row r="563" spans="1:231" x14ac:dyDescent="0.3">
      <c r="A563" s="60">
        <v>41236</v>
      </c>
      <c r="B563" s="135">
        <v>3688</v>
      </c>
      <c r="C563" s="40">
        <f t="shared" si="72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2">
        <v>3742.39</v>
      </c>
      <c r="U563" s="3">
        <v>3149.56</v>
      </c>
      <c r="AJ563" s="2">
        <f t="shared" si="68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Z563" s="14"/>
      <c r="BA563" s="14"/>
      <c r="BB563" s="14"/>
      <c r="BC563" s="14"/>
      <c r="BD563" s="14"/>
      <c r="BE563" s="14"/>
      <c r="BF563" s="14"/>
      <c r="BL563" s="2">
        <v>4108.7</v>
      </c>
      <c r="BM563" s="2">
        <v>2849.74</v>
      </c>
      <c r="BN563" s="2">
        <v>3752.82</v>
      </c>
      <c r="BO563" s="2">
        <v>3205.62</v>
      </c>
      <c r="HN563" s="12">
        <f t="shared" si="71"/>
        <v>4093.78</v>
      </c>
      <c r="HO563" s="2">
        <f t="shared" si="69"/>
        <v>3341.76</v>
      </c>
      <c r="HP563" s="3">
        <f t="shared" si="70"/>
        <v>3178.96</v>
      </c>
      <c r="HW563" s="197"/>
    </row>
    <row r="564" spans="1:231" x14ac:dyDescent="0.3">
      <c r="A564" s="60">
        <v>41239</v>
      </c>
      <c r="B564" s="135">
        <v>3681</v>
      </c>
      <c r="C564" s="40">
        <f t="shared" si="72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2">
        <v>3736.01</v>
      </c>
      <c r="U564" s="3">
        <v>3145.28</v>
      </c>
      <c r="AJ564" s="2">
        <f t="shared" si="68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Z564" s="14"/>
      <c r="BA564" s="14"/>
      <c r="BB564" s="14"/>
      <c r="BC564" s="14"/>
      <c r="BD564" s="14"/>
      <c r="BE564" s="14"/>
      <c r="BF564" s="14"/>
      <c r="BL564" s="2">
        <v>4119.1000000000004</v>
      </c>
      <c r="BM564" s="2">
        <v>2837.84</v>
      </c>
      <c r="BN564" s="2">
        <v>3763.22</v>
      </c>
      <c r="BO564" s="2">
        <v>3193.72</v>
      </c>
      <c r="HN564" s="12">
        <f t="shared" si="71"/>
        <v>4071.05</v>
      </c>
      <c r="HO564" s="2">
        <f t="shared" si="69"/>
        <v>3334.62</v>
      </c>
      <c r="HP564" s="3">
        <f t="shared" si="70"/>
        <v>3172.52</v>
      </c>
      <c r="HW564" s="197"/>
    </row>
    <row r="565" spans="1:231" x14ac:dyDescent="0.3">
      <c r="A565" s="60">
        <v>41240</v>
      </c>
      <c r="B565" s="135">
        <v>3686</v>
      </c>
      <c r="C565" s="40">
        <f t="shared" si="72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2">
        <v>3736.81</v>
      </c>
      <c r="U565" s="3">
        <v>3146.75</v>
      </c>
      <c r="AJ565" s="2">
        <f t="shared" si="68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Z565" s="14"/>
      <c r="BA565" s="14"/>
      <c r="BB565" s="14"/>
      <c r="BC565" s="14"/>
      <c r="BD565" s="14"/>
      <c r="BE565" s="14"/>
      <c r="BF565" s="14"/>
      <c r="BL565" s="2">
        <v>4144.6099999999997</v>
      </c>
      <c r="BM565" s="2">
        <v>2847.24</v>
      </c>
      <c r="BN565" s="2">
        <v>3788.73</v>
      </c>
      <c r="BO565" s="2">
        <v>3203.12</v>
      </c>
      <c r="HN565" s="12">
        <f t="shared" si="71"/>
        <v>4063.48</v>
      </c>
      <c r="HO565" s="2">
        <f t="shared" si="69"/>
        <v>3339.7200000000003</v>
      </c>
      <c r="HP565" s="3">
        <f t="shared" si="70"/>
        <v>3177.1200000000003</v>
      </c>
      <c r="HW565" s="197"/>
    </row>
    <row r="566" spans="1:231" x14ac:dyDescent="0.3">
      <c r="A566" s="60">
        <v>41241</v>
      </c>
      <c r="B566" s="135">
        <v>3740</v>
      </c>
      <c r="C566" s="40">
        <f t="shared" si="72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2">
        <v>3728.65</v>
      </c>
      <c r="U566" s="3">
        <v>3139.35</v>
      </c>
      <c r="AJ566" s="2">
        <f t="shared" si="68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Z566" s="14"/>
      <c r="BA566" s="14"/>
      <c r="BB566" s="14"/>
      <c r="BC566" s="14"/>
      <c r="BD566" s="14"/>
      <c r="BE566" s="14"/>
      <c r="BF566" s="14"/>
      <c r="BL566" s="2">
        <v>4252.3900000000003</v>
      </c>
      <c r="BM566" s="2">
        <v>2948.11</v>
      </c>
      <c r="BN566" s="2">
        <v>3896.51</v>
      </c>
      <c r="BO566" s="2">
        <v>3303.99</v>
      </c>
      <c r="HN566" s="12">
        <f t="shared" si="71"/>
        <v>4082.67</v>
      </c>
      <c r="HO566" s="2">
        <f t="shared" si="69"/>
        <v>3394.8</v>
      </c>
      <c r="HP566" s="3">
        <f t="shared" si="70"/>
        <v>3226.8</v>
      </c>
      <c r="HW566" s="197"/>
    </row>
    <row r="567" spans="1:231" x14ac:dyDescent="0.3">
      <c r="A567" s="60">
        <v>41242</v>
      </c>
      <c r="B567" s="135">
        <v>3730</v>
      </c>
      <c r="C567" s="40">
        <f t="shared" si="72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2">
        <v>3730.75</v>
      </c>
      <c r="U567" s="3">
        <v>3143.46</v>
      </c>
      <c r="AJ567" s="2">
        <f t="shared" si="68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Z567" s="14"/>
      <c r="BA567" s="14"/>
      <c r="BB567" s="14"/>
      <c r="BC567" s="14"/>
      <c r="BD567" s="14"/>
      <c r="BE567" s="14"/>
      <c r="BF567" s="14"/>
      <c r="BL567" s="2">
        <v>4261.9799999999996</v>
      </c>
      <c r="BM567" s="2">
        <v>2934.36</v>
      </c>
      <c r="BN567" s="2">
        <v>3906.1</v>
      </c>
      <c r="BO567" s="2">
        <v>3290.24</v>
      </c>
      <c r="HN567" s="12">
        <f t="shared" si="71"/>
        <v>4059.76</v>
      </c>
      <c r="HO567" s="2">
        <f t="shared" si="69"/>
        <v>3384.6</v>
      </c>
      <c r="HP567" s="3">
        <f t="shared" si="70"/>
        <v>3217.6000000000004</v>
      </c>
      <c r="HW567" s="197"/>
    </row>
    <row r="568" spans="1:231" x14ac:dyDescent="0.3">
      <c r="A568" s="60">
        <v>41243</v>
      </c>
      <c r="B568" s="135">
        <v>3709</v>
      </c>
      <c r="C568" s="40">
        <f t="shared" si="72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2">
        <v>3752.6</v>
      </c>
      <c r="U568" s="3">
        <v>3164.75</v>
      </c>
      <c r="AJ568" s="2">
        <f t="shared" si="68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Z568" s="14"/>
      <c r="BA568" s="14"/>
      <c r="BB568" s="14"/>
      <c r="BC568" s="14"/>
      <c r="BD568" s="14"/>
      <c r="BE568" s="14"/>
      <c r="BF568" s="14"/>
      <c r="BL568" s="2">
        <v>4247.55</v>
      </c>
      <c r="BM568" s="2">
        <v>2923.84</v>
      </c>
      <c r="BN568" s="2">
        <v>3891.67</v>
      </c>
      <c r="BO568" s="2">
        <v>3279.72</v>
      </c>
      <c r="HN568" s="12">
        <f t="shared" si="71"/>
        <v>4063.57</v>
      </c>
      <c r="HO568" s="2">
        <f t="shared" si="69"/>
        <v>3363.1800000000003</v>
      </c>
      <c r="HP568" s="3">
        <f t="shared" si="70"/>
        <v>3198.28</v>
      </c>
      <c r="HW568" s="197"/>
    </row>
    <row r="569" spans="1:231" x14ac:dyDescent="0.3">
      <c r="A569" s="60">
        <v>41246</v>
      </c>
      <c r="B569" s="135">
        <v>3717</v>
      </c>
      <c r="C569" s="40">
        <f t="shared" si="72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2">
        <v>3798.05</v>
      </c>
      <c r="U569" s="3">
        <v>3206</v>
      </c>
      <c r="AJ569" s="2">
        <f t="shared" si="68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Z569" s="14"/>
      <c r="BA569" s="14"/>
      <c r="BB569" s="14"/>
      <c r="BC569" s="14"/>
      <c r="BD569" s="14"/>
      <c r="BE569" s="14"/>
      <c r="BF569" s="14"/>
      <c r="BL569" s="2">
        <v>4182.8599999999997</v>
      </c>
      <c r="BM569" s="2">
        <v>2901.03</v>
      </c>
      <c r="BN569" s="2">
        <v>3826.98</v>
      </c>
      <c r="BO569" s="2">
        <v>3256.91</v>
      </c>
      <c r="HN569" s="12">
        <f t="shared" si="71"/>
        <v>4105.58</v>
      </c>
      <c r="HO569" s="2">
        <f t="shared" si="69"/>
        <v>3371.34</v>
      </c>
      <c r="HP569" s="3">
        <f t="shared" si="70"/>
        <v>3205.6400000000003</v>
      </c>
      <c r="HW569" s="197"/>
    </row>
    <row r="570" spans="1:231" x14ac:dyDescent="0.3">
      <c r="A570" s="60">
        <v>41247</v>
      </c>
      <c r="B570" s="135">
        <v>3671</v>
      </c>
      <c r="C570" s="40">
        <f t="shared" si="72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2">
        <v>3785.66</v>
      </c>
      <c r="U570" s="3">
        <v>3194.75</v>
      </c>
      <c r="AJ570" s="2">
        <f t="shared" si="68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Z570" s="14"/>
      <c r="BA570" s="14"/>
      <c r="BB570" s="14"/>
      <c r="BC570" s="14"/>
      <c r="BD570" s="14"/>
      <c r="BE570" s="14"/>
      <c r="BF570" s="14"/>
      <c r="BL570" s="2">
        <v>4150.97</v>
      </c>
      <c r="BM570" s="2">
        <v>2857.42</v>
      </c>
      <c r="BN570" s="2">
        <v>3795.09</v>
      </c>
      <c r="BO570" s="2">
        <v>3213.3</v>
      </c>
      <c r="HN570" s="12">
        <f t="shared" si="71"/>
        <v>4094.12</v>
      </c>
      <c r="HO570" s="2">
        <f t="shared" si="69"/>
        <v>3324.42</v>
      </c>
      <c r="HP570" s="3">
        <f t="shared" si="70"/>
        <v>3163.32</v>
      </c>
      <c r="HW570" s="197"/>
    </row>
    <row r="571" spans="1:231" x14ac:dyDescent="0.3">
      <c r="A571" s="60">
        <v>41248</v>
      </c>
      <c r="B571" s="135">
        <v>3654</v>
      </c>
      <c r="C571" s="40">
        <f t="shared" si="72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2">
        <v>3734.86</v>
      </c>
      <c r="U571" s="3">
        <v>3147.19</v>
      </c>
      <c r="AJ571" s="2">
        <f t="shared" si="68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Z571" s="14"/>
      <c r="BA571" s="14"/>
      <c r="BB571" s="14"/>
      <c r="BC571" s="14"/>
      <c r="BD571" s="14"/>
      <c r="BE571" s="14"/>
      <c r="BF571" s="14"/>
      <c r="BL571" s="2">
        <v>4141.38</v>
      </c>
      <c r="BM571" s="2">
        <v>2817.67</v>
      </c>
      <c r="BN571" s="2">
        <v>3785.5</v>
      </c>
      <c r="BO571" s="2">
        <v>3173.55</v>
      </c>
      <c r="HN571" s="12">
        <f t="shared" si="71"/>
        <v>4036.96</v>
      </c>
      <c r="HO571" s="2">
        <f t="shared" si="69"/>
        <v>3307.08</v>
      </c>
      <c r="HP571" s="3">
        <f t="shared" si="70"/>
        <v>3147.6800000000003</v>
      </c>
      <c r="HW571" s="197"/>
    </row>
    <row r="572" spans="1:231" x14ac:dyDescent="0.3">
      <c r="A572" s="60">
        <v>41249</v>
      </c>
      <c r="B572" s="135">
        <v>3666</v>
      </c>
      <c r="C572" s="40">
        <f t="shared" si="72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2">
        <v>3713.08</v>
      </c>
      <c r="U572" s="3">
        <v>3143.46</v>
      </c>
      <c r="AJ572" s="2">
        <f t="shared" si="68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Z572" s="14"/>
      <c r="BA572" s="14"/>
      <c r="BB572" s="14"/>
      <c r="BC572" s="14"/>
      <c r="BD572" s="14"/>
      <c r="BE572" s="14"/>
      <c r="BF572" s="14"/>
      <c r="BL572" s="2">
        <v>4156.5200000000004</v>
      </c>
      <c r="BM572" s="2">
        <v>2829.03</v>
      </c>
      <c r="BN572" s="2">
        <v>3800.64</v>
      </c>
      <c r="BO572" s="2">
        <v>3184.91</v>
      </c>
      <c r="HN572" s="12">
        <f t="shared" si="71"/>
        <v>4024.34</v>
      </c>
      <c r="HO572" s="2">
        <f t="shared" si="69"/>
        <v>3319.32</v>
      </c>
      <c r="HP572" s="3">
        <f t="shared" si="70"/>
        <v>3158.7200000000003</v>
      </c>
      <c r="HW572" s="197"/>
    </row>
    <row r="573" spans="1:231" x14ac:dyDescent="0.3">
      <c r="A573" s="60">
        <v>41250</v>
      </c>
      <c r="B573" s="135">
        <v>3656</v>
      </c>
      <c r="C573" s="40">
        <f t="shared" si="72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2">
        <v>3654.01</v>
      </c>
      <c r="U573" s="3">
        <v>3087.55</v>
      </c>
      <c r="AJ573" s="2">
        <f t="shared" si="68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Z573" s="14"/>
      <c r="BA573" s="14"/>
      <c r="BB573" s="14"/>
      <c r="BC573" s="14"/>
      <c r="BD573" s="14"/>
      <c r="BE573" s="14"/>
      <c r="BF573" s="14"/>
      <c r="BL573" s="2">
        <v>4164.5</v>
      </c>
      <c r="BM573" s="2">
        <v>2806.7</v>
      </c>
      <c r="BN573" s="2">
        <v>3808.62</v>
      </c>
      <c r="BO573" s="2">
        <v>3162.59</v>
      </c>
      <c r="HN573" s="12">
        <f t="shared" si="71"/>
        <v>3994.11</v>
      </c>
      <c r="HO573" s="2">
        <f t="shared" si="69"/>
        <v>3309.12</v>
      </c>
      <c r="HP573" s="3">
        <f t="shared" si="70"/>
        <v>3149.52</v>
      </c>
      <c r="HW573" s="197"/>
    </row>
    <row r="574" spans="1:231" x14ac:dyDescent="0.3">
      <c r="A574" s="60">
        <v>41253</v>
      </c>
      <c r="B574" s="135">
        <v>3643</v>
      </c>
      <c r="C574" s="40">
        <f t="shared" si="72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2">
        <v>3628.37</v>
      </c>
      <c r="U574" s="3">
        <v>3062.81</v>
      </c>
      <c r="AJ574" s="2">
        <f t="shared" si="68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Z574" s="14"/>
      <c r="BA574" s="14"/>
      <c r="BB574" s="14"/>
      <c r="BC574" s="14"/>
      <c r="BD574" s="14"/>
      <c r="BE574" s="14"/>
      <c r="BF574" s="14"/>
      <c r="BL574" s="2">
        <v>4163.6899999999996</v>
      </c>
      <c r="BM574" s="2">
        <v>2798.34</v>
      </c>
      <c r="BN574" s="2">
        <v>3807.81</v>
      </c>
      <c r="BO574" s="2">
        <v>3154.22</v>
      </c>
      <c r="HN574" s="12">
        <f t="shared" si="71"/>
        <v>3986.56</v>
      </c>
      <c r="HO574" s="2">
        <f t="shared" si="69"/>
        <v>3295.86</v>
      </c>
      <c r="HP574" s="3">
        <f t="shared" si="70"/>
        <v>3137.56</v>
      </c>
      <c r="HW574" s="197"/>
    </row>
    <row r="575" spans="1:231" x14ac:dyDescent="0.3">
      <c r="A575" s="60">
        <v>41254</v>
      </c>
      <c r="B575" s="135">
        <v>3615</v>
      </c>
      <c r="C575" s="40">
        <f t="shared" si="72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2">
        <v>3628.37</v>
      </c>
      <c r="U575" s="3">
        <v>3062.81</v>
      </c>
      <c r="AJ575" s="2">
        <f t="shared" si="68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Z575" s="14"/>
      <c r="BA575" s="14"/>
      <c r="BB575" s="14"/>
      <c r="BC575" s="14"/>
      <c r="BD575" s="14"/>
      <c r="BE575" s="14"/>
      <c r="BF575" s="14"/>
      <c r="BL575" s="2">
        <v>4111.8900000000003</v>
      </c>
      <c r="BM575" s="2">
        <v>2773.12</v>
      </c>
      <c r="BN575" s="2">
        <v>3756.01</v>
      </c>
      <c r="BO575" s="2">
        <v>3129</v>
      </c>
      <c r="HN575" s="12">
        <f t="shared" si="71"/>
        <v>4030.36</v>
      </c>
      <c r="HO575" s="2">
        <f t="shared" si="69"/>
        <v>3267.3</v>
      </c>
      <c r="HP575" s="3">
        <f t="shared" si="70"/>
        <v>3111.8</v>
      </c>
      <c r="HW575" s="197"/>
    </row>
    <row r="576" spans="1:231" x14ac:dyDescent="0.3">
      <c r="A576" s="60">
        <v>41255</v>
      </c>
      <c r="B576" s="135">
        <v>3555</v>
      </c>
      <c r="C576" s="40">
        <f t="shared" si="72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2">
        <v>3577.32</v>
      </c>
      <c r="U576" s="3">
        <v>3013.57</v>
      </c>
      <c r="AJ576" s="2">
        <f t="shared" si="68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Z576" s="14"/>
      <c r="BA576" s="14"/>
      <c r="BB576" s="14"/>
      <c r="BC576" s="14"/>
      <c r="BD576" s="14"/>
      <c r="BE576" s="14"/>
      <c r="BF576" s="14"/>
      <c r="BL576" s="2">
        <v>4056.79</v>
      </c>
      <c r="BM576" s="2">
        <v>2703.94</v>
      </c>
      <c r="BN576" s="2">
        <v>3700.91</v>
      </c>
      <c r="BO576" s="2">
        <v>3059.82</v>
      </c>
      <c r="HN576" s="12">
        <f t="shared" si="71"/>
        <v>4058.64</v>
      </c>
      <c r="HO576" s="2">
        <f t="shared" si="69"/>
        <v>3206.1</v>
      </c>
      <c r="HP576" s="3">
        <f t="shared" si="70"/>
        <v>3056.6000000000004</v>
      </c>
      <c r="HW576" s="197"/>
    </row>
    <row r="577" spans="1:231" x14ac:dyDescent="0.3">
      <c r="A577" s="60">
        <v>41256</v>
      </c>
      <c r="B577" s="135">
        <v>3526</v>
      </c>
      <c r="C577" s="40">
        <f t="shared" si="72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2">
        <v>3594.06</v>
      </c>
      <c r="U577" s="3">
        <v>3029.5</v>
      </c>
      <c r="AJ577" s="2">
        <f t="shared" si="68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Z577" s="14"/>
      <c r="BA577" s="14"/>
      <c r="BB577" s="14"/>
      <c r="BC577" s="14"/>
      <c r="BD577" s="14"/>
      <c r="BE577" s="14"/>
      <c r="BF577" s="14"/>
      <c r="BL577" s="2">
        <v>4011.27</v>
      </c>
      <c r="BM577" s="2">
        <v>2666.49</v>
      </c>
      <c r="BN577" s="2">
        <v>3655.39</v>
      </c>
      <c r="BO577" s="2">
        <v>3022.37</v>
      </c>
      <c r="HN577" s="12">
        <f t="shared" si="71"/>
        <v>4066.4</v>
      </c>
      <c r="HO577" s="2">
        <f t="shared" si="69"/>
        <v>3176.52</v>
      </c>
      <c r="HP577" s="3">
        <f t="shared" si="70"/>
        <v>3029.92</v>
      </c>
      <c r="HW577" s="197"/>
    </row>
    <row r="578" spans="1:231" x14ac:dyDescent="0.3">
      <c r="A578" s="60">
        <v>41257</v>
      </c>
      <c r="B578" s="135">
        <v>3540</v>
      </c>
      <c r="C578" s="40">
        <f t="shared" si="72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2">
        <v>3615.58</v>
      </c>
      <c r="U578" s="3">
        <v>3050.47</v>
      </c>
      <c r="AJ578" s="2">
        <f t="shared" si="68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Z578" s="14"/>
      <c r="BA578" s="14"/>
      <c r="BB578" s="14"/>
      <c r="BC578" s="14"/>
      <c r="BD578" s="14"/>
      <c r="BE578" s="14"/>
      <c r="BF578" s="14"/>
      <c r="BL578" s="2">
        <v>3951.75</v>
      </c>
      <c r="BM578" s="2">
        <v>2623.29</v>
      </c>
      <c r="BN578" s="2">
        <v>3595.87</v>
      </c>
      <c r="BO578" s="2">
        <v>2979.17</v>
      </c>
      <c r="HN578" s="12">
        <f t="shared" si="71"/>
        <v>4114.0300000000007</v>
      </c>
      <c r="HO578" s="2">
        <f t="shared" si="69"/>
        <v>3190.8</v>
      </c>
      <c r="HP578" s="3">
        <f t="shared" si="70"/>
        <v>3042.8</v>
      </c>
      <c r="HW578" s="197"/>
    </row>
    <row r="579" spans="1:231" x14ac:dyDescent="0.3">
      <c r="A579" s="60">
        <v>41261</v>
      </c>
      <c r="B579" s="135">
        <v>3528</v>
      </c>
      <c r="C579" s="40">
        <f t="shared" si="72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2">
        <v>3548.01</v>
      </c>
      <c r="U579" s="3">
        <v>2990.3</v>
      </c>
      <c r="AJ579" s="2">
        <f t="shared" si="68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Z579" s="14"/>
      <c r="BA579" s="14"/>
      <c r="BB579" s="14"/>
      <c r="BC579" s="14"/>
      <c r="BD579" s="14"/>
      <c r="BE579" s="14"/>
      <c r="BF579" s="14"/>
      <c r="BL579" s="2">
        <v>3859.05</v>
      </c>
      <c r="BM579" s="2">
        <v>2539.4899999999998</v>
      </c>
      <c r="BN579" s="2">
        <v>3503.17</v>
      </c>
      <c r="BO579" s="2">
        <v>2895.37</v>
      </c>
      <c r="HN579" s="12">
        <f t="shared" si="71"/>
        <v>4031.51</v>
      </c>
      <c r="HO579" s="2">
        <f t="shared" si="69"/>
        <v>3178.56</v>
      </c>
      <c r="HP579" s="3">
        <f t="shared" si="70"/>
        <v>3031.76</v>
      </c>
      <c r="HW579" s="197"/>
    </row>
    <row r="580" spans="1:231" x14ac:dyDescent="0.3">
      <c r="A580" s="60">
        <v>41262</v>
      </c>
      <c r="B580" s="135">
        <v>3529</v>
      </c>
      <c r="C580" s="40">
        <f t="shared" si="72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2">
        <v>3496.78</v>
      </c>
      <c r="U580" s="3">
        <v>2939.6</v>
      </c>
      <c r="AJ580" s="2">
        <f t="shared" si="68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Z580" s="14"/>
      <c r="BA580" s="14"/>
      <c r="BB580" s="14"/>
      <c r="BC580" s="14"/>
      <c r="BD580" s="14"/>
      <c r="BE580" s="14"/>
      <c r="BF580" s="14"/>
      <c r="BL580" s="2">
        <v>3874.56</v>
      </c>
      <c r="BM580" s="2">
        <v>2554.84</v>
      </c>
      <c r="BN580" s="2">
        <v>3518.68</v>
      </c>
      <c r="BO580" s="2">
        <v>2910.72</v>
      </c>
      <c r="HN580" s="12">
        <f t="shared" si="71"/>
        <v>4074.2</v>
      </c>
      <c r="HO580" s="2">
        <f t="shared" si="69"/>
        <v>3179.58</v>
      </c>
      <c r="HP580" s="3">
        <f t="shared" si="70"/>
        <v>3032.6800000000003</v>
      </c>
      <c r="HW580" s="197"/>
    </row>
    <row r="581" spans="1:231" x14ac:dyDescent="0.3">
      <c r="A581" s="60">
        <v>41263</v>
      </c>
      <c r="B581" s="135">
        <v>3500</v>
      </c>
      <c r="C581" s="40">
        <f t="shared" si="72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2">
        <v>3533.91</v>
      </c>
      <c r="U581" s="3">
        <v>2974.75</v>
      </c>
      <c r="AJ581" s="2">
        <f t="shared" si="68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Z581" s="14"/>
      <c r="BA581" s="14"/>
      <c r="BB581" s="14"/>
      <c r="BC581" s="14"/>
      <c r="BD581" s="14"/>
      <c r="BE581" s="14"/>
      <c r="BF581" s="14"/>
      <c r="BL581" s="2">
        <v>3885.26</v>
      </c>
      <c r="BM581" s="2">
        <v>2563.54</v>
      </c>
      <c r="BN581" s="2">
        <v>3529.38</v>
      </c>
      <c r="BO581" s="2">
        <v>2919.42</v>
      </c>
      <c r="HN581" s="12">
        <f t="shared" si="71"/>
        <v>4094.1</v>
      </c>
      <c r="HO581" s="2">
        <f t="shared" si="69"/>
        <v>3150</v>
      </c>
      <c r="HP581" s="3">
        <f t="shared" si="70"/>
        <v>3006</v>
      </c>
      <c r="HW581" s="197"/>
    </row>
    <row r="582" spans="1:231" x14ac:dyDescent="0.3">
      <c r="A582" s="60">
        <v>41264</v>
      </c>
      <c r="B582" s="135">
        <v>3482</v>
      </c>
      <c r="C582" s="40">
        <f t="shared" si="72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2">
        <v>3561.98</v>
      </c>
      <c r="U582" s="3">
        <v>3000.3</v>
      </c>
      <c r="AJ582" s="2">
        <f t="shared" si="68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Z582" s="14"/>
      <c r="BA582" s="14"/>
      <c r="BB582" s="14"/>
      <c r="BC582" s="14"/>
      <c r="BD582" s="14"/>
      <c r="BE582" s="14"/>
      <c r="BF582" s="14"/>
      <c r="BL582" s="2">
        <v>3886.84</v>
      </c>
      <c r="BM582" s="2">
        <v>2590.21</v>
      </c>
      <c r="BN582" s="2">
        <v>3530.96</v>
      </c>
      <c r="BO582" s="2">
        <v>2946.09</v>
      </c>
      <c r="HN582" s="12">
        <f t="shared" si="71"/>
        <v>4121.96</v>
      </c>
      <c r="HO582" s="2">
        <f t="shared" si="69"/>
        <v>3131.64</v>
      </c>
      <c r="HP582" s="3">
        <f t="shared" si="70"/>
        <v>2989.44</v>
      </c>
      <c r="HW582" s="197"/>
    </row>
    <row r="583" spans="1:231" x14ac:dyDescent="0.3">
      <c r="A583" s="60">
        <v>41267</v>
      </c>
      <c r="B583" s="135">
        <v>3482</v>
      </c>
      <c r="C583" s="40">
        <f t="shared" si="72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2">
        <v>3523.37</v>
      </c>
      <c r="U583" s="3">
        <v>2962.41</v>
      </c>
      <c r="AJ583" s="2">
        <f t="shared" si="68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Z583" s="14"/>
      <c r="BA583" s="14"/>
      <c r="BB583" s="14"/>
      <c r="BC583" s="14"/>
      <c r="BD583" s="14"/>
      <c r="BE583" s="14"/>
      <c r="BF583" s="14"/>
      <c r="BL583" s="2">
        <v>3869.66</v>
      </c>
      <c r="BM583" s="2">
        <v>2569.5</v>
      </c>
      <c r="BN583" s="2">
        <v>3513.78</v>
      </c>
      <c r="BO583" s="2">
        <v>2925.38</v>
      </c>
      <c r="HN583" s="12">
        <f t="shared" si="71"/>
        <v>4204.4699999999993</v>
      </c>
      <c r="HO583" s="2">
        <f t="shared" si="69"/>
        <v>3131.64</v>
      </c>
      <c r="HP583" s="3">
        <f t="shared" si="70"/>
        <v>2989.44</v>
      </c>
      <c r="HW583" s="197"/>
    </row>
    <row r="584" spans="1:231" x14ac:dyDescent="0.3">
      <c r="A584" s="60">
        <v>41269</v>
      </c>
      <c r="B584" s="135">
        <v>3482</v>
      </c>
      <c r="C584" s="40">
        <f t="shared" si="72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73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Z584" s="14"/>
      <c r="BA584" s="14"/>
      <c r="BB584" s="14"/>
      <c r="BC584" s="14"/>
      <c r="BD584" s="14"/>
      <c r="BE584" s="14"/>
      <c r="BF584" s="14"/>
      <c r="BL584" s="2">
        <v>3869.66</v>
      </c>
      <c r="BM584" s="2">
        <v>2569.5</v>
      </c>
      <c r="BN584" s="2">
        <v>3513.78</v>
      </c>
      <c r="BO584" s="2">
        <v>2925.38</v>
      </c>
      <c r="HN584" s="12">
        <f t="shared" si="71"/>
        <v>4204.4699999999993</v>
      </c>
      <c r="HO584" s="2">
        <f t="shared" si="69"/>
        <v>3131.64</v>
      </c>
      <c r="HP584" s="3">
        <f t="shared" si="70"/>
        <v>2989.44</v>
      </c>
      <c r="HW584" s="197"/>
    </row>
    <row r="585" spans="1:231" x14ac:dyDescent="0.3">
      <c r="A585" s="60">
        <v>41270</v>
      </c>
      <c r="B585" s="135">
        <v>3432</v>
      </c>
      <c r="C585" s="40">
        <f t="shared" si="72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2">
        <v>3508.14</v>
      </c>
      <c r="U585" s="3">
        <v>2949.25</v>
      </c>
      <c r="AJ585" s="2">
        <f t="shared" si="73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Z585" s="14"/>
      <c r="BA585" s="14"/>
      <c r="BB585" s="14"/>
      <c r="BC585" s="14"/>
      <c r="BD585" s="14"/>
      <c r="BE585" s="14"/>
      <c r="BF585" s="14"/>
      <c r="BL585" s="2">
        <v>3809.54</v>
      </c>
      <c r="BM585" s="2">
        <v>2488.6</v>
      </c>
      <c r="BN585" s="2">
        <v>3453.66</v>
      </c>
      <c r="BO585" s="2">
        <v>2844.48</v>
      </c>
      <c r="HN585" s="12">
        <f t="shared" si="71"/>
        <v>4179.99</v>
      </c>
      <c r="HO585" s="2">
        <f t="shared" si="69"/>
        <v>3080.64</v>
      </c>
      <c r="HP585" s="3">
        <f t="shared" si="70"/>
        <v>2943.44</v>
      </c>
      <c r="HW585" s="197"/>
    </row>
    <row r="586" spans="1:231" x14ac:dyDescent="0.3">
      <c r="A586" s="60">
        <v>41271</v>
      </c>
      <c r="B586" s="135">
        <v>3433</v>
      </c>
      <c r="C586" s="40">
        <f t="shared" si="72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2">
        <v>3465.2</v>
      </c>
      <c r="U586" s="3">
        <v>2906.75</v>
      </c>
      <c r="AJ586" s="2">
        <f t="shared" si="73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Z586" s="14"/>
      <c r="BA586" s="14"/>
      <c r="BB586" s="14"/>
      <c r="BC586" s="14"/>
      <c r="BD586" s="14"/>
      <c r="BE586" s="14"/>
      <c r="BF586" s="14"/>
      <c r="BL586" s="2">
        <v>3809.54</v>
      </c>
      <c r="BM586" s="2">
        <v>2488.6</v>
      </c>
      <c r="BN586" s="2">
        <v>3453.66</v>
      </c>
      <c r="BO586" s="2">
        <v>2844.48</v>
      </c>
      <c r="HN586" s="12">
        <f t="shared" si="71"/>
        <v>4179.99</v>
      </c>
      <c r="HO586" s="2">
        <f t="shared" si="69"/>
        <v>3081.66</v>
      </c>
      <c r="HP586" s="3">
        <f t="shared" si="70"/>
        <v>2944.36</v>
      </c>
      <c r="HW586" s="197"/>
    </row>
    <row r="587" spans="1:231" x14ac:dyDescent="0.3">
      <c r="A587" s="60">
        <v>41274</v>
      </c>
      <c r="B587" s="135">
        <v>3415</v>
      </c>
      <c r="C587" s="40">
        <f t="shared" si="72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2">
        <v>3465.2</v>
      </c>
      <c r="U587" s="3">
        <v>2906.75</v>
      </c>
      <c r="AJ587" s="2">
        <f t="shared" si="73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Z587" s="14"/>
      <c r="BA587" s="14"/>
      <c r="BB587" s="14"/>
      <c r="BC587" s="14"/>
      <c r="BD587" s="14"/>
      <c r="BE587" s="14"/>
      <c r="BF587" s="14"/>
      <c r="BL587" s="2">
        <v>3809.54</v>
      </c>
      <c r="BM587" s="2">
        <v>2488.6</v>
      </c>
      <c r="BN587" s="2">
        <v>3453.66</v>
      </c>
      <c r="BO587" s="2">
        <v>2844.48</v>
      </c>
      <c r="HN587" s="12">
        <f t="shared" si="71"/>
        <v>4179.99</v>
      </c>
      <c r="HO587" s="2">
        <f t="shared" si="69"/>
        <v>3063.3</v>
      </c>
      <c r="HP587" s="3">
        <f t="shared" si="70"/>
        <v>2927.8</v>
      </c>
      <c r="HW587" s="197"/>
    </row>
    <row r="588" spans="1:231" x14ac:dyDescent="0.3">
      <c r="A588" s="64">
        <v>41276</v>
      </c>
      <c r="B588" s="135">
        <v>3432</v>
      </c>
      <c r="C588" s="40">
        <f t="shared" si="72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2">
        <v>3455.84</v>
      </c>
      <c r="U588" s="3">
        <v>2896.85</v>
      </c>
      <c r="AJ588" s="2">
        <f t="shared" si="73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Z588" s="14"/>
      <c r="BA588" s="14"/>
      <c r="BB588" s="14"/>
      <c r="BC588" s="14"/>
      <c r="BD588" s="14"/>
      <c r="BE588" s="14"/>
      <c r="BF588" s="14"/>
      <c r="BL588" s="2">
        <v>3842.41</v>
      </c>
      <c r="BM588" s="2">
        <v>2520.37</v>
      </c>
      <c r="BN588" s="2">
        <v>3486.53</v>
      </c>
      <c r="BO588" s="2">
        <v>2846.25</v>
      </c>
      <c r="HN588" s="12">
        <f t="shared" si="71"/>
        <v>4188.1499999999996</v>
      </c>
      <c r="HO588" s="2">
        <f t="shared" ref="HO588:HO651" si="74">B588*1.02-420</f>
        <v>3080.64</v>
      </c>
      <c r="HP588" s="3">
        <f t="shared" ref="HP588:HP651" si="75">B588*0.92-214</f>
        <v>2943.44</v>
      </c>
      <c r="HW588" s="197"/>
    </row>
    <row r="589" spans="1:231" x14ac:dyDescent="0.3">
      <c r="A589" s="64">
        <v>41277</v>
      </c>
      <c r="B589" s="135">
        <v>3397</v>
      </c>
      <c r="C589" s="40">
        <f t="shared" si="72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2">
        <v>3457.34</v>
      </c>
      <c r="U589" s="3">
        <v>2899.61</v>
      </c>
      <c r="AJ589" s="2">
        <f t="shared" si="73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Z589" s="14"/>
      <c r="BA589" s="14"/>
      <c r="BB589" s="14"/>
      <c r="BC589" s="14"/>
      <c r="BD589" s="14"/>
      <c r="BE589" s="14"/>
      <c r="BF589" s="14"/>
      <c r="BL589" s="2">
        <v>3763.5</v>
      </c>
      <c r="BM589" s="2">
        <v>2443.79</v>
      </c>
      <c r="BN589" s="2">
        <v>3407.62</v>
      </c>
      <c r="BO589" s="2">
        <v>2799.67</v>
      </c>
      <c r="HN589" s="12">
        <f t="shared" ref="HN589:HN652" si="76">J589+230</f>
        <v>4171.82</v>
      </c>
      <c r="HO589" s="2">
        <f t="shared" si="74"/>
        <v>3044.94</v>
      </c>
      <c r="HP589" s="3">
        <f t="shared" si="75"/>
        <v>2911.2400000000002</v>
      </c>
      <c r="HW589" s="197"/>
    </row>
    <row r="590" spans="1:231" x14ac:dyDescent="0.3">
      <c r="A590" s="64">
        <v>41278</v>
      </c>
      <c r="B590" s="135">
        <v>3418</v>
      </c>
      <c r="C590" s="40">
        <f t="shared" si="72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2">
        <v>3474.53</v>
      </c>
      <c r="U590" s="3">
        <v>2913.11</v>
      </c>
      <c r="AJ590" s="2">
        <f t="shared" si="73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Z590" s="14"/>
      <c r="BA590" s="14"/>
      <c r="BB590" s="14"/>
      <c r="BC590" s="14"/>
      <c r="BD590" s="14"/>
      <c r="BE590" s="14"/>
      <c r="BF590" s="14"/>
      <c r="BL590" s="2">
        <v>3763.5</v>
      </c>
      <c r="BM590" s="2">
        <v>2481.77</v>
      </c>
      <c r="BN590" s="2">
        <v>3407.62</v>
      </c>
      <c r="BO590" s="2">
        <v>2837.65</v>
      </c>
      <c r="HN590" s="12">
        <f t="shared" si="76"/>
        <v>4216.7199999999993</v>
      </c>
      <c r="HO590" s="2">
        <f t="shared" si="74"/>
        <v>3066.36</v>
      </c>
      <c r="HP590" s="3">
        <f t="shared" si="75"/>
        <v>2930.56</v>
      </c>
      <c r="HW590" s="197"/>
    </row>
    <row r="591" spans="1:231" x14ac:dyDescent="0.3">
      <c r="A591" s="64">
        <v>41281</v>
      </c>
      <c r="B591" s="135">
        <v>3400</v>
      </c>
      <c r="C591" s="40">
        <f t="shared" si="72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2">
        <v>3428.23</v>
      </c>
      <c r="U591" s="3">
        <v>2868.25</v>
      </c>
      <c r="AJ591" s="2">
        <f t="shared" si="73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Z591" s="14"/>
      <c r="BA591" s="14"/>
      <c r="BB591" s="14"/>
      <c r="BC591" s="14"/>
      <c r="BD591" s="14"/>
      <c r="BE591" s="14"/>
      <c r="BF591" s="14"/>
      <c r="BL591" s="2">
        <v>3747.15</v>
      </c>
      <c r="BM591" s="2">
        <v>2455.08</v>
      </c>
      <c r="BN591" s="2">
        <v>3391.27</v>
      </c>
      <c r="BO591" s="2">
        <v>2810.96</v>
      </c>
      <c r="HN591" s="12">
        <f t="shared" si="76"/>
        <v>4204.4699999999993</v>
      </c>
      <c r="HO591" s="2">
        <f t="shared" si="74"/>
        <v>3048</v>
      </c>
      <c r="HP591" s="3">
        <f t="shared" si="75"/>
        <v>2914</v>
      </c>
      <c r="HW591" s="197"/>
    </row>
    <row r="592" spans="1:231" x14ac:dyDescent="0.3">
      <c r="A592" s="64">
        <v>41282</v>
      </c>
      <c r="B592" s="135">
        <v>3405</v>
      </c>
      <c r="C592" s="40">
        <f t="shared" si="72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2">
        <v>3410.93</v>
      </c>
      <c r="U592" s="3">
        <v>2851.13</v>
      </c>
      <c r="AJ592" s="2">
        <f t="shared" si="73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Z592" s="14"/>
      <c r="BA592" s="14"/>
      <c r="BB592" s="14"/>
      <c r="BC592" s="14"/>
      <c r="BD592" s="14"/>
      <c r="BE592" s="14"/>
      <c r="BF592" s="14"/>
      <c r="BL592" s="2">
        <v>3758.08</v>
      </c>
      <c r="BM592" s="2">
        <v>2466</v>
      </c>
      <c r="BN592" s="2">
        <v>3402.2</v>
      </c>
      <c r="BO592" s="2">
        <v>2821.88</v>
      </c>
      <c r="HN592" s="12">
        <f t="shared" si="76"/>
        <v>4161.2299999999996</v>
      </c>
      <c r="HO592" s="2">
        <f t="shared" si="74"/>
        <v>3053.1</v>
      </c>
      <c r="HP592" s="3">
        <f t="shared" si="75"/>
        <v>2918.6</v>
      </c>
      <c r="HW592" s="197"/>
    </row>
    <row r="593" spans="1:231" x14ac:dyDescent="0.3">
      <c r="A593" s="64">
        <v>41283</v>
      </c>
      <c r="B593" s="135">
        <v>3390</v>
      </c>
      <c r="C593" s="40">
        <f t="shared" si="72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2">
        <v>3414.77</v>
      </c>
      <c r="U593" s="3">
        <v>2854.61</v>
      </c>
      <c r="AJ593" s="2">
        <f t="shared" si="73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Z593" s="14"/>
      <c r="BA593" s="14"/>
      <c r="BB593" s="14"/>
      <c r="BC593" s="14"/>
      <c r="BD593" s="14"/>
      <c r="BE593" s="14"/>
      <c r="BF593" s="14"/>
      <c r="BL593" s="2">
        <v>3758.87</v>
      </c>
      <c r="BM593" s="2">
        <v>2470.23</v>
      </c>
      <c r="BN593" s="2">
        <v>3402.99</v>
      </c>
      <c r="BO593" s="2">
        <v>2826.11</v>
      </c>
      <c r="HN593" s="12">
        <f t="shared" si="76"/>
        <v>4121.96</v>
      </c>
      <c r="HO593" s="2">
        <f t="shared" si="74"/>
        <v>3037.8</v>
      </c>
      <c r="HP593" s="3">
        <f t="shared" si="75"/>
        <v>2904.8</v>
      </c>
      <c r="HW593" s="197"/>
    </row>
    <row r="594" spans="1:231" x14ac:dyDescent="0.3">
      <c r="A594" s="64">
        <v>41284</v>
      </c>
      <c r="B594" s="135">
        <v>3404</v>
      </c>
      <c r="C594" s="40">
        <f t="shared" si="72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2">
        <v>3434.95</v>
      </c>
      <c r="U594" s="3">
        <v>2865.05</v>
      </c>
      <c r="AJ594" s="2">
        <f t="shared" si="73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Z594" s="14"/>
      <c r="BA594" s="14"/>
      <c r="BB594" s="14"/>
      <c r="BC594" s="14"/>
      <c r="BD594" s="14"/>
      <c r="BE594" s="14"/>
      <c r="BF594" s="14"/>
      <c r="BL594" s="2">
        <v>3733.16</v>
      </c>
      <c r="BM594" s="2">
        <v>2454.77</v>
      </c>
      <c r="BN594" s="2">
        <v>3377.28</v>
      </c>
      <c r="BO594" s="2">
        <v>2810.65</v>
      </c>
      <c r="HN594" s="12">
        <f t="shared" si="76"/>
        <v>4107.83</v>
      </c>
      <c r="HO594" s="2">
        <f t="shared" si="74"/>
        <v>3052.08</v>
      </c>
      <c r="HP594" s="3">
        <f t="shared" si="75"/>
        <v>2917.6800000000003</v>
      </c>
      <c r="HW594" s="197"/>
    </row>
    <row r="595" spans="1:231" x14ac:dyDescent="0.3">
      <c r="A595" s="64">
        <v>41285</v>
      </c>
      <c r="B595" s="135">
        <v>3410</v>
      </c>
      <c r="C595" s="40">
        <f t="shared" si="72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2">
        <v>3497.9</v>
      </c>
      <c r="U595" s="3">
        <v>2925.7</v>
      </c>
      <c r="AJ595" s="2">
        <f t="shared" si="73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Z595" s="14"/>
      <c r="BA595" s="14"/>
      <c r="BB595" s="14"/>
      <c r="BC595" s="14"/>
      <c r="BD595" s="14"/>
      <c r="BE595" s="14"/>
      <c r="BF595" s="14"/>
      <c r="BL595" s="2">
        <v>3716.02</v>
      </c>
      <c r="BM595" s="2">
        <v>2454.5500000000002</v>
      </c>
      <c r="BN595" s="2">
        <v>3360.14</v>
      </c>
      <c r="BO595" s="2">
        <v>2810.43</v>
      </c>
      <c r="HN595" s="12">
        <f t="shared" si="76"/>
        <v>4110.1000000000004</v>
      </c>
      <c r="HO595" s="2">
        <f t="shared" si="74"/>
        <v>3058.2000000000003</v>
      </c>
      <c r="HP595" s="3">
        <f t="shared" si="75"/>
        <v>2923.2000000000003</v>
      </c>
      <c r="HW595" s="197"/>
    </row>
    <row r="596" spans="1:231" x14ac:dyDescent="0.3">
      <c r="A596" s="64">
        <v>41288</v>
      </c>
      <c r="B596" s="135">
        <v>3482</v>
      </c>
      <c r="C596" s="40">
        <f t="shared" si="72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2">
        <v>3546.73</v>
      </c>
      <c r="U596" s="3">
        <v>2971.4</v>
      </c>
      <c r="AJ596" s="2">
        <f t="shared" si="73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Z596" s="14"/>
      <c r="BA596" s="14"/>
      <c r="BB596" s="14"/>
      <c r="BC596" s="14"/>
      <c r="BD596" s="14"/>
      <c r="BE596" s="14"/>
      <c r="BF596" s="14"/>
      <c r="BL596" s="2">
        <v>3750.3</v>
      </c>
      <c r="BM596" s="2">
        <v>2516.65</v>
      </c>
      <c r="BN596" s="2">
        <v>3394.42</v>
      </c>
      <c r="BO596" s="2">
        <v>2872.53</v>
      </c>
      <c r="HN596" s="12">
        <f t="shared" si="76"/>
        <v>4141.54</v>
      </c>
      <c r="HO596" s="2">
        <f t="shared" si="74"/>
        <v>3131.64</v>
      </c>
      <c r="HP596" s="3">
        <f t="shared" si="75"/>
        <v>2989.44</v>
      </c>
      <c r="HW596" s="197"/>
    </row>
    <row r="597" spans="1:231" x14ac:dyDescent="0.3">
      <c r="A597" s="64">
        <v>41289</v>
      </c>
      <c r="B597" s="135">
        <v>3502</v>
      </c>
      <c r="C597" s="40">
        <f t="shared" si="72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2">
        <v>3587.72</v>
      </c>
      <c r="U597" s="3">
        <v>3012.95</v>
      </c>
      <c r="AJ597" s="2">
        <f t="shared" si="73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Z597" s="14"/>
      <c r="BA597" s="14"/>
      <c r="BB597" s="14"/>
      <c r="BC597" s="14"/>
      <c r="BD597" s="14"/>
      <c r="BE597" s="14"/>
      <c r="BF597" s="14"/>
      <c r="BL597" s="2">
        <v>3801.71</v>
      </c>
      <c r="BM597" s="2">
        <v>2558.54</v>
      </c>
      <c r="BN597" s="2">
        <v>3445.83</v>
      </c>
      <c r="BO597" s="2">
        <v>2914.42</v>
      </c>
      <c r="HN597" s="12">
        <f t="shared" si="76"/>
        <v>4129.75</v>
      </c>
      <c r="HO597" s="2">
        <f t="shared" si="74"/>
        <v>3152.04</v>
      </c>
      <c r="HP597" s="3">
        <f t="shared" si="75"/>
        <v>3007.84</v>
      </c>
      <c r="HW597" s="197"/>
    </row>
    <row r="598" spans="1:231" x14ac:dyDescent="0.3">
      <c r="A598" s="64">
        <v>41290</v>
      </c>
      <c r="B598" s="135">
        <v>3590</v>
      </c>
      <c r="C598" s="40">
        <f t="shared" si="72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2">
        <v>3645.3</v>
      </c>
      <c r="U598" s="3">
        <v>3066.65</v>
      </c>
      <c r="AJ598" s="2">
        <f t="shared" si="73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Z598" s="14"/>
      <c r="BA598" s="14"/>
      <c r="BB598" s="14"/>
      <c r="BC598" s="14"/>
      <c r="BD598" s="14"/>
      <c r="BE598" s="14"/>
      <c r="BF598" s="14"/>
      <c r="BL598" s="2">
        <v>3845.34</v>
      </c>
      <c r="BM598" s="2">
        <v>2638.31</v>
      </c>
      <c r="BN598" s="2">
        <v>3489.46</v>
      </c>
      <c r="BO598" s="2">
        <v>2994.19</v>
      </c>
      <c r="HN598" s="12">
        <f t="shared" si="76"/>
        <v>4169.05</v>
      </c>
      <c r="HO598" s="2">
        <f t="shared" si="74"/>
        <v>3241.8</v>
      </c>
      <c r="HP598" s="3">
        <f t="shared" si="75"/>
        <v>3088.8</v>
      </c>
      <c r="HW598" s="197"/>
    </row>
    <row r="599" spans="1:231" x14ac:dyDescent="0.3">
      <c r="A599" s="64">
        <v>41291</v>
      </c>
      <c r="B599" s="135">
        <v>3547</v>
      </c>
      <c r="C599" s="40">
        <f t="shared" si="72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2">
        <v>3654.19</v>
      </c>
      <c r="U599" s="3">
        <v>3075.45</v>
      </c>
      <c r="AJ599" s="2">
        <f t="shared" si="73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Z599" s="14"/>
      <c r="BA599" s="14"/>
      <c r="BB599" s="14"/>
      <c r="BC599" s="14"/>
      <c r="BD599" s="14"/>
      <c r="BE599" s="14"/>
      <c r="BF599" s="14"/>
      <c r="BL599" s="2">
        <v>3989.26</v>
      </c>
      <c r="BM599" s="2">
        <v>2655.1</v>
      </c>
      <c r="BN599" s="2">
        <v>3633.38</v>
      </c>
      <c r="BO599" s="2">
        <v>3010.98</v>
      </c>
      <c r="HN599" s="12">
        <f t="shared" si="76"/>
        <v>4177.91</v>
      </c>
      <c r="HO599" s="2">
        <f t="shared" si="74"/>
        <v>3197.94</v>
      </c>
      <c r="HP599" s="3">
        <f t="shared" si="75"/>
        <v>3049.2400000000002</v>
      </c>
      <c r="HW599" s="197"/>
    </row>
    <row r="600" spans="1:231" x14ac:dyDescent="0.3">
      <c r="A600" s="64">
        <v>41292</v>
      </c>
      <c r="B600" s="135">
        <v>3575</v>
      </c>
      <c r="C600" s="40">
        <f t="shared" si="72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2">
        <v>3649.3</v>
      </c>
      <c r="U600" s="3">
        <v>3070.28</v>
      </c>
      <c r="AJ600" s="2">
        <f t="shared" si="73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Z600" s="14"/>
      <c r="BA600" s="14"/>
      <c r="BB600" s="14"/>
      <c r="BC600" s="14"/>
      <c r="BD600" s="14"/>
      <c r="BE600" s="14"/>
      <c r="BF600" s="14"/>
      <c r="BL600" s="2">
        <v>3951.64</v>
      </c>
      <c r="BM600" s="2">
        <v>2617.4899999999998</v>
      </c>
      <c r="BN600" s="2">
        <v>3595.76</v>
      </c>
      <c r="BO600" s="2">
        <v>2973.37</v>
      </c>
      <c r="HN600" s="12">
        <f t="shared" si="76"/>
        <v>4137.34</v>
      </c>
      <c r="HO600" s="2">
        <f t="shared" si="74"/>
        <v>3226.5</v>
      </c>
      <c r="HP600" s="3">
        <f t="shared" si="75"/>
        <v>3075</v>
      </c>
      <c r="HW600" s="197"/>
    </row>
    <row r="601" spans="1:231" x14ac:dyDescent="0.3">
      <c r="A601" s="64">
        <v>41295</v>
      </c>
      <c r="B601" s="135">
        <v>3582</v>
      </c>
      <c r="C601" s="40">
        <f t="shared" si="72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2">
        <v>3650.39</v>
      </c>
      <c r="U601" s="3">
        <v>3069.05</v>
      </c>
      <c r="AJ601" s="2">
        <f t="shared" si="73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Z601" s="14"/>
      <c r="BA601" s="14"/>
      <c r="BB601" s="14"/>
      <c r="BC601" s="14"/>
      <c r="BD601" s="14"/>
      <c r="BE601" s="14"/>
      <c r="BF601" s="14"/>
      <c r="BL601" s="2">
        <v>4028.48</v>
      </c>
      <c r="BM601" s="2">
        <v>2690.89</v>
      </c>
      <c r="BN601" s="2">
        <v>3672.6</v>
      </c>
      <c r="BO601" s="2">
        <v>3046.77</v>
      </c>
      <c r="HN601" s="12">
        <f t="shared" si="76"/>
        <v>4164.57</v>
      </c>
      <c r="HO601" s="2">
        <f t="shared" si="74"/>
        <v>3233.64</v>
      </c>
      <c r="HP601" s="3">
        <f t="shared" si="75"/>
        <v>3081.44</v>
      </c>
      <c r="HW601" s="197"/>
    </row>
    <row r="602" spans="1:231" x14ac:dyDescent="0.3">
      <c r="A602" s="64">
        <v>41296</v>
      </c>
      <c r="B602" s="135">
        <v>3596</v>
      </c>
      <c r="C602" s="40">
        <f t="shared" si="72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2">
        <v>3651.4</v>
      </c>
      <c r="U602" s="3">
        <v>3070.71</v>
      </c>
      <c r="AJ602" s="2">
        <f t="shared" si="73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Z602" s="14"/>
      <c r="BA602" s="14"/>
      <c r="BB602" s="14"/>
      <c r="BC602" s="14"/>
      <c r="BD602" s="14"/>
      <c r="BE602" s="14"/>
      <c r="BF602" s="14"/>
      <c r="BL602" s="2">
        <v>4020.49</v>
      </c>
      <c r="BM602" s="2">
        <v>2683.74</v>
      </c>
      <c r="BN602" s="2">
        <v>3664.61</v>
      </c>
      <c r="BO602" s="2">
        <v>3039.62</v>
      </c>
      <c r="HN602" s="12">
        <f t="shared" si="76"/>
        <v>4156.79</v>
      </c>
      <c r="HO602" s="2">
        <f t="shared" si="74"/>
        <v>3247.92</v>
      </c>
      <c r="HP602" s="3">
        <f t="shared" si="75"/>
        <v>3094.32</v>
      </c>
      <c r="HW602" s="197"/>
    </row>
    <row r="603" spans="1:231" x14ac:dyDescent="0.3">
      <c r="A603" s="64">
        <v>41297</v>
      </c>
      <c r="B603" s="135">
        <v>3592</v>
      </c>
      <c r="C603" s="40">
        <f t="shared" si="72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2">
        <v>3634.51</v>
      </c>
      <c r="U603" s="3">
        <v>3054.65</v>
      </c>
      <c r="AJ603" s="2">
        <f t="shared" si="73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Z603" s="14"/>
      <c r="BA603" s="14"/>
      <c r="BB603" s="14"/>
      <c r="BC603" s="14"/>
      <c r="BD603" s="14"/>
      <c r="BE603" s="14"/>
      <c r="BF603" s="14"/>
      <c r="BL603" s="2">
        <v>3970</v>
      </c>
      <c r="BM603" s="2">
        <v>2634.82</v>
      </c>
      <c r="BN603" s="2">
        <v>3614.42</v>
      </c>
      <c r="BO603" s="2">
        <v>2990.7</v>
      </c>
      <c r="HN603" s="12">
        <f t="shared" si="76"/>
        <v>4149.01</v>
      </c>
      <c r="HO603" s="2">
        <f t="shared" si="74"/>
        <v>3243.84</v>
      </c>
      <c r="HP603" s="3">
        <f t="shared" si="75"/>
        <v>3090.6400000000003</v>
      </c>
      <c r="HW603" s="197"/>
    </row>
    <row r="604" spans="1:231" x14ac:dyDescent="0.3">
      <c r="A604" s="64">
        <v>41298</v>
      </c>
      <c r="B604" s="135">
        <v>3630</v>
      </c>
      <c r="C604" s="40">
        <f t="shared" si="72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2">
        <v>3712.69</v>
      </c>
      <c r="U604" s="3">
        <v>3124.79</v>
      </c>
      <c r="AJ604" s="2">
        <f t="shared" si="73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Z604" s="14"/>
      <c r="BA604" s="14"/>
      <c r="BB604" s="14"/>
      <c r="BC604" s="14"/>
      <c r="BD604" s="14"/>
      <c r="BE604" s="14"/>
      <c r="BF604" s="14"/>
      <c r="BL604" s="2">
        <v>3954.08</v>
      </c>
      <c r="BM604" s="2">
        <v>2695.98</v>
      </c>
      <c r="BN604" s="2">
        <v>3598.2</v>
      </c>
      <c r="BO604" s="2">
        <v>3051.86</v>
      </c>
      <c r="HN604" s="12">
        <f t="shared" si="76"/>
        <v>4234.57</v>
      </c>
      <c r="HO604" s="2">
        <f t="shared" si="74"/>
        <v>3282.6</v>
      </c>
      <c r="HP604" s="3">
        <f t="shared" si="75"/>
        <v>3125.6000000000004</v>
      </c>
      <c r="HW604" s="197"/>
    </row>
    <row r="605" spans="1:231" x14ac:dyDescent="0.3">
      <c r="A605" s="64">
        <v>41299</v>
      </c>
      <c r="B605" s="135">
        <v>3601</v>
      </c>
      <c r="C605" s="40">
        <f t="shared" si="72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2">
        <v>3707.49</v>
      </c>
      <c r="U605" s="3">
        <v>3119.31</v>
      </c>
      <c r="AJ605" s="2">
        <f t="shared" si="73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Z605" s="14"/>
      <c r="BA605" s="14"/>
      <c r="BB605" s="14"/>
      <c r="BC605" s="14"/>
      <c r="BD605" s="14"/>
      <c r="BE605" s="14"/>
      <c r="BF605" s="14"/>
      <c r="BL605" s="2">
        <v>3927.28</v>
      </c>
      <c r="BM605" s="2">
        <v>2672.28</v>
      </c>
      <c r="BN605" s="2">
        <v>3571.4</v>
      </c>
      <c r="BO605" s="2">
        <v>3028.16</v>
      </c>
      <c r="HN605" s="12">
        <f t="shared" si="76"/>
        <v>4238.46</v>
      </c>
      <c r="HO605" s="2">
        <f t="shared" si="74"/>
        <v>3253.02</v>
      </c>
      <c r="HP605" s="3">
        <f t="shared" si="75"/>
        <v>3098.92</v>
      </c>
      <c r="HW605" s="197"/>
    </row>
    <row r="606" spans="1:231" x14ac:dyDescent="0.3">
      <c r="A606" s="64">
        <v>41302</v>
      </c>
      <c r="B606" s="135">
        <v>3618</v>
      </c>
      <c r="C606" s="40">
        <f t="shared" ref="C606:C669" si="77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2">
        <v>3683.24</v>
      </c>
      <c r="U606" s="3">
        <v>3099.59</v>
      </c>
      <c r="AJ606" s="2">
        <f t="shared" si="73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Z606" s="14"/>
      <c r="BA606" s="14"/>
      <c r="BB606" s="14"/>
      <c r="BC606" s="14"/>
      <c r="BD606" s="14"/>
      <c r="BE606" s="14"/>
      <c r="BF606" s="14"/>
      <c r="BL606" s="2">
        <v>3994.2</v>
      </c>
      <c r="BM606" s="2">
        <v>2654.68</v>
      </c>
      <c r="BN606" s="2">
        <v>3638.32</v>
      </c>
      <c r="BO606" s="2">
        <v>3010.56</v>
      </c>
      <c r="HN606" s="12">
        <f t="shared" si="76"/>
        <v>4187.8999999999996</v>
      </c>
      <c r="HO606" s="2">
        <f t="shared" si="74"/>
        <v>3270.36</v>
      </c>
      <c r="HP606" s="3">
        <f t="shared" si="75"/>
        <v>3114.56</v>
      </c>
      <c r="HW606" s="197"/>
    </row>
    <row r="607" spans="1:231" x14ac:dyDescent="0.3">
      <c r="A607" s="64">
        <v>41303</v>
      </c>
      <c r="B607" s="135">
        <v>3622</v>
      </c>
      <c r="C607" s="40">
        <f t="shared" si="77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2">
        <v>3752.12</v>
      </c>
      <c r="U607" s="3">
        <v>3162.83</v>
      </c>
      <c r="AJ607" s="2">
        <f t="shared" si="73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Z607" s="14"/>
      <c r="BA607" s="14"/>
      <c r="BB607" s="14"/>
      <c r="BC607" s="14"/>
      <c r="BD607" s="14"/>
      <c r="BE607" s="14"/>
      <c r="BF607" s="14"/>
      <c r="BL607" s="2">
        <v>4003.23</v>
      </c>
      <c r="BM607" s="2">
        <v>2716.43</v>
      </c>
      <c r="BN607" s="2">
        <v>3647.35</v>
      </c>
      <c r="BO607" s="2">
        <v>3072.31</v>
      </c>
      <c r="HN607" s="12">
        <f t="shared" si="76"/>
        <v>4246.24</v>
      </c>
      <c r="HO607" s="2">
        <f t="shared" si="74"/>
        <v>3274.44</v>
      </c>
      <c r="HP607" s="3">
        <f t="shared" si="75"/>
        <v>3118.2400000000002</v>
      </c>
      <c r="HW607" s="197"/>
    </row>
    <row r="608" spans="1:231" x14ac:dyDescent="0.3">
      <c r="A608" s="64">
        <v>41304</v>
      </c>
      <c r="B608" s="135">
        <v>3608</v>
      </c>
      <c r="C608" s="40">
        <f t="shared" si="77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2">
        <v>3733.31</v>
      </c>
      <c r="U608" s="3">
        <v>3146.51</v>
      </c>
      <c r="AJ608" s="2">
        <f t="shared" si="73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Z608" s="14"/>
      <c r="BA608" s="14"/>
      <c r="BB608" s="14"/>
      <c r="BC608" s="14"/>
      <c r="BD608" s="14"/>
      <c r="BE608" s="14"/>
      <c r="BF608" s="14"/>
      <c r="BL608" s="2">
        <v>4036.42</v>
      </c>
      <c r="BM608" s="2">
        <v>2693.44</v>
      </c>
      <c r="BN608" s="2">
        <v>3680.54</v>
      </c>
      <c r="BO608" s="2">
        <v>3049.32</v>
      </c>
      <c r="HN608" s="12">
        <f t="shared" si="76"/>
        <v>4237.24</v>
      </c>
      <c r="HO608" s="2">
        <f t="shared" si="74"/>
        <v>3260.16</v>
      </c>
      <c r="HP608" s="3">
        <f t="shared" si="75"/>
        <v>3105.36</v>
      </c>
      <c r="HW608" s="197"/>
    </row>
    <row r="609" spans="1:231" x14ac:dyDescent="0.3">
      <c r="A609" s="64">
        <v>41305</v>
      </c>
      <c r="B609" s="135">
        <v>3625</v>
      </c>
      <c r="C609" s="40">
        <f t="shared" si="77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2">
        <v>3751.54</v>
      </c>
      <c r="U609" s="3">
        <v>3164.55</v>
      </c>
      <c r="AJ609" s="2">
        <f t="shared" si="73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Z609" s="14"/>
      <c r="BA609" s="14"/>
      <c r="BB609" s="14"/>
      <c r="BC609" s="14"/>
      <c r="BD609" s="14"/>
      <c r="BE609" s="14"/>
      <c r="BF609" s="14"/>
      <c r="BL609" s="2">
        <v>4063.77</v>
      </c>
      <c r="BM609" s="2">
        <v>2720.5</v>
      </c>
      <c r="BN609" s="2">
        <v>3707.89</v>
      </c>
      <c r="BO609" s="2">
        <v>3076.38</v>
      </c>
      <c r="HN609" s="12">
        <f t="shared" si="76"/>
        <v>4246.33</v>
      </c>
      <c r="HO609" s="2">
        <f t="shared" si="74"/>
        <v>3277.5</v>
      </c>
      <c r="HP609" s="3">
        <f t="shared" si="75"/>
        <v>3121</v>
      </c>
      <c r="HW609" s="197"/>
    </row>
    <row r="610" spans="1:231" x14ac:dyDescent="0.3">
      <c r="A610" s="64">
        <v>41306</v>
      </c>
      <c r="B610" s="135">
        <v>3625</v>
      </c>
      <c r="C610" s="40">
        <f t="shared" si="77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2">
        <v>3718.36</v>
      </c>
      <c r="U610" s="3">
        <v>3133.69</v>
      </c>
      <c r="AJ610" s="2">
        <f t="shared" si="73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Z610" s="14"/>
      <c r="BA610" s="14"/>
      <c r="BB610" s="14"/>
      <c r="BC610" s="14"/>
      <c r="BD610" s="14"/>
      <c r="BE610" s="14"/>
      <c r="BF610" s="14"/>
      <c r="BL610" s="2">
        <v>4039.93</v>
      </c>
      <c r="BM610" s="2">
        <v>2699.19</v>
      </c>
      <c r="BN610" s="2">
        <v>3684.05</v>
      </c>
      <c r="BO610" s="2">
        <v>3055.07</v>
      </c>
      <c r="HN610" s="12">
        <f t="shared" si="76"/>
        <v>4222.8099999999995</v>
      </c>
      <c r="HO610" s="2">
        <f t="shared" si="74"/>
        <v>3277.5</v>
      </c>
      <c r="HP610" s="3">
        <f t="shared" si="75"/>
        <v>3121</v>
      </c>
      <c r="HW610" s="197"/>
    </row>
    <row r="611" spans="1:231" x14ac:dyDescent="0.3">
      <c r="A611" s="64">
        <v>41309</v>
      </c>
      <c r="B611" s="135">
        <v>3575</v>
      </c>
      <c r="C611" s="40">
        <f t="shared" si="77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2">
        <v>3710.01</v>
      </c>
      <c r="U611" s="3">
        <v>3129.05</v>
      </c>
      <c r="AJ611" s="2">
        <f t="shared" si="73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Z611" s="14"/>
      <c r="BA611" s="14"/>
      <c r="BB611" s="14"/>
      <c r="BC611" s="14"/>
      <c r="BD611" s="14"/>
      <c r="BE611" s="14"/>
      <c r="BF611" s="14"/>
      <c r="BL611" s="2">
        <v>3934.47</v>
      </c>
      <c r="BM611" s="2">
        <v>2598.98</v>
      </c>
      <c r="BN611" s="2">
        <v>3578.59</v>
      </c>
      <c r="BO611" s="2">
        <v>2954.86</v>
      </c>
      <c r="HN611" s="12">
        <f t="shared" si="76"/>
        <v>4179.7</v>
      </c>
      <c r="HO611" s="2">
        <f t="shared" si="74"/>
        <v>3226.5</v>
      </c>
      <c r="HP611" s="3">
        <f t="shared" si="75"/>
        <v>3075</v>
      </c>
      <c r="HW611" s="197"/>
    </row>
    <row r="612" spans="1:231" x14ac:dyDescent="0.3">
      <c r="A612" s="64">
        <v>41310</v>
      </c>
      <c r="B612" s="135">
        <v>3557</v>
      </c>
      <c r="C612" s="40">
        <f t="shared" si="77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2">
        <v>3698.28</v>
      </c>
      <c r="U612" s="3">
        <v>3106.58</v>
      </c>
      <c r="AJ612" s="2">
        <f t="shared" si="73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Z612" s="14"/>
      <c r="BA612" s="14"/>
      <c r="BB612" s="14"/>
      <c r="BC612" s="14"/>
      <c r="BD612" s="14"/>
      <c r="BE612" s="14"/>
      <c r="BF612" s="14"/>
      <c r="BL612" s="2">
        <v>3942.51</v>
      </c>
      <c r="BM612" s="2">
        <v>2601.2399999999998</v>
      </c>
      <c r="BN612" s="2">
        <v>3586.63</v>
      </c>
      <c r="BO612" s="2">
        <v>2957.12</v>
      </c>
      <c r="HN612" s="12">
        <f t="shared" si="76"/>
        <v>4203.2199999999993</v>
      </c>
      <c r="HO612" s="2">
        <f t="shared" si="74"/>
        <v>3208.14</v>
      </c>
      <c r="HP612" s="3">
        <f t="shared" si="75"/>
        <v>3058.44</v>
      </c>
      <c r="HW612" s="197"/>
    </row>
    <row r="613" spans="1:231" x14ac:dyDescent="0.3">
      <c r="A613" s="64">
        <v>41311</v>
      </c>
      <c r="B613" s="135">
        <v>3516</v>
      </c>
      <c r="C613" s="40">
        <f t="shared" si="77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2">
        <v>3644.36</v>
      </c>
      <c r="U613" s="3">
        <v>3056.27</v>
      </c>
      <c r="AJ613" s="2">
        <f t="shared" si="73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Z613" s="14"/>
      <c r="BA613" s="14"/>
      <c r="BB613" s="14"/>
      <c r="BC613" s="14"/>
      <c r="BD613" s="14"/>
      <c r="BE613" s="14"/>
      <c r="BF613" s="14"/>
      <c r="BL613" s="2">
        <v>3903.22</v>
      </c>
      <c r="BM613" s="2">
        <v>2542.81</v>
      </c>
      <c r="BN613" s="2">
        <v>3547.34</v>
      </c>
      <c r="BO613" s="2">
        <v>2898.69</v>
      </c>
      <c r="HN613" s="12">
        <f t="shared" si="76"/>
        <v>4167.9400000000005</v>
      </c>
      <c r="HO613" s="2">
        <f t="shared" si="74"/>
        <v>3166.32</v>
      </c>
      <c r="HP613" s="3">
        <f t="shared" si="75"/>
        <v>3020.7200000000003</v>
      </c>
      <c r="HW613" s="197"/>
    </row>
    <row r="614" spans="1:231" x14ac:dyDescent="0.3">
      <c r="A614" s="64">
        <v>41312</v>
      </c>
      <c r="B614" s="135">
        <v>3489</v>
      </c>
      <c r="C614" s="40">
        <f t="shared" si="77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2">
        <v>3658.3</v>
      </c>
      <c r="U614" s="3">
        <v>3067.35</v>
      </c>
      <c r="AJ614" s="2">
        <f t="shared" si="73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Z614" s="14"/>
      <c r="BA614" s="14"/>
      <c r="BB614" s="14"/>
      <c r="BC614" s="14"/>
      <c r="BD614" s="14"/>
      <c r="BE614" s="14"/>
      <c r="BF614" s="14"/>
      <c r="BL614" s="2">
        <v>3888.18</v>
      </c>
      <c r="BM614" s="2">
        <v>2596.0500000000002</v>
      </c>
      <c r="BN614" s="2">
        <v>3568.18</v>
      </c>
      <c r="BO614" s="2">
        <v>2916.05</v>
      </c>
      <c r="HN614" s="12">
        <f t="shared" si="76"/>
        <v>4199.3</v>
      </c>
      <c r="HO614" s="2">
        <f t="shared" si="74"/>
        <v>3138.78</v>
      </c>
      <c r="HP614" s="3">
        <f t="shared" si="75"/>
        <v>2995.88</v>
      </c>
      <c r="HW614" s="197"/>
    </row>
    <row r="615" spans="1:231" x14ac:dyDescent="0.3">
      <c r="A615" s="64">
        <v>41313</v>
      </c>
      <c r="B615" s="135">
        <v>3501</v>
      </c>
      <c r="C615" s="40">
        <f t="shared" si="77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2">
        <v>3608.25</v>
      </c>
      <c r="U615" s="3">
        <v>3017.48</v>
      </c>
      <c r="AJ615" s="2">
        <f t="shared" si="73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Z615" s="14"/>
      <c r="BA615" s="14"/>
      <c r="BB615" s="14"/>
      <c r="BC615" s="14"/>
      <c r="BD615" s="14"/>
      <c r="BE615" s="14"/>
      <c r="BF615" s="14"/>
      <c r="BL615" s="2">
        <v>3947.97</v>
      </c>
      <c r="BM615" s="2">
        <v>2583.42</v>
      </c>
      <c r="BN615" s="2">
        <v>3592.09</v>
      </c>
      <c r="BO615" s="2">
        <v>2939.3</v>
      </c>
      <c r="HN615" s="12">
        <f t="shared" si="76"/>
        <v>4185.21</v>
      </c>
      <c r="HO615" s="2">
        <f t="shared" si="74"/>
        <v>3151.02</v>
      </c>
      <c r="HP615" s="3">
        <f t="shared" si="75"/>
        <v>3006.92</v>
      </c>
      <c r="HW615" s="197"/>
    </row>
    <row r="616" spans="1:231" x14ac:dyDescent="0.3">
      <c r="A616" s="64">
        <v>41316</v>
      </c>
      <c r="B616" s="135">
        <v>3479</v>
      </c>
      <c r="C616" s="40">
        <f t="shared" si="77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2">
        <v>3592.62</v>
      </c>
      <c r="U616" s="3">
        <v>3003.36</v>
      </c>
      <c r="AJ616" s="2">
        <f t="shared" si="73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Z616" s="14"/>
      <c r="BA616" s="14"/>
      <c r="BB616" s="14"/>
      <c r="BC616" s="14"/>
      <c r="BD616" s="14"/>
      <c r="BE616" s="14"/>
      <c r="BF616" s="14"/>
      <c r="BL616" s="2">
        <v>3932.4</v>
      </c>
      <c r="BM616" s="2">
        <v>2569.65</v>
      </c>
      <c r="BN616" s="2">
        <v>3576.52</v>
      </c>
      <c r="BO616" s="2">
        <v>2925.53</v>
      </c>
      <c r="HN616" s="12">
        <f t="shared" si="76"/>
        <v>4169.6100000000006</v>
      </c>
      <c r="HO616" s="2">
        <f t="shared" si="74"/>
        <v>3128.58</v>
      </c>
      <c r="HP616" s="3">
        <f t="shared" si="75"/>
        <v>2986.6800000000003</v>
      </c>
      <c r="HW616" s="197"/>
    </row>
    <row r="617" spans="1:231" x14ac:dyDescent="0.3">
      <c r="A617" s="64">
        <v>41317</v>
      </c>
      <c r="B617" s="135">
        <v>3449</v>
      </c>
      <c r="C617" s="40">
        <f t="shared" si="77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2">
        <v>3635.26</v>
      </c>
      <c r="U617" s="3">
        <v>3044.21</v>
      </c>
      <c r="AJ617" s="2">
        <f t="shared" si="73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Z617" s="14"/>
      <c r="BA617" s="14"/>
      <c r="BB617" s="14"/>
      <c r="BC617" s="14"/>
      <c r="BD617" s="14"/>
      <c r="BE617" s="14"/>
      <c r="BF617" s="14"/>
      <c r="BL617" s="2">
        <v>3912.78</v>
      </c>
      <c r="BM617" s="2">
        <v>2548.6</v>
      </c>
      <c r="BN617" s="2">
        <v>3556.9</v>
      </c>
      <c r="BO617" s="2">
        <v>2904.48</v>
      </c>
      <c r="HN617" s="12">
        <f t="shared" si="76"/>
        <v>4212.2199999999993</v>
      </c>
      <c r="HO617" s="2">
        <f t="shared" si="74"/>
        <v>3097.98</v>
      </c>
      <c r="HP617" s="3">
        <f t="shared" si="75"/>
        <v>2959.08</v>
      </c>
      <c r="HW617" s="197"/>
    </row>
    <row r="618" spans="1:231" x14ac:dyDescent="0.3">
      <c r="A618" s="64">
        <v>41318</v>
      </c>
      <c r="B618" s="135">
        <v>3407</v>
      </c>
      <c r="C618" s="40">
        <f t="shared" si="77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2">
        <v>3606.61</v>
      </c>
      <c r="U618" s="3">
        <v>3017.55</v>
      </c>
      <c r="AJ618" s="2">
        <f t="shared" si="73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Z618" s="14"/>
      <c r="BA618" s="14"/>
      <c r="BB618" s="14"/>
      <c r="BC618" s="14"/>
      <c r="BD618" s="14"/>
      <c r="BE618" s="14"/>
      <c r="BF618" s="14"/>
      <c r="BL618" s="2">
        <v>3857.72</v>
      </c>
      <c r="BM618" s="2">
        <v>2496.14</v>
      </c>
      <c r="BN618" s="2">
        <v>3501.84</v>
      </c>
      <c r="BO618" s="2">
        <v>2852.02</v>
      </c>
      <c r="HN618" s="12">
        <f t="shared" si="76"/>
        <v>4192.57</v>
      </c>
      <c r="HO618" s="2">
        <f t="shared" si="74"/>
        <v>3055.14</v>
      </c>
      <c r="HP618" s="3">
        <f t="shared" si="75"/>
        <v>2920.44</v>
      </c>
      <c r="HW618" s="197"/>
    </row>
    <row r="619" spans="1:231" x14ac:dyDescent="0.3">
      <c r="A619" s="64">
        <v>41319</v>
      </c>
      <c r="B619" s="135">
        <v>3451</v>
      </c>
      <c r="C619" s="40">
        <f t="shared" si="77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2">
        <v>3588.68</v>
      </c>
      <c r="U619" s="3">
        <v>2990.97</v>
      </c>
      <c r="AJ619" s="2">
        <f t="shared" si="73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Z619" s="14"/>
      <c r="BA619" s="14"/>
      <c r="BB619" s="14"/>
      <c r="BC619" s="14"/>
      <c r="BD619" s="14"/>
      <c r="BE619" s="14"/>
      <c r="BF619" s="14"/>
      <c r="BL619" s="2">
        <v>3848.82</v>
      </c>
      <c r="BM619" s="2">
        <v>2505</v>
      </c>
      <c r="BN619" s="2">
        <v>3492.94</v>
      </c>
      <c r="BO619" s="2">
        <v>2860.88</v>
      </c>
      <c r="HN619" s="12">
        <f t="shared" si="76"/>
        <v>4183.6499999999996</v>
      </c>
      <c r="HO619" s="2">
        <f t="shared" si="74"/>
        <v>3100.02</v>
      </c>
      <c r="HP619" s="3">
        <f t="shared" si="75"/>
        <v>2960.92</v>
      </c>
      <c r="HW619" s="197"/>
    </row>
    <row r="620" spans="1:231" x14ac:dyDescent="0.3">
      <c r="A620" s="64">
        <v>41320</v>
      </c>
      <c r="B620" s="135">
        <v>3419</v>
      </c>
      <c r="C620" s="40">
        <f t="shared" si="77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2">
        <v>3535.77</v>
      </c>
      <c r="U620" s="3">
        <v>2941.75</v>
      </c>
      <c r="AJ620" s="2">
        <f t="shared" si="73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Z620" s="14"/>
      <c r="BA620" s="14"/>
      <c r="BB620" s="14"/>
      <c r="BC620" s="14"/>
      <c r="BD620" s="14"/>
      <c r="BE620" s="14"/>
      <c r="BF620" s="14"/>
      <c r="BL620" s="2">
        <v>3795.26</v>
      </c>
      <c r="BM620" s="2">
        <v>2455.4899999999998</v>
      </c>
      <c r="BN620" s="2">
        <v>3439.38</v>
      </c>
      <c r="BO620" s="2">
        <v>2811.37</v>
      </c>
      <c r="HN620" s="12">
        <f t="shared" si="76"/>
        <v>4148.37</v>
      </c>
      <c r="HO620" s="2">
        <f t="shared" si="74"/>
        <v>3067.38</v>
      </c>
      <c r="HP620" s="3">
        <f t="shared" si="75"/>
        <v>2931.48</v>
      </c>
      <c r="HW620" s="197"/>
    </row>
    <row r="621" spans="1:231" x14ac:dyDescent="0.3">
      <c r="A621" s="64">
        <v>41323</v>
      </c>
      <c r="B621" s="135">
        <v>3440</v>
      </c>
      <c r="C621" s="40">
        <f t="shared" si="77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2">
        <v>3588.68</v>
      </c>
      <c r="U621" s="3">
        <v>2990.97</v>
      </c>
      <c r="AJ621" s="2">
        <f t="shared" si="73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Z621" s="14"/>
      <c r="BA621" s="14"/>
      <c r="BB621" s="14"/>
      <c r="BC621" s="14"/>
      <c r="BD621" s="14"/>
      <c r="BE621" s="14"/>
      <c r="BF621" s="14"/>
      <c r="BL621" s="2">
        <v>3838.22</v>
      </c>
      <c r="BM621" s="2">
        <v>2494.5100000000002</v>
      </c>
      <c r="BN621" s="2">
        <v>3482.34</v>
      </c>
      <c r="BO621" s="2">
        <v>2850.39</v>
      </c>
      <c r="HN621" s="12">
        <f t="shared" si="76"/>
        <v>4183.6499999999996</v>
      </c>
      <c r="HO621" s="2">
        <f t="shared" si="74"/>
        <v>3088.8</v>
      </c>
      <c r="HP621" s="3">
        <f t="shared" si="75"/>
        <v>2950.8</v>
      </c>
      <c r="HW621" s="197"/>
    </row>
    <row r="622" spans="1:231" x14ac:dyDescent="0.3">
      <c r="A622" s="64">
        <v>41324</v>
      </c>
      <c r="B622" s="135">
        <v>3477</v>
      </c>
      <c r="C622" s="40">
        <f t="shared" si="77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2">
        <v>3618.37</v>
      </c>
      <c r="U622" s="3">
        <v>3019.31</v>
      </c>
      <c r="AJ622" s="2">
        <f t="shared" si="73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Z622" s="14"/>
      <c r="BA622" s="14"/>
      <c r="BB622" s="14"/>
      <c r="BC622" s="14"/>
      <c r="BD622" s="14"/>
      <c r="BE622" s="14"/>
      <c r="BF622" s="14"/>
      <c r="BL622" s="2">
        <v>3837.4</v>
      </c>
      <c r="BM622" s="2">
        <v>2503.7800000000002</v>
      </c>
      <c r="BN622" s="2">
        <v>3481.52</v>
      </c>
      <c r="BO622" s="2">
        <v>2859.66</v>
      </c>
      <c r="HN622" s="12">
        <f t="shared" si="76"/>
        <v>4195.3999999999996</v>
      </c>
      <c r="HO622" s="2">
        <f t="shared" si="74"/>
        <v>3126.54</v>
      </c>
      <c r="HP622" s="3">
        <f t="shared" si="75"/>
        <v>2984.84</v>
      </c>
      <c r="HW622" s="197"/>
    </row>
    <row r="623" spans="1:231" x14ac:dyDescent="0.3">
      <c r="A623" s="64">
        <v>41325</v>
      </c>
      <c r="B623" s="135">
        <v>3441</v>
      </c>
      <c r="C623" s="40">
        <f t="shared" si="77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2">
        <v>3611.6</v>
      </c>
      <c r="U623" s="3">
        <v>3014</v>
      </c>
      <c r="AJ623" s="2">
        <f t="shared" si="73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Z623" s="14"/>
      <c r="BA623" s="14"/>
      <c r="BB623" s="14"/>
      <c r="BC623" s="14"/>
      <c r="BD623" s="14"/>
      <c r="BE623" s="14"/>
      <c r="BF623" s="14"/>
      <c r="BL623" s="2">
        <v>3795.38</v>
      </c>
      <c r="BM623" s="2">
        <v>2452.5</v>
      </c>
      <c r="BN623" s="2">
        <v>3439.5</v>
      </c>
      <c r="BO623" s="2">
        <v>2808.38</v>
      </c>
      <c r="HN623" s="12">
        <f t="shared" si="76"/>
        <v>4179.7299999999996</v>
      </c>
      <c r="HO623" s="2">
        <f t="shared" si="74"/>
        <v>3089.82</v>
      </c>
      <c r="HP623" s="3">
        <f t="shared" si="75"/>
        <v>2951.7200000000003</v>
      </c>
      <c r="HW623" s="197"/>
    </row>
    <row r="624" spans="1:231" x14ac:dyDescent="0.3">
      <c r="A624" s="64">
        <v>41326</v>
      </c>
      <c r="B624" s="135">
        <v>3457</v>
      </c>
      <c r="C624" s="40">
        <f t="shared" si="77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2">
        <v>3640.29</v>
      </c>
      <c r="U624" s="3">
        <v>3040.65</v>
      </c>
      <c r="AJ624" s="2">
        <f t="shared" si="73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Z624" s="14"/>
      <c r="BA624" s="14"/>
      <c r="BB624" s="14"/>
      <c r="BC624" s="14"/>
      <c r="BD624" s="14"/>
      <c r="BE624" s="14"/>
      <c r="BF624" s="14"/>
      <c r="BL624" s="2">
        <v>3830.32</v>
      </c>
      <c r="BM624" s="2">
        <v>2503.87</v>
      </c>
      <c r="BN624" s="2">
        <v>3474.44</v>
      </c>
      <c r="BO624" s="2">
        <v>2859.75</v>
      </c>
      <c r="HN624" s="12">
        <f t="shared" si="76"/>
        <v>4208.29</v>
      </c>
      <c r="HO624" s="2">
        <f t="shared" si="74"/>
        <v>3106.14</v>
      </c>
      <c r="HP624" s="3">
        <f t="shared" si="75"/>
        <v>2966.44</v>
      </c>
      <c r="HW624" s="197"/>
    </row>
    <row r="625" spans="1:231" x14ac:dyDescent="0.3">
      <c r="A625" s="64">
        <v>41327</v>
      </c>
      <c r="B625" s="135">
        <v>3409</v>
      </c>
      <c r="C625" s="40">
        <f t="shared" si="77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2">
        <v>3533.69</v>
      </c>
      <c r="U625" s="3">
        <v>2935.85</v>
      </c>
      <c r="AJ625" s="2">
        <f t="shared" si="73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Z625" s="14"/>
      <c r="BA625" s="14"/>
      <c r="BB625" s="14"/>
      <c r="BC625" s="14"/>
      <c r="BD625" s="14"/>
      <c r="BE625" s="14"/>
      <c r="BF625" s="14"/>
      <c r="BL625" s="2">
        <v>3787.02</v>
      </c>
      <c r="BM625" s="2">
        <v>2443.06</v>
      </c>
      <c r="BN625" s="2">
        <v>3431.14</v>
      </c>
      <c r="BO625" s="2">
        <v>2798.94</v>
      </c>
      <c r="HN625" s="12">
        <f t="shared" si="76"/>
        <v>4200.43</v>
      </c>
      <c r="HO625" s="2">
        <f t="shared" si="74"/>
        <v>3057.18</v>
      </c>
      <c r="HP625" s="3">
        <f t="shared" si="75"/>
        <v>2922.28</v>
      </c>
      <c r="HW625" s="197"/>
    </row>
    <row r="626" spans="1:231" x14ac:dyDescent="0.3">
      <c r="A626" s="64">
        <v>41330</v>
      </c>
      <c r="B626" s="135">
        <v>3375</v>
      </c>
      <c r="C626" s="40">
        <f t="shared" si="77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2">
        <v>3495.35</v>
      </c>
      <c r="U626" s="3">
        <v>2898.95</v>
      </c>
      <c r="AJ626" s="2">
        <f t="shared" si="73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Z626" s="14"/>
      <c r="BA626" s="14"/>
      <c r="BB626" s="14"/>
      <c r="BC626" s="14"/>
      <c r="BD626" s="14"/>
      <c r="BE626" s="14"/>
      <c r="BF626" s="14"/>
      <c r="BL626" s="2">
        <v>3727.85</v>
      </c>
      <c r="BM626" s="2">
        <v>2385.67</v>
      </c>
      <c r="BN626" s="2">
        <v>3371.97</v>
      </c>
      <c r="BO626" s="2">
        <v>2741.55</v>
      </c>
      <c r="HN626" s="12">
        <f t="shared" si="76"/>
        <v>4188.6399999999994</v>
      </c>
      <c r="HO626" s="2">
        <f t="shared" si="74"/>
        <v>3022.5</v>
      </c>
      <c r="HP626" s="3">
        <f t="shared" si="75"/>
        <v>2891</v>
      </c>
      <c r="HW626" s="197"/>
    </row>
    <row r="627" spans="1:231" x14ac:dyDescent="0.3">
      <c r="A627" s="64">
        <v>41331</v>
      </c>
      <c r="B627" s="135">
        <v>3318</v>
      </c>
      <c r="C627" s="40">
        <f t="shared" si="77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2">
        <v>3466.1</v>
      </c>
      <c r="U627" s="3">
        <v>2871.05</v>
      </c>
      <c r="AJ627" s="2">
        <f t="shared" si="73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Z627" s="14"/>
      <c r="BA627" s="14"/>
      <c r="BB627" s="14"/>
      <c r="BC627" s="14"/>
      <c r="BD627" s="14"/>
      <c r="BE627" s="14"/>
      <c r="BF627" s="14"/>
      <c r="BL627" s="2">
        <v>3675.02</v>
      </c>
      <c r="BM627" s="2">
        <v>2323.84</v>
      </c>
      <c r="BN627" s="2">
        <v>3319.14</v>
      </c>
      <c r="BO627" s="2">
        <v>2679.72</v>
      </c>
      <c r="HN627" s="12">
        <f t="shared" si="76"/>
        <v>4176.8500000000004</v>
      </c>
      <c r="HO627" s="2">
        <f t="shared" si="74"/>
        <v>2964.36</v>
      </c>
      <c r="HP627" s="3">
        <f t="shared" si="75"/>
        <v>2838.56</v>
      </c>
      <c r="HW627" s="197"/>
    </row>
    <row r="628" spans="1:231" x14ac:dyDescent="0.3">
      <c r="A628" s="64">
        <v>41332</v>
      </c>
      <c r="B628" s="135">
        <v>3350</v>
      </c>
      <c r="C628" s="40">
        <f t="shared" si="77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2">
        <v>3446.88</v>
      </c>
      <c r="U628" s="3">
        <v>2851.33</v>
      </c>
      <c r="AJ628" s="2">
        <f t="shared" si="73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Z628" s="14"/>
      <c r="BA628" s="14"/>
      <c r="BB628" s="14"/>
      <c r="BC628" s="14"/>
      <c r="BD628" s="14"/>
      <c r="BE628" s="14"/>
      <c r="BF628" s="14"/>
      <c r="BL628" s="2">
        <v>3669.77</v>
      </c>
      <c r="BM628" s="2">
        <v>2328.58</v>
      </c>
      <c r="BN628" s="2">
        <v>3313.89</v>
      </c>
      <c r="BO628" s="2">
        <v>2684.46</v>
      </c>
      <c r="HN628" s="12">
        <f t="shared" si="76"/>
        <v>4184.71</v>
      </c>
      <c r="HO628" s="2">
        <f t="shared" si="74"/>
        <v>2997</v>
      </c>
      <c r="HP628" s="3">
        <f t="shared" si="75"/>
        <v>2868</v>
      </c>
      <c r="HW628" s="197"/>
    </row>
    <row r="629" spans="1:231" x14ac:dyDescent="0.3">
      <c r="A629" s="64">
        <v>41333</v>
      </c>
      <c r="B629" s="135">
        <v>3359</v>
      </c>
      <c r="C629" s="40">
        <f t="shared" si="77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2">
        <v>3541.02</v>
      </c>
      <c r="U629" s="3">
        <v>2931.02</v>
      </c>
      <c r="AJ629" s="2">
        <f t="shared" si="73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Z629" s="14"/>
      <c r="BA629" s="14"/>
      <c r="BB629" s="14"/>
      <c r="BC629" s="14"/>
      <c r="BD629" s="14"/>
      <c r="BE629" s="14"/>
      <c r="BF629" s="14"/>
      <c r="BL629" s="2">
        <v>3716.57</v>
      </c>
      <c r="BM629" s="2">
        <v>2369.84</v>
      </c>
      <c r="BN629" s="2">
        <v>3360.69</v>
      </c>
      <c r="BO629" s="2">
        <v>2725.72</v>
      </c>
      <c r="HN629" s="12">
        <f t="shared" si="76"/>
        <v>4235.8</v>
      </c>
      <c r="HO629" s="2">
        <f t="shared" si="74"/>
        <v>3006.18</v>
      </c>
      <c r="HP629" s="3">
        <f t="shared" si="75"/>
        <v>2876.28</v>
      </c>
      <c r="HW629" s="197"/>
    </row>
    <row r="630" spans="1:231" x14ac:dyDescent="0.3">
      <c r="A630" s="64">
        <v>41334</v>
      </c>
      <c r="B630" s="135">
        <v>3429</v>
      </c>
      <c r="C630" s="40">
        <f t="shared" si="77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2">
        <v>3554.77</v>
      </c>
      <c r="U630" s="3">
        <v>2951.48</v>
      </c>
      <c r="AJ630" s="2">
        <f t="shared" si="73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Z630" s="14"/>
      <c r="BA630" s="14"/>
      <c r="BB630" s="14"/>
      <c r="BC630" s="14"/>
      <c r="BD630" s="14"/>
      <c r="BE630" s="14"/>
      <c r="BF630" s="14"/>
      <c r="BL630" s="2">
        <v>3755.43</v>
      </c>
      <c r="BM630" s="2">
        <v>2405.9699999999998</v>
      </c>
      <c r="BN630" s="2">
        <v>3399.55</v>
      </c>
      <c r="BO630" s="2">
        <v>2761.85</v>
      </c>
      <c r="HN630" s="12">
        <f t="shared" si="76"/>
        <v>4259.37</v>
      </c>
      <c r="HO630" s="2">
        <f t="shared" si="74"/>
        <v>3077.58</v>
      </c>
      <c r="HP630" s="3">
        <f t="shared" si="75"/>
        <v>2940.6800000000003</v>
      </c>
      <c r="HW630" s="197"/>
    </row>
    <row r="631" spans="1:231" x14ac:dyDescent="0.3">
      <c r="A631" s="64">
        <v>41337</v>
      </c>
      <c r="B631" s="135">
        <v>3430</v>
      </c>
      <c r="C631" s="40">
        <f t="shared" si="77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2">
        <v>3568.38</v>
      </c>
      <c r="U631" s="3">
        <v>2962.85</v>
      </c>
      <c r="AJ631" s="2">
        <f t="shared" si="73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Z631" s="14"/>
      <c r="BA631" s="14"/>
      <c r="BB631" s="14"/>
      <c r="BC631" s="14"/>
      <c r="BD631" s="14"/>
      <c r="BE631" s="14"/>
      <c r="BF631" s="14"/>
      <c r="BL631" s="2">
        <v>3777.03</v>
      </c>
      <c r="BM631" s="2">
        <v>2446.69</v>
      </c>
      <c r="BN631" s="2">
        <v>3421.15</v>
      </c>
      <c r="BO631" s="2">
        <v>2802.57</v>
      </c>
      <c r="HN631" s="12">
        <f t="shared" si="76"/>
        <v>4282.95</v>
      </c>
      <c r="HO631" s="2">
        <f t="shared" si="74"/>
        <v>3078.6</v>
      </c>
      <c r="HP631" s="3">
        <f t="shared" si="75"/>
        <v>2941.6000000000004</v>
      </c>
      <c r="HW631" s="197"/>
    </row>
    <row r="632" spans="1:231" x14ac:dyDescent="0.3">
      <c r="A632" s="64">
        <v>41338</v>
      </c>
      <c r="B632" s="135">
        <v>3361</v>
      </c>
      <c r="C632" s="40">
        <f t="shared" si="77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2">
        <v>3523.63</v>
      </c>
      <c r="U632" s="3">
        <v>2921.01</v>
      </c>
      <c r="AJ632" s="2">
        <f t="shared" si="73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Z632" s="14"/>
      <c r="BA632" s="14"/>
      <c r="BB632" s="14"/>
      <c r="BC632" s="14"/>
      <c r="BD632" s="14"/>
      <c r="BE632" s="14"/>
      <c r="BF632" s="14"/>
      <c r="BL632" s="2">
        <v>3735.54</v>
      </c>
      <c r="BM632" s="2">
        <v>2386.67</v>
      </c>
      <c r="BN632" s="2">
        <v>3379.66</v>
      </c>
      <c r="BO632" s="2">
        <v>2742.55</v>
      </c>
      <c r="HN632" s="12">
        <f t="shared" si="76"/>
        <v>4182.5300000000007</v>
      </c>
      <c r="HO632" s="2">
        <f t="shared" si="74"/>
        <v>3008.2200000000003</v>
      </c>
      <c r="HP632" s="3">
        <f t="shared" si="75"/>
        <v>2878.1200000000003</v>
      </c>
      <c r="HW632" s="197"/>
    </row>
    <row r="633" spans="1:231" x14ac:dyDescent="0.3">
      <c r="A633" s="64">
        <v>41339</v>
      </c>
      <c r="B633" s="135">
        <v>3345</v>
      </c>
      <c r="C633" s="40">
        <f t="shared" si="77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2">
        <v>3540.3</v>
      </c>
      <c r="U633" s="3">
        <v>2936.81</v>
      </c>
      <c r="AJ633" s="2">
        <f t="shared" si="73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Z633" s="14"/>
      <c r="BA633" s="14"/>
      <c r="BB633" s="14"/>
      <c r="BC633" s="14"/>
      <c r="BD633" s="14"/>
      <c r="BE633" s="14"/>
      <c r="BF633" s="14"/>
      <c r="BL633" s="2">
        <v>3779.29</v>
      </c>
      <c r="BM633" s="2">
        <v>2429.19</v>
      </c>
      <c r="BN633" s="2">
        <v>3423.41</v>
      </c>
      <c r="BO633" s="2">
        <v>2785.07</v>
      </c>
      <c r="HN633" s="12">
        <f t="shared" si="76"/>
        <v>4190.2299999999996</v>
      </c>
      <c r="HO633" s="2">
        <f t="shared" si="74"/>
        <v>2991.9</v>
      </c>
      <c r="HP633" s="3">
        <f t="shared" si="75"/>
        <v>2863.4</v>
      </c>
      <c r="HW633" s="197"/>
    </row>
    <row r="634" spans="1:231" x14ac:dyDescent="0.3">
      <c r="A634" s="64">
        <v>41340</v>
      </c>
      <c r="B634" s="135">
        <v>3312</v>
      </c>
      <c r="C634" s="40">
        <f t="shared" si="77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2">
        <v>3515.23</v>
      </c>
      <c r="U634" s="3">
        <v>2909.21</v>
      </c>
      <c r="AJ634" s="2">
        <f t="shared" si="73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Z634" s="14"/>
      <c r="BA634" s="14"/>
      <c r="BB634" s="14"/>
      <c r="BC634" s="14"/>
      <c r="BD634" s="14"/>
      <c r="BE634" s="14"/>
      <c r="BF634" s="14"/>
      <c r="BL634" s="2">
        <v>3688.2</v>
      </c>
      <c r="BM634" s="2">
        <v>2335.9299999999998</v>
      </c>
      <c r="BN634" s="2">
        <v>3332.32</v>
      </c>
      <c r="BO634" s="2">
        <v>2691.81</v>
      </c>
      <c r="HN634" s="12">
        <f t="shared" si="76"/>
        <v>4221.0200000000004</v>
      </c>
      <c r="HO634" s="2">
        <f t="shared" si="74"/>
        <v>2958.2400000000002</v>
      </c>
      <c r="HP634" s="3">
        <f t="shared" si="75"/>
        <v>2833.04</v>
      </c>
      <c r="HW634" s="197"/>
    </row>
    <row r="635" spans="1:231" x14ac:dyDescent="0.3">
      <c r="A635" s="64">
        <v>41341</v>
      </c>
      <c r="B635" s="135">
        <v>3330</v>
      </c>
      <c r="C635" s="40">
        <f t="shared" si="77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2">
        <v>3504.2</v>
      </c>
      <c r="U635" s="3">
        <v>2897.59</v>
      </c>
      <c r="AJ635" s="2">
        <f t="shared" si="73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Z635" s="14"/>
      <c r="BA635" s="14"/>
      <c r="BB635" s="14"/>
      <c r="BC635" s="14"/>
      <c r="BD635" s="14"/>
      <c r="BE635" s="14"/>
      <c r="BF635" s="14"/>
      <c r="BL635" s="2">
        <v>3735.57</v>
      </c>
      <c r="BM635" s="2">
        <v>2382.04</v>
      </c>
      <c r="BN635" s="2">
        <v>3379.69</v>
      </c>
      <c r="BO635" s="2">
        <v>2737.92</v>
      </c>
      <c r="HN635" s="12">
        <f t="shared" si="76"/>
        <v>4182.54</v>
      </c>
      <c r="HO635" s="2">
        <f t="shared" si="74"/>
        <v>2976.6</v>
      </c>
      <c r="HP635" s="3">
        <f t="shared" si="75"/>
        <v>2849.6</v>
      </c>
      <c r="HW635" s="197"/>
    </row>
    <row r="636" spans="1:231" x14ac:dyDescent="0.3">
      <c r="A636" s="64">
        <v>41344</v>
      </c>
      <c r="B636" s="135">
        <v>3355</v>
      </c>
      <c r="C636" s="40">
        <f t="shared" si="77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2">
        <v>3448.97</v>
      </c>
      <c r="U636" s="3">
        <v>2844.68</v>
      </c>
      <c r="AJ636" s="2">
        <f t="shared" si="73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Z636" s="14"/>
      <c r="BA636" s="14"/>
      <c r="BB636" s="14"/>
      <c r="BC636" s="14"/>
      <c r="BD636" s="14"/>
      <c r="BE636" s="14"/>
      <c r="BF636" s="14"/>
      <c r="BL636" s="2">
        <v>3724.52</v>
      </c>
      <c r="BM636" s="2">
        <v>2373.04</v>
      </c>
      <c r="BN636" s="2">
        <v>3368.64</v>
      </c>
      <c r="BO636" s="2">
        <v>2728.92</v>
      </c>
      <c r="HN636" s="12">
        <f t="shared" si="76"/>
        <v>4163.55</v>
      </c>
      <c r="HO636" s="2">
        <f t="shared" si="74"/>
        <v>3002.1</v>
      </c>
      <c r="HP636" s="3">
        <f t="shared" si="75"/>
        <v>2872.6</v>
      </c>
      <c r="HW636" s="197"/>
    </row>
    <row r="637" spans="1:231" x14ac:dyDescent="0.3">
      <c r="A637" s="64">
        <v>41345</v>
      </c>
      <c r="B637" s="135">
        <v>3356</v>
      </c>
      <c r="C637" s="40">
        <f t="shared" si="77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2">
        <v>3465.49</v>
      </c>
      <c r="U637" s="3">
        <v>2860.33</v>
      </c>
      <c r="AJ637" s="2">
        <f t="shared" si="73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Z637" s="14"/>
      <c r="BA637" s="14"/>
      <c r="BB637" s="14"/>
      <c r="BC637" s="14"/>
      <c r="BD637" s="14"/>
      <c r="BE637" s="14"/>
      <c r="BF637" s="14"/>
      <c r="BL637" s="2">
        <v>3748.47</v>
      </c>
      <c r="BM637" s="2">
        <v>2395.9699999999998</v>
      </c>
      <c r="BN637" s="2">
        <v>3392.59</v>
      </c>
      <c r="BO637" s="2">
        <v>2751.85</v>
      </c>
      <c r="HN637" s="12">
        <f t="shared" si="76"/>
        <v>4217.17</v>
      </c>
      <c r="HO637" s="2">
        <f t="shared" si="74"/>
        <v>3003.12</v>
      </c>
      <c r="HP637" s="3">
        <f t="shared" si="75"/>
        <v>2873.52</v>
      </c>
      <c r="HW637" s="197"/>
    </row>
    <row r="638" spans="1:231" x14ac:dyDescent="0.3">
      <c r="A638" s="64">
        <v>41346</v>
      </c>
      <c r="B638" s="135">
        <v>3362</v>
      </c>
      <c r="C638" s="40">
        <f t="shared" si="77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2">
        <v>3474.57</v>
      </c>
      <c r="U638" s="3">
        <v>2867.57</v>
      </c>
      <c r="AJ638" s="2">
        <f t="shared" si="73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Z638" s="14"/>
      <c r="BA638" s="14"/>
      <c r="BB638" s="14"/>
      <c r="BC638" s="14"/>
      <c r="BD638" s="14"/>
      <c r="BE638" s="14"/>
      <c r="BF638" s="14"/>
      <c r="BL638" s="2">
        <v>3803.71</v>
      </c>
      <c r="BM638" s="2">
        <v>2448.6999999999998</v>
      </c>
      <c r="BN638" s="2">
        <v>3447.83</v>
      </c>
      <c r="BO638" s="2">
        <v>2804.58</v>
      </c>
      <c r="HN638" s="12">
        <f t="shared" si="76"/>
        <v>4236.42</v>
      </c>
      <c r="HO638" s="2">
        <f t="shared" si="74"/>
        <v>3009.2400000000002</v>
      </c>
      <c r="HP638" s="3">
        <f t="shared" si="75"/>
        <v>2879.04</v>
      </c>
      <c r="HW638" s="197"/>
    </row>
    <row r="639" spans="1:231" x14ac:dyDescent="0.3">
      <c r="A639" s="64">
        <v>41347</v>
      </c>
      <c r="B639" s="135">
        <v>3391</v>
      </c>
      <c r="C639" s="40">
        <f t="shared" si="77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2">
        <v>3488.76</v>
      </c>
      <c r="U639" s="3">
        <v>2869.25</v>
      </c>
      <c r="AJ639" s="2">
        <f t="shared" si="73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Z639" s="14"/>
      <c r="BA639" s="14"/>
      <c r="BB639" s="14"/>
      <c r="BC639" s="14"/>
      <c r="BD639" s="14"/>
      <c r="BE639" s="14"/>
      <c r="BF639" s="14"/>
      <c r="BL639" s="2">
        <v>3847.23</v>
      </c>
      <c r="BM639" s="2">
        <v>2488.27</v>
      </c>
      <c r="BN639" s="2">
        <v>3491.35</v>
      </c>
      <c r="BO639" s="2">
        <v>2844.15</v>
      </c>
      <c r="HN639" s="12">
        <f t="shared" si="76"/>
        <v>4271.05</v>
      </c>
      <c r="HO639" s="2">
        <f t="shared" si="74"/>
        <v>3038.82</v>
      </c>
      <c r="HP639" s="3">
        <f t="shared" si="75"/>
        <v>2905.7200000000003</v>
      </c>
      <c r="HW639" s="197"/>
    </row>
    <row r="640" spans="1:231" x14ac:dyDescent="0.3">
      <c r="A640" s="64">
        <v>41348</v>
      </c>
      <c r="B640" s="135">
        <v>3393</v>
      </c>
      <c r="C640" s="40">
        <f t="shared" si="77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2">
        <v>3483.8</v>
      </c>
      <c r="U640" s="3">
        <v>2867.57</v>
      </c>
      <c r="AJ640" s="2">
        <f t="shared" si="73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Z640" s="14"/>
      <c r="BA640" s="14"/>
      <c r="BB640" s="14"/>
      <c r="BC640" s="14"/>
      <c r="BD640" s="14"/>
      <c r="BE640" s="14"/>
      <c r="BF640" s="14"/>
      <c r="BL640" s="2">
        <v>3863.3</v>
      </c>
      <c r="BM640" s="2">
        <v>2507.67</v>
      </c>
      <c r="BN640" s="2">
        <v>3507.42</v>
      </c>
      <c r="BO640" s="2">
        <v>2863.55</v>
      </c>
      <c r="HN640" s="12">
        <f t="shared" si="76"/>
        <v>4236.42</v>
      </c>
      <c r="HO640" s="2">
        <f t="shared" si="74"/>
        <v>3040.86</v>
      </c>
      <c r="HP640" s="3">
        <f t="shared" si="75"/>
        <v>2907.56</v>
      </c>
      <c r="HW640" s="197"/>
    </row>
    <row r="641" spans="1:231" x14ac:dyDescent="0.3">
      <c r="A641" s="64">
        <v>41351</v>
      </c>
      <c r="B641" s="135">
        <v>3390</v>
      </c>
      <c r="C641" s="40">
        <f t="shared" si="77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2">
        <v>3543.06</v>
      </c>
      <c r="U641" s="3">
        <v>2924.07</v>
      </c>
      <c r="AJ641" s="2">
        <f t="shared" si="73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Z641" s="14"/>
      <c r="BA641" s="14"/>
      <c r="BB641" s="14"/>
      <c r="BC641" s="14"/>
      <c r="BD641" s="14"/>
      <c r="BE641" s="14"/>
      <c r="BF641" s="14"/>
      <c r="BL641" s="2">
        <v>3888.88</v>
      </c>
      <c r="BM641" s="2">
        <v>2530.66</v>
      </c>
      <c r="BN641" s="2">
        <v>3533</v>
      </c>
      <c r="BO641" s="2">
        <v>2886.54</v>
      </c>
      <c r="HN641" s="12">
        <f t="shared" si="76"/>
        <v>4231.5599999999995</v>
      </c>
      <c r="HO641" s="2">
        <f t="shared" si="74"/>
        <v>3037.8</v>
      </c>
      <c r="HP641" s="3">
        <f t="shared" si="75"/>
        <v>2904.8</v>
      </c>
      <c r="HW641" s="197"/>
    </row>
    <row r="642" spans="1:231" x14ac:dyDescent="0.3">
      <c r="A642" s="64">
        <v>41352</v>
      </c>
      <c r="B642" s="135">
        <v>3387</v>
      </c>
      <c r="C642" s="40">
        <f t="shared" si="77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2">
        <v>3487.47</v>
      </c>
      <c r="U642" s="3">
        <v>2870.84</v>
      </c>
      <c r="AJ642" s="2">
        <f t="shared" si="73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Z642" s="14"/>
      <c r="BA642" s="14"/>
      <c r="BB642" s="14"/>
      <c r="BC642" s="14"/>
      <c r="BD642" s="14"/>
      <c r="BE642" s="14"/>
      <c r="BF642" s="14"/>
      <c r="BL642" s="2">
        <v>3869.55</v>
      </c>
      <c r="BM642" s="2">
        <v>2513.4699999999998</v>
      </c>
      <c r="BN642" s="2">
        <v>3513.67</v>
      </c>
      <c r="BO642" s="2">
        <v>2869.35</v>
      </c>
      <c r="HN642" s="12">
        <f t="shared" si="76"/>
        <v>4193.9400000000005</v>
      </c>
      <c r="HO642" s="2">
        <f t="shared" si="74"/>
        <v>3034.7400000000002</v>
      </c>
      <c r="HP642" s="3">
        <f t="shared" si="75"/>
        <v>2902.04</v>
      </c>
      <c r="HW642" s="197"/>
    </row>
    <row r="643" spans="1:231" x14ac:dyDescent="0.3">
      <c r="A643" s="64">
        <v>41353</v>
      </c>
      <c r="B643" s="135">
        <v>3425</v>
      </c>
      <c r="C643" s="40">
        <f t="shared" si="77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2">
        <v>3548.21</v>
      </c>
      <c r="U643" s="3">
        <v>2925.93</v>
      </c>
      <c r="AJ643" s="2">
        <f t="shared" si="73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Z643" s="14"/>
      <c r="BA643" s="14"/>
      <c r="BB643" s="14"/>
      <c r="BC643" s="14"/>
      <c r="BD643" s="14"/>
      <c r="BE643" s="14"/>
      <c r="BF643" s="14"/>
      <c r="BL643" s="2">
        <v>3920.42</v>
      </c>
      <c r="BM643" s="2">
        <v>2558.37</v>
      </c>
      <c r="BN643" s="2">
        <v>3564.54</v>
      </c>
      <c r="BO643" s="2">
        <v>2914.25</v>
      </c>
      <c r="HN643" s="12">
        <f t="shared" si="76"/>
        <v>4247.1100000000006</v>
      </c>
      <c r="HO643" s="2">
        <f t="shared" si="74"/>
        <v>3073.5</v>
      </c>
      <c r="HP643" s="3">
        <f t="shared" si="75"/>
        <v>2937</v>
      </c>
      <c r="HW643" s="197"/>
    </row>
    <row r="644" spans="1:231" x14ac:dyDescent="0.3">
      <c r="A644" s="64">
        <v>41354</v>
      </c>
      <c r="B644" s="135">
        <v>3425</v>
      </c>
      <c r="C644" s="40">
        <f t="shared" si="77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2">
        <v>3580.33</v>
      </c>
      <c r="U644" s="3">
        <v>2959.16</v>
      </c>
      <c r="AJ644" s="2">
        <f t="shared" si="73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Z644" s="14"/>
      <c r="BA644" s="14"/>
      <c r="BB644" s="14"/>
      <c r="BC644" s="14"/>
      <c r="BD644" s="14"/>
      <c r="BE644" s="14"/>
      <c r="BF644" s="14"/>
      <c r="BL644" s="2">
        <v>3971.21</v>
      </c>
      <c r="BM644" s="2">
        <v>2610.19</v>
      </c>
      <c r="BN644" s="2">
        <v>3615.33</v>
      </c>
      <c r="BO644" s="2">
        <v>2966.07</v>
      </c>
      <c r="HN644" s="12">
        <f t="shared" si="76"/>
        <v>4231.92</v>
      </c>
      <c r="HO644" s="2">
        <f t="shared" si="74"/>
        <v>3073.5</v>
      </c>
      <c r="HP644" s="3">
        <f t="shared" si="75"/>
        <v>2937</v>
      </c>
      <c r="HW644" s="197"/>
    </row>
    <row r="645" spans="1:231" x14ac:dyDescent="0.3">
      <c r="A645" s="64">
        <v>41355</v>
      </c>
      <c r="B645" s="135">
        <v>3480</v>
      </c>
      <c r="C645" s="40">
        <f t="shared" si="77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2">
        <v>3585.93</v>
      </c>
      <c r="U645" s="3">
        <v>2955.83</v>
      </c>
      <c r="AJ645" s="2">
        <f t="shared" si="73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Z645" s="14"/>
      <c r="BA645" s="14"/>
      <c r="BB645" s="14"/>
      <c r="BC645" s="14"/>
      <c r="BD645" s="14"/>
      <c r="BE645" s="14"/>
      <c r="BF645" s="14"/>
      <c r="BL645" s="2">
        <v>3940.23</v>
      </c>
      <c r="BM645" s="2">
        <v>2579.92</v>
      </c>
      <c r="BN645" s="2">
        <v>3584.35</v>
      </c>
      <c r="BO645" s="2">
        <v>2935.8</v>
      </c>
      <c r="HN645" s="12">
        <f t="shared" si="76"/>
        <v>4181.34</v>
      </c>
      <c r="HO645" s="2">
        <f t="shared" si="74"/>
        <v>3129.6</v>
      </c>
      <c r="HP645" s="3">
        <f t="shared" si="75"/>
        <v>2987.6000000000004</v>
      </c>
      <c r="HW645" s="197"/>
    </row>
    <row r="646" spans="1:231" x14ac:dyDescent="0.3">
      <c r="A646" s="64">
        <v>41358</v>
      </c>
      <c r="B646" s="135">
        <v>3457</v>
      </c>
      <c r="C646" s="40">
        <f t="shared" si="77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2">
        <v>3600.88</v>
      </c>
      <c r="U646" s="3">
        <v>2969.15</v>
      </c>
      <c r="AJ646" s="2">
        <f t="shared" si="73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Z646" s="14"/>
      <c r="BA646" s="14"/>
      <c r="BB646" s="14"/>
      <c r="BC646" s="14"/>
      <c r="BD646" s="14"/>
      <c r="BE646" s="14"/>
      <c r="BF646" s="14"/>
      <c r="BL646" s="2">
        <v>3965.44</v>
      </c>
      <c r="BM646" s="2">
        <v>2603.31</v>
      </c>
      <c r="BN646" s="2">
        <v>3609.56</v>
      </c>
      <c r="BO646" s="2">
        <v>2959.19</v>
      </c>
      <c r="HN646" s="12">
        <f t="shared" si="76"/>
        <v>4196.33</v>
      </c>
      <c r="HO646" s="2">
        <f t="shared" si="74"/>
        <v>3106.14</v>
      </c>
      <c r="HP646" s="3">
        <f t="shared" si="75"/>
        <v>2966.44</v>
      </c>
      <c r="HW646" s="197"/>
    </row>
    <row r="647" spans="1:231" x14ac:dyDescent="0.3">
      <c r="A647" s="64">
        <v>41359</v>
      </c>
      <c r="B647" s="135">
        <v>3454</v>
      </c>
      <c r="C647" s="40">
        <f t="shared" si="77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2">
        <v>3587.76</v>
      </c>
      <c r="U647" s="3">
        <v>2956.53</v>
      </c>
      <c r="AJ647" s="2">
        <f t="shared" si="73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Z647" s="14"/>
      <c r="BA647" s="14"/>
      <c r="BB647" s="14"/>
      <c r="BC647" s="14"/>
      <c r="BD647" s="14"/>
      <c r="BE647" s="14"/>
      <c r="BF647" s="14"/>
      <c r="BL647" s="2">
        <v>3952.3</v>
      </c>
      <c r="BM647" s="2">
        <v>2590.6999999999998</v>
      </c>
      <c r="BN647" s="2">
        <v>3596.42</v>
      </c>
      <c r="BO647" s="2">
        <v>2946.58</v>
      </c>
      <c r="HN647" s="12">
        <f t="shared" si="76"/>
        <v>4192.58</v>
      </c>
      <c r="HO647" s="2">
        <f t="shared" si="74"/>
        <v>3103.08</v>
      </c>
      <c r="HP647" s="3">
        <f t="shared" si="75"/>
        <v>2963.6800000000003</v>
      </c>
      <c r="HW647" s="197"/>
    </row>
    <row r="648" spans="1:231" x14ac:dyDescent="0.3">
      <c r="A648" s="64">
        <v>41360</v>
      </c>
      <c r="B648" s="135">
        <v>3473</v>
      </c>
      <c r="C648" s="40">
        <f t="shared" si="77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78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Z648" s="14"/>
      <c r="BA648" s="14"/>
      <c r="BB648" s="14"/>
      <c r="BC648" s="14"/>
      <c r="BD648" s="14"/>
      <c r="BE648" s="14"/>
      <c r="BF648" s="14"/>
      <c r="BL648" s="2">
        <v>3964.54</v>
      </c>
      <c r="BM648" s="2">
        <v>2604.36</v>
      </c>
      <c r="BN648" s="2">
        <v>3608.66</v>
      </c>
      <c r="BO648" s="2">
        <v>2960.24</v>
      </c>
      <c r="HN648" s="12">
        <f t="shared" si="76"/>
        <v>4177.59</v>
      </c>
      <c r="HO648" s="2">
        <f t="shared" si="74"/>
        <v>3122.46</v>
      </c>
      <c r="HP648" s="3">
        <f t="shared" si="75"/>
        <v>2981.1600000000003</v>
      </c>
      <c r="HW648" s="197"/>
    </row>
    <row r="649" spans="1:231" x14ac:dyDescent="0.3">
      <c r="A649" s="64">
        <v>41361</v>
      </c>
      <c r="B649" s="135">
        <v>3480</v>
      </c>
      <c r="C649" s="40">
        <f t="shared" si="77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2">
        <v>3585.99</v>
      </c>
      <c r="U649" s="3">
        <v>2974.35</v>
      </c>
      <c r="AJ649" s="2">
        <f t="shared" si="78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Z649" s="14"/>
      <c r="BA649" s="14"/>
      <c r="BB649" s="14"/>
      <c r="BC649" s="14"/>
      <c r="BD649" s="14"/>
      <c r="BE649" s="14"/>
      <c r="BF649" s="14"/>
      <c r="BL649" s="2">
        <v>4012.55</v>
      </c>
      <c r="BM649" s="2">
        <v>2633.03</v>
      </c>
      <c r="BN649" s="2">
        <v>3656.67</v>
      </c>
      <c r="BO649" s="2">
        <v>2988.91</v>
      </c>
      <c r="HN649" s="12">
        <f t="shared" si="76"/>
        <v>4181.34</v>
      </c>
      <c r="HO649" s="2">
        <f t="shared" si="74"/>
        <v>3129.6</v>
      </c>
      <c r="HP649" s="3">
        <f t="shared" si="75"/>
        <v>2987.6000000000004</v>
      </c>
      <c r="HW649" s="197"/>
    </row>
    <row r="650" spans="1:231" x14ac:dyDescent="0.3">
      <c r="A650" s="64">
        <v>41362</v>
      </c>
      <c r="B650" s="135">
        <v>3480</v>
      </c>
      <c r="C650" s="40">
        <f t="shared" si="77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2">
        <v>3585.99</v>
      </c>
      <c r="U650" s="3">
        <v>2974.35</v>
      </c>
      <c r="AJ650" s="2">
        <f t="shared" si="78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Z650" s="14"/>
      <c r="BA650" s="14"/>
      <c r="BB650" s="14"/>
      <c r="BC650" s="14"/>
      <c r="BD650" s="14"/>
      <c r="BE650" s="14"/>
      <c r="BF650" s="14"/>
      <c r="BL650" s="2">
        <v>3988.74</v>
      </c>
      <c r="BM650" s="2">
        <v>2627.92</v>
      </c>
      <c r="BN650" s="2">
        <v>3632.86</v>
      </c>
      <c r="BO650" s="2">
        <v>2983.8</v>
      </c>
      <c r="HN650" s="12">
        <f t="shared" si="76"/>
        <v>4181.34</v>
      </c>
      <c r="HO650" s="2">
        <f t="shared" si="74"/>
        <v>3129.6</v>
      </c>
      <c r="HP650" s="3">
        <f t="shared" si="75"/>
        <v>2987.6000000000004</v>
      </c>
      <c r="HW650" s="197"/>
    </row>
    <row r="651" spans="1:231" x14ac:dyDescent="0.3">
      <c r="A651" s="64">
        <v>41365</v>
      </c>
      <c r="B651" s="135">
        <v>3480</v>
      </c>
      <c r="C651" s="40">
        <f t="shared" si="77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2">
        <v>3585.99</v>
      </c>
      <c r="U651" s="3">
        <v>2974.35</v>
      </c>
      <c r="AJ651" s="2">
        <f t="shared" si="78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Z651" s="14"/>
      <c r="BA651" s="14"/>
      <c r="BB651" s="14"/>
      <c r="BC651" s="14"/>
      <c r="BD651" s="14"/>
      <c r="BE651" s="14"/>
      <c r="BF651" s="14"/>
      <c r="BL651" s="2">
        <v>4012.55</v>
      </c>
      <c r="BM651" s="2">
        <v>2633.03</v>
      </c>
      <c r="BN651" s="2">
        <v>3656.67</v>
      </c>
      <c r="BO651" s="2">
        <v>2988.91</v>
      </c>
      <c r="HN651" s="12">
        <f t="shared" si="76"/>
        <v>4181.34</v>
      </c>
      <c r="HO651" s="2">
        <f t="shared" si="74"/>
        <v>3129.6</v>
      </c>
      <c r="HP651" s="3">
        <f t="shared" si="75"/>
        <v>2987.6000000000004</v>
      </c>
      <c r="HW651" s="197"/>
    </row>
    <row r="652" spans="1:231" x14ac:dyDescent="0.3">
      <c r="A652" s="64">
        <v>41366</v>
      </c>
      <c r="B652" s="135">
        <v>3350</v>
      </c>
      <c r="C652" s="40">
        <f t="shared" si="77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2">
        <v>3466.97</v>
      </c>
      <c r="U652" s="3">
        <v>2859</v>
      </c>
      <c r="AJ652" s="2">
        <f t="shared" si="78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Z652" s="14"/>
      <c r="BA652" s="14"/>
      <c r="BB652" s="14"/>
      <c r="BC652" s="14"/>
      <c r="BD652" s="14"/>
      <c r="BE652" s="14"/>
      <c r="BF652" s="14"/>
      <c r="BL652" s="2">
        <v>3755.41</v>
      </c>
      <c r="BM652" s="2">
        <v>2381.41</v>
      </c>
      <c r="BN652" s="2">
        <v>3399.53</v>
      </c>
      <c r="BO652" s="2">
        <v>2737.29</v>
      </c>
      <c r="HN652" s="12">
        <f t="shared" si="76"/>
        <v>4155.1000000000004</v>
      </c>
      <c r="HO652" s="2">
        <f t="shared" ref="HO652:HO715" si="79">B652*1.02-420</f>
        <v>2997</v>
      </c>
      <c r="HP652" s="3">
        <f t="shared" ref="HP652:HP715" si="80">B652*0.92-214</f>
        <v>2868</v>
      </c>
      <c r="HW652" s="197"/>
    </row>
    <row r="653" spans="1:231" x14ac:dyDescent="0.3">
      <c r="A653" s="64">
        <v>41367</v>
      </c>
      <c r="B653" s="135">
        <v>3323</v>
      </c>
      <c r="C653" s="40">
        <f t="shared" si="77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2">
        <v>3485.15</v>
      </c>
      <c r="U653" s="3">
        <v>2875.25</v>
      </c>
      <c r="AJ653" s="2">
        <f t="shared" si="78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Z653" s="14"/>
      <c r="BA653" s="14"/>
      <c r="BB653" s="14"/>
      <c r="BC653" s="14"/>
      <c r="BD653" s="14"/>
      <c r="BE653" s="14"/>
      <c r="BF653" s="14"/>
      <c r="BL653" s="2">
        <v>3800.38</v>
      </c>
      <c r="BM653" s="2">
        <v>2423.86</v>
      </c>
      <c r="BN653" s="2">
        <v>3444.5</v>
      </c>
      <c r="BO653" s="2">
        <v>2779.74</v>
      </c>
      <c r="HN653" s="12">
        <f t="shared" ref="HN653:HN716" si="81">J653+230</f>
        <v>4173.84</v>
      </c>
      <c r="HO653" s="2">
        <f t="shared" si="79"/>
        <v>2969.46</v>
      </c>
      <c r="HP653" s="3">
        <f t="shared" si="80"/>
        <v>2843.1600000000003</v>
      </c>
      <c r="HW653" s="197"/>
    </row>
    <row r="654" spans="1:231" x14ac:dyDescent="0.3">
      <c r="A654" s="64">
        <v>41368</v>
      </c>
      <c r="B654" s="135">
        <v>3354</v>
      </c>
      <c r="C654" s="40">
        <f t="shared" si="77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2">
        <v>3524.46</v>
      </c>
      <c r="U654" s="3">
        <v>2914.85</v>
      </c>
      <c r="AJ654" s="2">
        <f t="shared" si="78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Z654" s="14"/>
      <c r="BA654" s="14"/>
      <c r="BB654" s="14"/>
      <c r="BC654" s="14"/>
      <c r="BD654" s="14"/>
      <c r="BE654" s="14"/>
      <c r="BF654" s="14"/>
      <c r="BL654" s="2">
        <v>3866.87</v>
      </c>
      <c r="BM654" s="2">
        <v>2490.48</v>
      </c>
      <c r="BN654" s="2">
        <v>3510.99</v>
      </c>
      <c r="BO654" s="2">
        <v>2846.36</v>
      </c>
      <c r="HN654" s="12">
        <f t="shared" si="81"/>
        <v>4073.19</v>
      </c>
      <c r="HO654" s="2">
        <f t="shared" si="79"/>
        <v>3001.08</v>
      </c>
      <c r="HP654" s="3">
        <f t="shared" si="80"/>
        <v>2871.6800000000003</v>
      </c>
      <c r="HW654" s="197"/>
    </row>
    <row r="655" spans="1:231" x14ac:dyDescent="0.3">
      <c r="A655" s="64">
        <v>41369</v>
      </c>
      <c r="B655" s="135">
        <v>3345</v>
      </c>
      <c r="C655" s="40">
        <f t="shared" si="77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2">
        <v>3533.82</v>
      </c>
      <c r="U655" s="3">
        <v>2925.86</v>
      </c>
      <c r="AJ655" s="2">
        <f t="shared" si="78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Z655" s="14"/>
      <c r="BA655" s="14"/>
      <c r="BB655" s="14"/>
      <c r="BC655" s="14"/>
      <c r="BD655" s="14"/>
      <c r="BE655" s="14"/>
      <c r="BF655" s="14"/>
      <c r="BL655" s="2">
        <v>3801.33</v>
      </c>
      <c r="BM655" s="2">
        <v>2427.66</v>
      </c>
      <c r="BN655" s="2">
        <v>3445.45</v>
      </c>
      <c r="BO655" s="2">
        <v>2783.54</v>
      </c>
      <c r="HN655" s="12">
        <f t="shared" si="81"/>
        <v>4054.95</v>
      </c>
      <c r="HO655" s="2">
        <f t="shared" si="79"/>
        <v>2991.9</v>
      </c>
      <c r="HP655" s="3">
        <f t="shared" si="80"/>
        <v>2863.4</v>
      </c>
      <c r="HW655" s="197"/>
    </row>
    <row r="656" spans="1:231" x14ac:dyDescent="0.3">
      <c r="A656" s="64">
        <v>41372</v>
      </c>
      <c r="B656" s="135">
        <v>3354</v>
      </c>
      <c r="C656" s="40">
        <f t="shared" si="77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2">
        <v>3544.58</v>
      </c>
      <c r="U656" s="3">
        <v>2938.95</v>
      </c>
      <c r="AJ656" s="2">
        <f t="shared" si="78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Z656" s="14"/>
      <c r="BA656" s="14"/>
      <c r="BB656" s="14"/>
      <c r="BC656" s="14"/>
      <c r="BD656" s="14"/>
      <c r="BE656" s="14"/>
      <c r="BF656" s="14"/>
      <c r="BL656" s="2">
        <v>3810.59</v>
      </c>
      <c r="BM656" s="2">
        <v>2414.54</v>
      </c>
      <c r="BN656" s="2">
        <v>3454.71</v>
      </c>
      <c r="BO656" s="2">
        <v>2770.42</v>
      </c>
      <c r="HN656" s="12">
        <f t="shared" si="81"/>
        <v>4029.43</v>
      </c>
      <c r="HO656" s="2">
        <f t="shared" si="79"/>
        <v>3001.08</v>
      </c>
      <c r="HP656" s="3">
        <f t="shared" si="80"/>
        <v>2871.6800000000003</v>
      </c>
      <c r="HW656" s="197"/>
    </row>
    <row r="657" spans="1:231" x14ac:dyDescent="0.3">
      <c r="A657" s="64">
        <v>41373</v>
      </c>
      <c r="B657" s="135">
        <v>3352</v>
      </c>
      <c r="C657" s="40">
        <f t="shared" si="77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2">
        <v>3519.13</v>
      </c>
      <c r="U657" s="3">
        <v>2918.65</v>
      </c>
      <c r="AJ657" s="2">
        <f t="shared" si="78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Z657" s="14"/>
      <c r="BA657" s="14"/>
      <c r="BB657" s="14"/>
      <c r="BC657" s="14"/>
      <c r="BD657" s="14"/>
      <c r="BE657" s="14"/>
      <c r="BF657" s="14"/>
      <c r="BL657" s="2">
        <v>3800.21</v>
      </c>
      <c r="BM657" s="2">
        <v>2435.14</v>
      </c>
      <c r="BN657" s="2">
        <v>3444.33</v>
      </c>
      <c r="BO657" s="2">
        <v>2791.02</v>
      </c>
      <c r="HN657" s="12">
        <f t="shared" si="81"/>
        <v>3978.37</v>
      </c>
      <c r="HO657" s="2">
        <f t="shared" si="79"/>
        <v>2999.04</v>
      </c>
      <c r="HP657" s="3">
        <f t="shared" si="80"/>
        <v>2869.84</v>
      </c>
      <c r="HW657" s="197"/>
    </row>
    <row r="658" spans="1:231" x14ac:dyDescent="0.3">
      <c r="A658" s="64">
        <v>41374</v>
      </c>
      <c r="B658" s="135">
        <v>3339</v>
      </c>
      <c r="C658" s="40">
        <f t="shared" si="77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2">
        <v>3512.99</v>
      </c>
      <c r="U658" s="3">
        <v>2913.97</v>
      </c>
      <c r="AJ658" s="2">
        <f t="shared" si="78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Z658" s="14"/>
      <c r="BA658" s="14"/>
      <c r="BB658" s="14"/>
      <c r="BC658" s="14"/>
      <c r="BD658" s="14"/>
      <c r="BE658" s="14"/>
      <c r="BF658" s="14"/>
      <c r="BL658" s="2">
        <v>3796.06</v>
      </c>
      <c r="BM658" s="2">
        <v>2432.67</v>
      </c>
      <c r="BN658" s="2">
        <v>3440.18</v>
      </c>
      <c r="BO658" s="2">
        <v>2788.55</v>
      </c>
      <c r="HN658" s="12">
        <f t="shared" si="81"/>
        <v>3918.72</v>
      </c>
      <c r="HO658" s="2">
        <f t="shared" si="79"/>
        <v>2985.78</v>
      </c>
      <c r="HP658" s="3">
        <f t="shared" si="80"/>
        <v>2857.88</v>
      </c>
      <c r="HW658" s="197"/>
    </row>
    <row r="659" spans="1:231" x14ac:dyDescent="0.3">
      <c r="A659" s="64">
        <v>41375</v>
      </c>
      <c r="B659" s="135">
        <v>3318</v>
      </c>
      <c r="C659" s="40">
        <f t="shared" si="77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2">
        <v>3496.4</v>
      </c>
      <c r="U659" s="3">
        <v>2898.25</v>
      </c>
      <c r="AJ659" s="2">
        <f t="shared" si="78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Z659" s="14"/>
      <c r="BA659" s="14"/>
      <c r="BB659" s="14"/>
      <c r="BC659" s="14"/>
      <c r="BD659" s="14"/>
      <c r="BE659" s="14"/>
      <c r="BF659" s="14"/>
      <c r="BL659" s="2">
        <v>3733.85</v>
      </c>
      <c r="BM659" s="2">
        <v>2371.91</v>
      </c>
      <c r="BN659" s="2">
        <v>3377.97</v>
      </c>
      <c r="BO659" s="2">
        <v>2727.79</v>
      </c>
      <c r="HN659" s="12">
        <f t="shared" si="81"/>
        <v>3911.53</v>
      </c>
      <c r="HO659" s="2">
        <f t="shared" si="79"/>
        <v>2964.36</v>
      </c>
      <c r="HP659" s="3">
        <f t="shared" si="80"/>
        <v>2838.56</v>
      </c>
      <c r="HW659" s="197"/>
    </row>
    <row r="660" spans="1:231" x14ac:dyDescent="0.3">
      <c r="A660" s="64">
        <v>41376</v>
      </c>
      <c r="B660" s="135">
        <v>3345</v>
      </c>
      <c r="C660" s="40">
        <f t="shared" si="77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2">
        <v>3547.18</v>
      </c>
      <c r="U660" s="3">
        <v>2944.66</v>
      </c>
      <c r="AJ660" s="2">
        <f t="shared" si="78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Z660" s="14"/>
      <c r="BA660" s="14"/>
      <c r="BB660" s="14"/>
      <c r="BC660" s="14"/>
      <c r="BD660" s="14"/>
      <c r="BE660" s="14"/>
      <c r="BF660" s="14"/>
      <c r="BL660" s="2">
        <v>3796.34</v>
      </c>
      <c r="BM660" s="2">
        <v>2429.27</v>
      </c>
      <c r="BN660" s="2">
        <v>3440.46</v>
      </c>
      <c r="BO660" s="2">
        <v>2785.15</v>
      </c>
      <c r="HN660" s="12">
        <f t="shared" si="81"/>
        <v>3951.09</v>
      </c>
      <c r="HO660" s="2">
        <f t="shared" si="79"/>
        <v>2991.9</v>
      </c>
      <c r="HP660" s="3">
        <f t="shared" si="80"/>
        <v>2863.4</v>
      </c>
      <c r="HW660" s="197"/>
    </row>
    <row r="661" spans="1:231" x14ac:dyDescent="0.3">
      <c r="A661" s="64">
        <v>41379</v>
      </c>
      <c r="B661" s="135">
        <v>3373</v>
      </c>
      <c r="C661" s="40">
        <f t="shared" si="77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2">
        <v>3608.53</v>
      </c>
      <c r="U661" s="3">
        <v>3000.59</v>
      </c>
      <c r="AJ661" s="2">
        <f t="shared" si="78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Z661" s="14"/>
      <c r="BA661" s="14"/>
      <c r="BB661" s="14"/>
      <c r="BC661" s="14"/>
      <c r="BD661" s="14"/>
      <c r="BE661" s="14"/>
      <c r="BF661" s="14"/>
      <c r="BL661" s="2">
        <v>3893.89</v>
      </c>
      <c r="BM661" s="2">
        <v>2520.1999999999998</v>
      </c>
      <c r="BN661" s="2">
        <v>3538.01</v>
      </c>
      <c r="BO661" s="2">
        <v>2849.08</v>
      </c>
      <c r="HN661" s="12">
        <f t="shared" si="81"/>
        <v>4000.43</v>
      </c>
      <c r="HO661" s="2">
        <f t="shared" si="79"/>
        <v>3020.46</v>
      </c>
      <c r="HP661" s="3">
        <f t="shared" si="80"/>
        <v>2889.1600000000003</v>
      </c>
      <c r="HW661" s="197"/>
    </row>
    <row r="662" spans="1:231" x14ac:dyDescent="0.3">
      <c r="A662" s="64">
        <v>41380</v>
      </c>
      <c r="B662" s="135">
        <v>3370</v>
      </c>
      <c r="C662" s="40">
        <f t="shared" si="77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2">
        <v>3581.44</v>
      </c>
      <c r="U662" s="3">
        <v>2973.73</v>
      </c>
      <c r="AJ662" s="2">
        <f t="shared" si="78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Z662" s="14"/>
      <c r="BA662" s="14"/>
      <c r="BB662" s="14"/>
      <c r="BC662" s="14"/>
      <c r="BD662" s="14"/>
      <c r="BE662" s="14"/>
      <c r="BF662" s="14"/>
      <c r="BL662" s="2">
        <v>3822.17</v>
      </c>
      <c r="BM662" s="2">
        <v>2449.16</v>
      </c>
      <c r="BN662" s="2">
        <v>3466.29</v>
      </c>
      <c r="BO662" s="2">
        <v>2805.04</v>
      </c>
      <c r="HN662" s="12">
        <f t="shared" si="81"/>
        <v>4001.04</v>
      </c>
      <c r="HO662" s="2">
        <f t="shared" si="79"/>
        <v>3017.4</v>
      </c>
      <c r="HP662" s="3">
        <f t="shared" si="80"/>
        <v>2886.4</v>
      </c>
      <c r="HW662" s="197"/>
    </row>
    <row r="663" spans="1:231" x14ac:dyDescent="0.3">
      <c r="A663" s="64">
        <v>41381</v>
      </c>
      <c r="B663" s="135">
        <v>3407</v>
      </c>
      <c r="C663" s="40">
        <f t="shared" si="77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2">
        <v>3608.66</v>
      </c>
      <c r="U663" s="3">
        <v>2999.01</v>
      </c>
      <c r="AJ663" s="2">
        <f t="shared" si="78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Z663" s="14"/>
      <c r="BA663" s="14"/>
      <c r="BB663" s="14"/>
      <c r="BC663" s="14"/>
      <c r="BD663" s="14"/>
      <c r="BE663" s="14"/>
      <c r="BF663" s="14"/>
      <c r="BL663" s="2">
        <v>3869.94</v>
      </c>
      <c r="BM663" s="2">
        <v>2494.4899999999998</v>
      </c>
      <c r="BN663" s="2">
        <v>3514.06</v>
      </c>
      <c r="BO663" s="2">
        <v>2850.37</v>
      </c>
      <c r="HN663" s="12">
        <f t="shared" si="81"/>
        <v>4018.1</v>
      </c>
      <c r="HO663" s="2">
        <f t="shared" si="79"/>
        <v>3055.14</v>
      </c>
      <c r="HP663" s="3">
        <f t="shared" si="80"/>
        <v>2920.44</v>
      </c>
      <c r="HW663" s="197"/>
    </row>
    <row r="664" spans="1:231" x14ac:dyDescent="0.3">
      <c r="A664" s="64">
        <v>41382</v>
      </c>
      <c r="B664" s="135">
        <v>3434</v>
      </c>
      <c r="C664" s="40">
        <f t="shared" si="77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2">
        <v>3543.07</v>
      </c>
      <c r="U664" s="3">
        <v>2963.24</v>
      </c>
      <c r="AJ664" s="2">
        <f t="shared" si="78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Z664" s="14"/>
      <c r="BA664" s="14"/>
      <c r="BB664" s="14"/>
      <c r="BC664" s="14"/>
      <c r="BD664" s="14"/>
      <c r="BE664" s="14"/>
      <c r="BF664" s="14"/>
      <c r="BL664" s="2">
        <v>3842.63</v>
      </c>
      <c r="BM664" s="2">
        <v>2478.6799999999998</v>
      </c>
      <c r="BN664" s="2">
        <v>3486.75</v>
      </c>
      <c r="BO664" s="2">
        <v>2834.56</v>
      </c>
      <c r="HN664" s="12">
        <f t="shared" si="81"/>
        <v>3907.21</v>
      </c>
      <c r="HO664" s="2">
        <f t="shared" si="79"/>
        <v>3082.68</v>
      </c>
      <c r="HP664" s="3">
        <f t="shared" si="80"/>
        <v>2945.28</v>
      </c>
      <c r="HW664" s="197"/>
    </row>
    <row r="665" spans="1:231" x14ac:dyDescent="0.3">
      <c r="A665" s="64">
        <v>41383</v>
      </c>
      <c r="B665" s="135">
        <v>3400</v>
      </c>
      <c r="C665" s="40">
        <f t="shared" si="77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2">
        <v>3586.6</v>
      </c>
      <c r="U665" s="3">
        <v>3003.41</v>
      </c>
      <c r="AJ665" s="2">
        <f t="shared" si="78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Z665" s="14"/>
      <c r="BA665" s="14"/>
      <c r="BB665" s="14"/>
      <c r="BC665" s="14"/>
      <c r="BD665" s="14"/>
      <c r="BE665" s="14"/>
      <c r="BF665" s="14"/>
      <c r="BL665" s="2">
        <v>3883.03</v>
      </c>
      <c r="BM665" s="2">
        <v>2515.02</v>
      </c>
      <c r="BN665" s="2">
        <v>3527.15</v>
      </c>
      <c r="BO665" s="2">
        <v>2870.9</v>
      </c>
      <c r="HN665" s="12">
        <f t="shared" si="81"/>
        <v>3939.19</v>
      </c>
      <c r="HO665" s="2">
        <f t="shared" si="79"/>
        <v>3048</v>
      </c>
      <c r="HP665" s="3">
        <f t="shared" si="80"/>
        <v>2914</v>
      </c>
      <c r="HW665" s="197"/>
    </row>
    <row r="666" spans="1:231" x14ac:dyDescent="0.3">
      <c r="A666" s="64">
        <v>41386</v>
      </c>
      <c r="B666" s="135">
        <v>3422</v>
      </c>
      <c r="C666" s="40">
        <f t="shared" si="77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2">
        <v>3567.39</v>
      </c>
      <c r="U666" s="3">
        <v>2985.23</v>
      </c>
      <c r="AJ666" s="2">
        <f t="shared" si="78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Z666" s="14"/>
      <c r="BA666" s="14"/>
      <c r="BB666" s="14"/>
      <c r="BC666" s="14"/>
      <c r="BD666" s="14"/>
      <c r="BE666" s="14"/>
      <c r="BF666" s="14"/>
      <c r="BL666" s="2">
        <v>3858.85</v>
      </c>
      <c r="BM666" s="2">
        <v>2492.14</v>
      </c>
      <c r="BN666" s="2">
        <v>3502.97</v>
      </c>
      <c r="BO666" s="2">
        <v>2848.02</v>
      </c>
      <c r="HN666" s="12">
        <f t="shared" si="81"/>
        <v>3929.95</v>
      </c>
      <c r="HO666" s="2">
        <f t="shared" si="79"/>
        <v>3070.44</v>
      </c>
      <c r="HP666" s="3">
        <f t="shared" si="80"/>
        <v>2934.2400000000002</v>
      </c>
      <c r="HW666" s="197"/>
    </row>
    <row r="667" spans="1:231" x14ac:dyDescent="0.3">
      <c r="A667" s="64">
        <v>41387</v>
      </c>
      <c r="B667" s="135">
        <v>3398</v>
      </c>
      <c r="C667" s="40">
        <f t="shared" si="77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2">
        <v>3537.56</v>
      </c>
      <c r="U667" s="3">
        <v>2955.07</v>
      </c>
      <c r="AJ667" s="2">
        <f t="shared" si="78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Z667" s="14"/>
      <c r="BA667" s="14"/>
      <c r="BB667" s="14"/>
      <c r="BC667" s="14"/>
      <c r="BD667" s="14"/>
      <c r="BE667" s="14"/>
      <c r="BF667" s="14"/>
      <c r="BL667" s="2">
        <v>3832.21</v>
      </c>
      <c r="BM667" s="2">
        <v>2464.98</v>
      </c>
      <c r="BN667" s="2">
        <v>3476.33</v>
      </c>
      <c r="BO667" s="2">
        <v>2820.86</v>
      </c>
      <c r="HN667" s="12">
        <f t="shared" si="81"/>
        <v>3936.94</v>
      </c>
      <c r="HO667" s="2">
        <f t="shared" si="79"/>
        <v>3045.96</v>
      </c>
      <c r="HP667" s="3">
        <f t="shared" si="80"/>
        <v>2912.1600000000003</v>
      </c>
      <c r="HW667" s="197"/>
    </row>
    <row r="668" spans="1:231" x14ac:dyDescent="0.3">
      <c r="A668" s="64">
        <v>41388</v>
      </c>
      <c r="B668" s="135">
        <v>3369</v>
      </c>
      <c r="C668" s="40">
        <f t="shared" si="77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2">
        <v>3502.24</v>
      </c>
      <c r="U668" s="3">
        <v>2920.76</v>
      </c>
      <c r="AJ668" s="2">
        <f t="shared" si="78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Z668" s="14"/>
      <c r="BA668" s="14"/>
      <c r="BB668" s="14"/>
      <c r="BC668" s="14"/>
      <c r="BD668" s="14"/>
      <c r="BE668" s="14"/>
      <c r="BF668" s="14"/>
      <c r="BL668" s="2">
        <v>3824.1</v>
      </c>
      <c r="BM668" s="2">
        <v>2457.7399999999998</v>
      </c>
      <c r="BN668" s="2">
        <v>3468.22</v>
      </c>
      <c r="BO668" s="2">
        <v>2813.62</v>
      </c>
      <c r="HN668" s="12">
        <f t="shared" si="81"/>
        <v>3929.95</v>
      </c>
      <c r="HO668" s="2">
        <f t="shared" si="79"/>
        <v>3016.38</v>
      </c>
      <c r="HP668" s="3">
        <f t="shared" si="80"/>
        <v>2885.48</v>
      </c>
      <c r="HW668" s="197"/>
    </row>
    <row r="669" spans="1:231" x14ac:dyDescent="0.3">
      <c r="A669" s="64">
        <v>41389</v>
      </c>
      <c r="B669" s="135">
        <v>3358</v>
      </c>
      <c r="C669" s="40">
        <f t="shared" si="77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2">
        <v>3460</v>
      </c>
      <c r="U669" s="3">
        <v>2872.73</v>
      </c>
      <c r="AJ669" s="2">
        <f t="shared" si="78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Z669" s="14"/>
      <c r="BA669" s="14"/>
      <c r="BB669" s="14"/>
      <c r="BC669" s="14"/>
      <c r="BD669" s="14"/>
      <c r="BE669" s="14"/>
      <c r="BF669" s="14"/>
      <c r="BL669" s="2">
        <v>3805.69</v>
      </c>
      <c r="BM669" s="2">
        <v>2434.0300000000002</v>
      </c>
      <c r="BN669" s="2">
        <v>3449.81</v>
      </c>
      <c r="BO669" s="2">
        <v>2789.91</v>
      </c>
      <c r="HN669" s="12">
        <f t="shared" si="81"/>
        <v>3898.49</v>
      </c>
      <c r="HO669" s="2">
        <f t="shared" si="79"/>
        <v>3005.16</v>
      </c>
      <c r="HP669" s="3">
        <f t="shared" si="80"/>
        <v>2875.36</v>
      </c>
      <c r="HW669" s="197"/>
    </row>
    <row r="670" spans="1:231" x14ac:dyDescent="0.3">
      <c r="A670" s="64">
        <v>41390</v>
      </c>
      <c r="B670" s="135">
        <v>3390</v>
      </c>
      <c r="C670" s="40">
        <f t="shared" ref="C670:C733" si="82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2">
        <v>3472.9</v>
      </c>
      <c r="U670" s="3">
        <v>2886.81</v>
      </c>
      <c r="AJ670" s="2">
        <f t="shared" si="78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Z670" s="14"/>
      <c r="BA670" s="14"/>
      <c r="BB670" s="14"/>
      <c r="BC670" s="14"/>
      <c r="BD670" s="14"/>
      <c r="BE670" s="14"/>
      <c r="BF670" s="14"/>
      <c r="BL670" s="2">
        <v>3845.03</v>
      </c>
      <c r="BM670" s="2">
        <v>2474.59</v>
      </c>
      <c r="BN670" s="2">
        <v>3489.15</v>
      </c>
      <c r="BO670" s="2">
        <v>2830.47</v>
      </c>
      <c r="HN670" s="12">
        <f t="shared" si="81"/>
        <v>3884.51</v>
      </c>
      <c r="HO670" s="2">
        <f t="shared" si="79"/>
        <v>3037.8</v>
      </c>
      <c r="HP670" s="3">
        <f t="shared" si="80"/>
        <v>2904.8</v>
      </c>
      <c r="HW670" s="197"/>
    </row>
    <row r="671" spans="1:231" x14ac:dyDescent="0.3">
      <c r="A671" s="64">
        <v>41393</v>
      </c>
      <c r="B671" s="135">
        <v>3386</v>
      </c>
      <c r="C671" s="40">
        <f t="shared" si="82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2">
        <v>3471.08</v>
      </c>
      <c r="U671" s="3">
        <v>2884.35</v>
      </c>
      <c r="AJ671" s="2">
        <f t="shared" si="78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Z671" s="14"/>
      <c r="BA671" s="14"/>
      <c r="BB671" s="14"/>
      <c r="BC671" s="14"/>
      <c r="BD671" s="14"/>
      <c r="BE671" s="14"/>
      <c r="BF671" s="14"/>
      <c r="BL671" s="2">
        <v>3837.43</v>
      </c>
      <c r="BM671" s="2">
        <v>2466.25</v>
      </c>
      <c r="BN671" s="2">
        <v>3481.55</v>
      </c>
      <c r="BO671" s="2">
        <v>2822.13</v>
      </c>
      <c r="HN671" s="12">
        <f t="shared" si="81"/>
        <v>3891.5</v>
      </c>
      <c r="HO671" s="2">
        <f t="shared" si="79"/>
        <v>3033.7200000000003</v>
      </c>
      <c r="HP671" s="3">
        <f t="shared" si="80"/>
        <v>2901.1200000000003</v>
      </c>
      <c r="HW671" s="197"/>
    </row>
    <row r="672" spans="1:231" x14ac:dyDescent="0.3">
      <c r="A672" s="64">
        <v>41394</v>
      </c>
      <c r="B672" s="135">
        <v>3406</v>
      </c>
      <c r="C672" s="40">
        <f t="shared" si="82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2">
        <v>3454.17</v>
      </c>
      <c r="U672" s="3">
        <v>2871.57</v>
      </c>
      <c r="AJ672" s="2">
        <f t="shared" si="78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Z672" s="14"/>
      <c r="BA672" s="14"/>
      <c r="BB672" s="14"/>
      <c r="BC672" s="14"/>
      <c r="BD672" s="14"/>
      <c r="BE672" s="14"/>
      <c r="BF672" s="14"/>
      <c r="BL672" s="2">
        <v>3863.16</v>
      </c>
      <c r="BM672" s="2">
        <v>2496.62</v>
      </c>
      <c r="BN672" s="2">
        <v>3507.28</v>
      </c>
      <c r="BO672" s="2">
        <v>2852.5</v>
      </c>
      <c r="HN672" s="12">
        <f t="shared" si="81"/>
        <v>3804.19</v>
      </c>
      <c r="HO672" s="2">
        <f t="shared" si="79"/>
        <v>3054.12</v>
      </c>
      <c r="HP672" s="3">
        <f t="shared" si="80"/>
        <v>2919.52</v>
      </c>
      <c r="HW672" s="197"/>
    </row>
    <row r="673" spans="1:231" x14ac:dyDescent="0.3">
      <c r="A673" s="64">
        <v>41395</v>
      </c>
      <c r="B673" s="135">
        <v>3406</v>
      </c>
      <c r="C673" s="40">
        <f t="shared" si="82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2">
        <v>3472.32</v>
      </c>
      <c r="U673" s="3">
        <v>2889.53</v>
      </c>
      <c r="AJ673" s="2">
        <f t="shared" si="78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Z673" s="14"/>
      <c r="BA673" s="14"/>
      <c r="BB673" s="14"/>
      <c r="BC673" s="14"/>
      <c r="BD673" s="14"/>
      <c r="BE673" s="14"/>
      <c r="BF673" s="14"/>
      <c r="BL673" s="2">
        <v>3905.93</v>
      </c>
      <c r="BM673" s="2">
        <v>2538.9499999999998</v>
      </c>
      <c r="BN673" s="2">
        <v>3550.05</v>
      </c>
      <c r="BO673" s="2">
        <v>2894.83</v>
      </c>
      <c r="HN673" s="12">
        <f t="shared" si="81"/>
        <v>3849.56</v>
      </c>
      <c r="HO673" s="2">
        <f t="shared" si="79"/>
        <v>3054.12</v>
      </c>
      <c r="HP673" s="3">
        <f t="shared" si="80"/>
        <v>2919.52</v>
      </c>
      <c r="HW673" s="197"/>
    </row>
    <row r="674" spans="1:231" x14ac:dyDescent="0.3">
      <c r="A674" s="64">
        <v>41396</v>
      </c>
      <c r="B674" s="135">
        <v>3445</v>
      </c>
      <c r="C674" s="40">
        <f t="shared" si="82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2">
        <v>3494.69</v>
      </c>
      <c r="U674" s="3">
        <v>2909.69</v>
      </c>
      <c r="AJ674" s="2">
        <f t="shared" si="78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Z674" s="14"/>
      <c r="BA674" s="14"/>
      <c r="BB674" s="14"/>
      <c r="BC674" s="14"/>
      <c r="BD674" s="14"/>
      <c r="BE674" s="14"/>
      <c r="BF674" s="14"/>
      <c r="BL674" s="2">
        <v>3919.68</v>
      </c>
      <c r="BM674" s="2">
        <v>2550.11</v>
      </c>
      <c r="BN674" s="2">
        <v>3563.8</v>
      </c>
      <c r="BO674" s="2">
        <v>2905.99</v>
      </c>
      <c r="HN674" s="12">
        <f t="shared" si="81"/>
        <v>3833.97</v>
      </c>
      <c r="HO674" s="2">
        <f t="shared" si="79"/>
        <v>3093.9</v>
      </c>
      <c r="HP674" s="3">
        <f t="shared" si="80"/>
        <v>2955.4</v>
      </c>
      <c r="HW674" s="197"/>
    </row>
    <row r="675" spans="1:231" x14ac:dyDescent="0.3">
      <c r="A675" s="64">
        <v>41397</v>
      </c>
      <c r="B675" s="135">
        <v>3437</v>
      </c>
      <c r="C675" s="40">
        <f t="shared" si="82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2">
        <v>3430.31</v>
      </c>
      <c r="U675" s="3">
        <v>2849.27</v>
      </c>
      <c r="AJ675" s="2">
        <f t="shared" si="78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Z675" s="14"/>
      <c r="BA675" s="14"/>
      <c r="BB675" s="14"/>
      <c r="BC675" s="14"/>
      <c r="BD675" s="14"/>
      <c r="BE675" s="14"/>
      <c r="BF675" s="14"/>
      <c r="BL675" s="2">
        <v>3908.74</v>
      </c>
      <c r="BM675" s="2">
        <v>2543.37</v>
      </c>
      <c r="BN675" s="2">
        <v>3552.86</v>
      </c>
      <c r="BO675" s="2">
        <v>2899.25</v>
      </c>
      <c r="HN675" s="12">
        <f t="shared" si="81"/>
        <v>3844.59</v>
      </c>
      <c r="HO675" s="2">
        <f t="shared" si="79"/>
        <v>3085.7400000000002</v>
      </c>
      <c r="HP675" s="3">
        <f t="shared" si="80"/>
        <v>2948.04</v>
      </c>
      <c r="HW675" s="197"/>
    </row>
    <row r="676" spans="1:231" x14ac:dyDescent="0.3">
      <c r="A676" s="64">
        <v>41400</v>
      </c>
      <c r="B676" s="135">
        <v>3392</v>
      </c>
      <c r="C676" s="40">
        <f t="shared" si="82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2">
        <v>3419.22</v>
      </c>
      <c r="U676" s="3">
        <v>2839.28</v>
      </c>
      <c r="AJ676" s="2">
        <f t="shared" si="78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Z676" s="14"/>
      <c r="BA676" s="14"/>
      <c r="BB676" s="14"/>
      <c r="BC676" s="14"/>
      <c r="BD676" s="14"/>
      <c r="BE676" s="14"/>
      <c r="BF676" s="14"/>
      <c r="BL676" s="2">
        <v>3897.24</v>
      </c>
      <c r="BM676" s="2">
        <v>2533.21</v>
      </c>
      <c r="BN676" s="2">
        <v>3541.36</v>
      </c>
      <c r="BO676" s="2">
        <v>2889.09</v>
      </c>
      <c r="HN676" s="12">
        <f t="shared" si="81"/>
        <v>3834.07</v>
      </c>
      <c r="HO676" s="2">
        <f t="shared" si="79"/>
        <v>3039.84</v>
      </c>
      <c r="HP676" s="3">
        <f t="shared" si="80"/>
        <v>2906.6400000000003</v>
      </c>
      <c r="HW676" s="197"/>
    </row>
    <row r="677" spans="1:231" x14ac:dyDescent="0.3">
      <c r="A677" s="64">
        <v>41401</v>
      </c>
      <c r="B677" s="135">
        <v>3420</v>
      </c>
      <c r="C677" s="40">
        <f t="shared" si="82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2">
        <v>3399.73</v>
      </c>
      <c r="U677" s="3">
        <v>2817.69</v>
      </c>
      <c r="AJ677" s="2">
        <f t="shared" si="78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Z677" s="14"/>
      <c r="BA677" s="14"/>
      <c r="BB677" s="14"/>
      <c r="BC677" s="14"/>
      <c r="BD677" s="14"/>
      <c r="BE677" s="14"/>
      <c r="BF677" s="14"/>
      <c r="BL677" s="2">
        <v>3806.96</v>
      </c>
      <c r="BM677" s="2">
        <v>2441</v>
      </c>
      <c r="BN677" s="2">
        <v>3451.08</v>
      </c>
      <c r="BO677" s="2">
        <v>2796.88</v>
      </c>
      <c r="HN677" s="12">
        <f t="shared" si="81"/>
        <v>3858.61</v>
      </c>
      <c r="HO677" s="2">
        <f t="shared" si="79"/>
        <v>3068.4</v>
      </c>
      <c r="HP677" s="3">
        <f t="shared" si="80"/>
        <v>2932.4</v>
      </c>
      <c r="HW677" s="197"/>
    </row>
    <row r="678" spans="1:231" x14ac:dyDescent="0.3">
      <c r="A678" s="64">
        <v>41402</v>
      </c>
      <c r="B678" s="135">
        <v>3433</v>
      </c>
      <c r="C678" s="40">
        <f t="shared" si="82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2">
        <v>3425.21</v>
      </c>
      <c r="U678" s="3">
        <v>2842.25</v>
      </c>
      <c r="AJ678" s="2">
        <f t="shared" si="78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Z678" s="14"/>
      <c r="BA678" s="14"/>
      <c r="BB678" s="14"/>
      <c r="BC678" s="14"/>
      <c r="BD678" s="14"/>
      <c r="BE678" s="14"/>
      <c r="BF678" s="14"/>
      <c r="BL678" s="2">
        <v>3824.29</v>
      </c>
      <c r="BM678" s="2">
        <v>2457.34</v>
      </c>
      <c r="BN678" s="2">
        <v>3468.41</v>
      </c>
      <c r="BO678" s="2">
        <v>2813.22</v>
      </c>
      <c r="HN678" s="12">
        <f t="shared" si="81"/>
        <v>3865.62</v>
      </c>
      <c r="HO678" s="2">
        <f t="shared" si="79"/>
        <v>3081.66</v>
      </c>
      <c r="HP678" s="3">
        <f t="shared" si="80"/>
        <v>2944.36</v>
      </c>
      <c r="HW678" s="197"/>
    </row>
    <row r="679" spans="1:231" x14ac:dyDescent="0.3">
      <c r="A679" s="64">
        <v>41403</v>
      </c>
      <c r="B679" s="135">
        <v>3410</v>
      </c>
      <c r="C679" s="40">
        <f t="shared" si="82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2">
        <v>3443.4</v>
      </c>
      <c r="U679" s="3">
        <v>2860.25</v>
      </c>
      <c r="AJ679" s="2">
        <f t="shared" si="78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Z679" s="14"/>
      <c r="BA679" s="14"/>
      <c r="BB679" s="14"/>
      <c r="BC679" s="14"/>
      <c r="BD679" s="14"/>
      <c r="BE679" s="14"/>
      <c r="BF679" s="14"/>
      <c r="BL679" s="2">
        <v>3820.12</v>
      </c>
      <c r="BM679" s="2">
        <v>2453.21</v>
      </c>
      <c r="BN679" s="2">
        <v>3464.24</v>
      </c>
      <c r="BO679" s="2">
        <v>2809.09</v>
      </c>
      <c r="HN679" s="12">
        <f t="shared" si="81"/>
        <v>3865.62</v>
      </c>
      <c r="HO679" s="2">
        <f t="shared" si="79"/>
        <v>3058.2000000000003</v>
      </c>
      <c r="HP679" s="3">
        <f t="shared" si="80"/>
        <v>2923.2000000000003</v>
      </c>
      <c r="HW679" s="197"/>
    </row>
    <row r="680" spans="1:231" x14ac:dyDescent="0.3">
      <c r="A680" s="64">
        <v>41404</v>
      </c>
      <c r="B680" s="135">
        <v>3440</v>
      </c>
      <c r="C680" s="40">
        <f t="shared" si="82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2">
        <v>3432.55</v>
      </c>
      <c r="U680" s="3">
        <v>2848.85</v>
      </c>
      <c r="AJ680" s="2">
        <f t="shared" si="78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Z680" s="14"/>
      <c r="BA680" s="14"/>
      <c r="BB680" s="14"/>
      <c r="BC680" s="14"/>
      <c r="BD680" s="14"/>
      <c r="BE680" s="14"/>
      <c r="BF680" s="14"/>
      <c r="BL680" s="2">
        <v>3900.45</v>
      </c>
      <c r="BM680" s="2">
        <v>2531.89</v>
      </c>
      <c r="BN680" s="2">
        <v>3544.57</v>
      </c>
      <c r="BO680" s="2">
        <v>2887.77</v>
      </c>
      <c r="HN680" s="12">
        <f t="shared" si="81"/>
        <v>3872.63</v>
      </c>
      <c r="HO680" s="2">
        <f t="shared" si="79"/>
        <v>3088.8</v>
      </c>
      <c r="HP680" s="3">
        <f t="shared" si="80"/>
        <v>2950.8</v>
      </c>
      <c r="HW680" s="197"/>
    </row>
    <row r="681" spans="1:231" x14ac:dyDescent="0.3">
      <c r="A681" s="64">
        <v>41407</v>
      </c>
      <c r="B681" s="135">
        <v>3430</v>
      </c>
      <c r="C681" s="40">
        <f t="shared" si="82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2">
        <v>3478.43</v>
      </c>
      <c r="U681" s="3">
        <v>2890.97</v>
      </c>
      <c r="AJ681" s="2">
        <f t="shared" si="78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Z681" s="14"/>
      <c r="BA681" s="14"/>
      <c r="BB681" s="14"/>
      <c r="BC681" s="14"/>
      <c r="BD681" s="14"/>
      <c r="BE681" s="14"/>
      <c r="BF681" s="14"/>
      <c r="BL681" s="2">
        <v>3928.13</v>
      </c>
      <c r="BM681" s="2">
        <v>2555.1999999999998</v>
      </c>
      <c r="BN681" s="2">
        <v>3572.25</v>
      </c>
      <c r="BO681" s="2">
        <v>2911.08</v>
      </c>
      <c r="HN681" s="12">
        <f t="shared" si="81"/>
        <v>3907.68</v>
      </c>
      <c r="HO681" s="2">
        <f t="shared" si="79"/>
        <v>3078.6</v>
      </c>
      <c r="HP681" s="3">
        <f t="shared" si="80"/>
        <v>2941.6000000000004</v>
      </c>
      <c r="HW681" s="197"/>
    </row>
    <row r="682" spans="1:231" x14ac:dyDescent="0.3">
      <c r="A682" s="64">
        <v>41408</v>
      </c>
      <c r="B682" s="135">
        <v>3450</v>
      </c>
      <c r="C682" s="40">
        <f t="shared" si="82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2">
        <v>3443.23</v>
      </c>
      <c r="U682" s="3">
        <v>2855.15</v>
      </c>
      <c r="AJ682" s="2">
        <f t="shared" si="78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Z682" s="14"/>
      <c r="BA682" s="14"/>
      <c r="BB682" s="14"/>
      <c r="BC682" s="14"/>
      <c r="BD682" s="14"/>
      <c r="BE682" s="14"/>
      <c r="BF682" s="14"/>
      <c r="BL682" s="2">
        <v>3961.35</v>
      </c>
      <c r="BM682" s="2">
        <v>2586.85</v>
      </c>
      <c r="BN682" s="2">
        <v>3605.47</v>
      </c>
      <c r="BO682" s="2">
        <v>2942.73</v>
      </c>
      <c r="HN682" s="12">
        <f t="shared" si="81"/>
        <v>3918.2</v>
      </c>
      <c r="HO682" s="2">
        <f t="shared" si="79"/>
        <v>3099</v>
      </c>
      <c r="HP682" s="3">
        <f t="shared" si="80"/>
        <v>2960</v>
      </c>
      <c r="HW682" s="197"/>
    </row>
    <row r="683" spans="1:231" x14ac:dyDescent="0.3">
      <c r="A683" s="64">
        <v>41409</v>
      </c>
      <c r="B683" s="135">
        <v>3457</v>
      </c>
      <c r="C683" s="40">
        <f t="shared" si="82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2">
        <v>3518.88</v>
      </c>
      <c r="U683" s="3">
        <v>2927.38</v>
      </c>
      <c r="AJ683" s="2">
        <f t="shared" si="78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Z683" s="14"/>
      <c r="BA683" s="14"/>
      <c r="BB683" s="14"/>
      <c r="BC683" s="14"/>
      <c r="BD683" s="14"/>
      <c r="BE683" s="14"/>
      <c r="BF683" s="14"/>
      <c r="BL683" s="2">
        <v>3993.5</v>
      </c>
      <c r="BM683" s="2">
        <v>2615.4</v>
      </c>
      <c r="BN683" s="2">
        <v>3637.62</v>
      </c>
      <c r="BO683" s="2">
        <v>2971.28</v>
      </c>
      <c r="HN683" s="12">
        <f t="shared" si="81"/>
        <v>3946.24</v>
      </c>
      <c r="HO683" s="2">
        <f t="shared" si="79"/>
        <v>3106.14</v>
      </c>
      <c r="HP683" s="3">
        <f t="shared" si="80"/>
        <v>2966.44</v>
      </c>
      <c r="HW683" s="197"/>
    </row>
    <row r="684" spans="1:231" x14ac:dyDescent="0.3">
      <c r="A684" s="64">
        <v>41410</v>
      </c>
      <c r="B684" s="135">
        <v>3440</v>
      </c>
      <c r="C684" s="40">
        <f t="shared" si="82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2">
        <v>3442.11</v>
      </c>
      <c r="U684" s="3">
        <v>2850.75</v>
      </c>
      <c r="AJ684" s="2">
        <f t="shared" si="78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Z684" s="14"/>
      <c r="BA684" s="14"/>
      <c r="BB684" s="14"/>
      <c r="BC684" s="14"/>
      <c r="BD684" s="14"/>
      <c r="BE684" s="14"/>
      <c r="BF684" s="14"/>
      <c r="BL684" s="2">
        <v>4022.93</v>
      </c>
      <c r="BM684" s="2">
        <v>2634.49</v>
      </c>
      <c r="BN684" s="2">
        <v>3667.05</v>
      </c>
      <c r="BO684" s="2">
        <v>2990.37</v>
      </c>
      <c r="HN684" s="12">
        <f t="shared" si="81"/>
        <v>3962.57</v>
      </c>
      <c r="HO684" s="2">
        <f t="shared" si="79"/>
        <v>3088.8</v>
      </c>
      <c r="HP684" s="3">
        <f t="shared" si="80"/>
        <v>2950.8</v>
      </c>
      <c r="HW684" s="197"/>
    </row>
    <row r="685" spans="1:231" x14ac:dyDescent="0.3">
      <c r="A685" s="64">
        <v>41411</v>
      </c>
      <c r="B685" s="135">
        <v>3439</v>
      </c>
      <c r="C685" s="40">
        <f t="shared" si="82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2">
        <v>3444.81</v>
      </c>
      <c r="U685" s="3">
        <v>2851.45</v>
      </c>
      <c r="AJ685" s="2">
        <f t="shared" si="78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Z685" s="14"/>
      <c r="BA685" s="14"/>
      <c r="BB685" s="14"/>
      <c r="BC685" s="14"/>
      <c r="BD685" s="14"/>
      <c r="BE685" s="14"/>
      <c r="BF685" s="14"/>
      <c r="BL685" s="2">
        <v>4015.09</v>
      </c>
      <c r="BM685" s="2">
        <v>2624.22</v>
      </c>
      <c r="BN685" s="2">
        <v>3659.21</v>
      </c>
      <c r="BO685" s="2">
        <v>2980.1</v>
      </c>
      <c r="HN685" s="12">
        <f t="shared" si="81"/>
        <v>3983.66</v>
      </c>
      <c r="HO685" s="2">
        <f t="shared" si="79"/>
        <v>3087.78</v>
      </c>
      <c r="HP685" s="3">
        <f t="shared" si="80"/>
        <v>2949.88</v>
      </c>
      <c r="HW685" s="197"/>
    </row>
    <row r="686" spans="1:231" x14ac:dyDescent="0.3">
      <c r="A686" s="64">
        <v>41414</v>
      </c>
      <c r="B686" s="135">
        <v>3451</v>
      </c>
      <c r="C686" s="40">
        <f t="shared" si="82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2">
        <v>3457.91</v>
      </c>
      <c r="U686" s="3">
        <v>2861.45</v>
      </c>
      <c r="AJ686" s="2">
        <f t="shared" si="78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Z686" s="14"/>
      <c r="BA686" s="14"/>
      <c r="BB686" s="14"/>
      <c r="BC686" s="14"/>
      <c r="BD686" s="14"/>
      <c r="BE686" s="14"/>
      <c r="BF686" s="14"/>
      <c r="BL686" s="2">
        <v>4019.79</v>
      </c>
      <c r="BM686" s="2">
        <v>2625.1</v>
      </c>
      <c r="BN686" s="2">
        <v>3663.91</v>
      </c>
      <c r="BO686" s="2">
        <v>2980.98</v>
      </c>
      <c r="HN686" s="12">
        <f t="shared" si="81"/>
        <v>4015.3</v>
      </c>
      <c r="HO686" s="2">
        <f t="shared" si="79"/>
        <v>3100.02</v>
      </c>
      <c r="HP686" s="3">
        <f t="shared" si="80"/>
        <v>2960.92</v>
      </c>
      <c r="HW686" s="197"/>
    </row>
    <row r="687" spans="1:231" x14ac:dyDescent="0.3">
      <c r="A687" s="64">
        <v>41415</v>
      </c>
      <c r="B687" s="135">
        <v>3460</v>
      </c>
      <c r="C687" s="40">
        <f t="shared" si="82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2">
        <v>3449.49</v>
      </c>
      <c r="U687" s="3">
        <v>2852.13</v>
      </c>
      <c r="AJ687" s="2">
        <f t="shared" si="78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Z687" s="14"/>
      <c r="BA687" s="14"/>
      <c r="BB687" s="14"/>
      <c r="BC687" s="14"/>
      <c r="BD687" s="14"/>
      <c r="BE687" s="14"/>
      <c r="BF687" s="14"/>
      <c r="BL687" s="2">
        <v>4062.3</v>
      </c>
      <c r="BM687" s="2">
        <v>2665.91</v>
      </c>
      <c r="BN687" s="2">
        <v>3706.42</v>
      </c>
      <c r="BO687" s="2">
        <v>3021.79</v>
      </c>
      <c r="HN687" s="12">
        <f t="shared" si="81"/>
        <v>4025.84</v>
      </c>
      <c r="HO687" s="2">
        <f t="shared" si="79"/>
        <v>3109.2000000000003</v>
      </c>
      <c r="HP687" s="3">
        <f t="shared" si="80"/>
        <v>2969.2000000000003</v>
      </c>
      <c r="HW687" s="197"/>
    </row>
    <row r="688" spans="1:231" x14ac:dyDescent="0.3">
      <c r="A688" s="64">
        <v>41416</v>
      </c>
      <c r="B688" s="135">
        <v>3480</v>
      </c>
      <c r="C688" s="40">
        <f t="shared" si="82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2">
        <v>3420.79</v>
      </c>
      <c r="U688" s="3">
        <v>2820.11</v>
      </c>
      <c r="AJ688" s="2">
        <f t="shared" si="78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Z688" s="14"/>
      <c r="BA688" s="14"/>
      <c r="BB688" s="14"/>
      <c r="BC688" s="14"/>
      <c r="BD688" s="14"/>
      <c r="BE688" s="14"/>
      <c r="BF688" s="14"/>
      <c r="BL688" s="2">
        <v>4089.22</v>
      </c>
      <c r="BM688" s="2">
        <v>2687.95</v>
      </c>
      <c r="BN688" s="2">
        <v>3733.34</v>
      </c>
      <c r="BO688" s="2">
        <v>3043.83</v>
      </c>
      <c r="HN688" s="12">
        <f t="shared" si="81"/>
        <v>4064.51</v>
      </c>
      <c r="HO688" s="2">
        <f t="shared" si="79"/>
        <v>3129.6</v>
      </c>
      <c r="HP688" s="3">
        <f t="shared" si="80"/>
        <v>2987.6000000000004</v>
      </c>
      <c r="HW688" s="197"/>
    </row>
    <row r="689" spans="1:231" x14ac:dyDescent="0.3">
      <c r="A689" s="64">
        <v>41417</v>
      </c>
      <c r="B689" s="135">
        <v>3515</v>
      </c>
      <c r="C689" s="40">
        <f t="shared" si="82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2">
        <v>3431.16</v>
      </c>
      <c r="U689" s="3">
        <v>2829.38</v>
      </c>
      <c r="AJ689" s="2">
        <f t="shared" si="78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Z689" s="14"/>
      <c r="BA689" s="14"/>
      <c r="BB689" s="14"/>
      <c r="BC689" s="14"/>
      <c r="BD689" s="14"/>
      <c r="BE689" s="14"/>
      <c r="BF689" s="14"/>
      <c r="BL689" s="2">
        <v>4113.79</v>
      </c>
      <c r="BM689" s="2">
        <v>2711.01</v>
      </c>
      <c r="BN689" s="2">
        <v>3757.91</v>
      </c>
      <c r="BO689" s="2">
        <v>3066.89</v>
      </c>
      <c r="HN689" s="12">
        <f t="shared" si="81"/>
        <v>4075.06</v>
      </c>
      <c r="HO689" s="2">
        <f t="shared" si="79"/>
        <v>3165.3</v>
      </c>
      <c r="HP689" s="3">
        <f t="shared" si="80"/>
        <v>3019.8</v>
      </c>
      <c r="HW689" s="197"/>
    </row>
    <row r="690" spans="1:231" x14ac:dyDescent="0.3">
      <c r="A690" s="64">
        <v>41418</v>
      </c>
      <c r="B690" s="135">
        <v>3521</v>
      </c>
      <c r="C690" s="40">
        <f t="shared" si="82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2">
        <v>3440.07</v>
      </c>
      <c r="U690" s="3">
        <v>2839.19</v>
      </c>
      <c r="AJ690" s="2">
        <f t="shared" si="78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Z690" s="14"/>
      <c r="BA690" s="14"/>
      <c r="BB690" s="14"/>
      <c r="BC690" s="14"/>
      <c r="BD690" s="14"/>
      <c r="BE690" s="14"/>
      <c r="BF690" s="14"/>
      <c r="BL690" s="2">
        <v>4139.1899999999996</v>
      </c>
      <c r="BM690" s="2">
        <v>2737.41</v>
      </c>
      <c r="BN690" s="2">
        <v>3783.31</v>
      </c>
      <c r="BO690" s="2">
        <v>3093.29</v>
      </c>
      <c r="HN690" s="12">
        <f t="shared" si="81"/>
        <v>4064.51</v>
      </c>
      <c r="HO690" s="2">
        <f t="shared" si="79"/>
        <v>3171.42</v>
      </c>
      <c r="HP690" s="3">
        <f t="shared" si="80"/>
        <v>3025.32</v>
      </c>
      <c r="HW690" s="197"/>
    </row>
    <row r="691" spans="1:231" x14ac:dyDescent="0.3">
      <c r="A691" s="64">
        <v>41421</v>
      </c>
      <c r="B691" s="135">
        <v>3536</v>
      </c>
      <c r="C691" s="40">
        <f t="shared" si="82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2">
        <v>3456.09</v>
      </c>
      <c r="U691" s="3">
        <v>2854.74</v>
      </c>
      <c r="AJ691" s="2">
        <f t="shared" si="78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Z691" s="14"/>
      <c r="BA691" s="14"/>
      <c r="BB691" s="14"/>
      <c r="BC691" s="14"/>
      <c r="BD691" s="14"/>
      <c r="BE691" s="14"/>
      <c r="BF691" s="14"/>
      <c r="BL691" s="2">
        <v>4175.25</v>
      </c>
      <c r="BM691" s="2">
        <v>2735.9</v>
      </c>
      <c r="BN691" s="2">
        <v>3800.98</v>
      </c>
      <c r="BO691" s="2">
        <v>3110.17</v>
      </c>
      <c r="HN691" s="12">
        <f t="shared" si="81"/>
        <v>4099.1000000000004</v>
      </c>
      <c r="HO691" s="2">
        <f t="shared" si="79"/>
        <v>3186.7200000000003</v>
      </c>
      <c r="HP691" s="3">
        <f t="shared" si="80"/>
        <v>3039.1200000000003</v>
      </c>
      <c r="HW691" s="197"/>
    </row>
    <row r="692" spans="1:231" x14ac:dyDescent="0.3">
      <c r="A692" s="64">
        <v>41422</v>
      </c>
      <c r="B692" s="135">
        <v>3549</v>
      </c>
      <c r="C692" s="40">
        <f t="shared" si="82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2">
        <v>3479.14</v>
      </c>
      <c r="U692" s="3">
        <v>2871.64</v>
      </c>
      <c r="AJ692" s="2">
        <f t="shared" si="78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Z692" s="14"/>
      <c r="BA692" s="14"/>
      <c r="BB692" s="14"/>
      <c r="BC692" s="14"/>
      <c r="BD692" s="14"/>
      <c r="BE692" s="14"/>
      <c r="BF692" s="14"/>
      <c r="BL692" s="2">
        <v>4234.4799999999996</v>
      </c>
      <c r="BM692" s="2">
        <v>2787</v>
      </c>
      <c r="BN692" s="2">
        <v>3860.21</v>
      </c>
      <c r="BO692" s="2">
        <v>3161.27</v>
      </c>
      <c r="HN692" s="12">
        <f t="shared" si="81"/>
        <v>4162.3500000000004</v>
      </c>
      <c r="HO692" s="2">
        <f t="shared" si="79"/>
        <v>3199.98</v>
      </c>
      <c r="HP692" s="3">
        <f t="shared" si="80"/>
        <v>3051.08</v>
      </c>
      <c r="HW692" s="197"/>
    </row>
    <row r="693" spans="1:231" x14ac:dyDescent="0.3">
      <c r="A693" s="64">
        <v>41423</v>
      </c>
      <c r="B693" s="135">
        <v>3577</v>
      </c>
      <c r="C693" s="40">
        <f t="shared" si="82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2">
        <v>3466.23</v>
      </c>
      <c r="U693" s="3">
        <v>2858.2</v>
      </c>
      <c r="AJ693" s="2">
        <f t="shared" si="78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Z693" s="14"/>
      <c r="BA693" s="14"/>
      <c r="BB693" s="14"/>
      <c r="BC693" s="14"/>
      <c r="BD693" s="14"/>
      <c r="BE693" s="14"/>
      <c r="BF693" s="14"/>
      <c r="BL693" s="2">
        <v>4243.95</v>
      </c>
      <c r="BM693" s="2">
        <v>2795.54</v>
      </c>
      <c r="BN693" s="2">
        <v>3869.68</v>
      </c>
      <c r="BO693" s="2">
        <v>3169.81</v>
      </c>
      <c r="HN693" s="12">
        <f t="shared" si="81"/>
        <v>4169.38</v>
      </c>
      <c r="HO693" s="2">
        <f t="shared" si="79"/>
        <v>3228.54</v>
      </c>
      <c r="HP693" s="3">
        <f t="shared" si="80"/>
        <v>3076.84</v>
      </c>
      <c r="HW693" s="197"/>
    </row>
    <row r="694" spans="1:231" x14ac:dyDescent="0.3">
      <c r="A694" s="64">
        <v>41424</v>
      </c>
      <c r="B694" s="135">
        <v>3576</v>
      </c>
      <c r="C694" s="40">
        <f t="shared" si="82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2">
        <v>3568.4</v>
      </c>
      <c r="U694" s="3">
        <v>2951.46</v>
      </c>
      <c r="AJ694" s="2">
        <f t="shared" si="78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Z694" s="14"/>
      <c r="BA694" s="14"/>
      <c r="BB694" s="14"/>
      <c r="BC694" s="14"/>
      <c r="BD694" s="14"/>
      <c r="BE694" s="14"/>
      <c r="BF694" s="14"/>
      <c r="BL694" s="2">
        <v>4350.53</v>
      </c>
      <c r="BM694" s="2">
        <v>2891.01</v>
      </c>
      <c r="BN694" s="2">
        <v>3976.26</v>
      </c>
      <c r="BO694" s="2">
        <v>3265.28</v>
      </c>
      <c r="HN694" s="12">
        <f t="shared" si="81"/>
        <v>4253.71</v>
      </c>
      <c r="HO694" s="2">
        <f t="shared" si="79"/>
        <v>3227.52</v>
      </c>
      <c r="HP694" s="3">
        <f t="shared" si="80"/>
        <v>3075.92</v>
      </c>
      <c r="HW694" s="197"/>
    </row>
    <row r="695" spans="1:231" x14ac:dyDescent="0.3">
      <c r="A695" s="64">
        <v>41425</v>
      </c>
      <c r="B695" s="135">
        <v>3669</v>
      </c>
      <c r="C695" s="40">
        <f t="shared" si="82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2">
        <v>3575.08</v>
      </c>
      <c r="U695" s="3">
        <v>2958.41</v>
      </c>
      <c r="AJ695" s="2">
        <f t="shared" si="78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Z695" s="14"/>
      <c r="BA695" s="14"/>
      <c r="BB695" s="14"/>
      <c r="BC695" s="14"/>
      <c r="BD695" s="14"/>
      <c r="BE695" s="14"/>
      <c r="BF695" s="14"/>
      <c r="BL695" s="2">
        <v>4345.76</v>
      </c>
      <c r="BM695" s="2">
        <v>2886.71</v>
      </c>
      <c r="BN695" s="2">
        <v>3971.49</v>
      </c>
      <c r="BO695" s="2">
        <v>3260.98</v>
      </c>
      <c r="HN695" s="12">
        <f t="shared" si="81"/>
        <v>4250.2</v>
      </c>
      <c r="HO695" s="2">
        <f t="shared" si="79"/>
        <v>3322.38</v>
      </c>
      <c r="HP695" s="3">
        <f t="shared" si="80"/>
        <v>3161.48</v>
      </c>
      <c r="HW695" s="197"/>
    </row>
    <row r="696" spans="1:231" x14ac:dyDescent="0.3">
      <c r="A696" s="64">
        <v>41428</v>
      </c>
      <c r="B696" s="135">
        <v>3622</v>
      </c>
      <c r="C696" s="40">
        <f t="shared" si="82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2">
        <v>3568.54</v>
      </c>
      <c r="U696" s="3">
        <v>2950.61</v>
      </c>
      <c r="AJ696" s="2">
        <f t="shared" si="78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Z696" s="14"/>
      <c r="BA696" s="14"/>
      <c r="BB696" s="14"/>
      <c r="BC696" s="14"/>
      <c r="BD696" s="14"/>
      <c r="BE696" s="14"/>
      <c r="BF696" s="14"/>
      <c r="BL696" s="2">
        <v>4382.37</v>
      </c>
      <c r="BM696" s="2">
        <v>2921.28</v>
      </c>
      <c r="BN696" s="2">
        <v>4008.1</v>
      </c>
      <c r="BO696" s="2">
        <v>3295.55</v>
      </c>
      <c r="HN696" s="12">
        <f t="shared" si="81"/>
        <v>4213.45</v>
      </c>
      <c r="HO696" s="2">
        <f t="shared" si="79"/>
        <v>3274.44</v>
      </c>
      <c r="HP696" s="3">
        <f t="shared" si="80"/>
        <v>3118.2400000000002</v>
      </c>
      <c r="HW696" s="197"/>
    </row>
    <row r="697" spans="1:231" x14ac:dyDescent="0.3">
      <c r="A697" s="64">
        <v>41429</v>
      </c>
      <c r="B697" s="135">
        <v>3538</v>
      </c>
      <c r="C697" s="40">
        <f t="shared" si="82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2">
        <v>3588.86</v>
      </c>
      <c r="U697" s="3">
        <v>2970.73</v>
      </c>
      <c r="AJ697" s="2">
        <f t="shared" si="78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Z697" s="14"/>
      <c r="BA697" s="14"/>
      <c r="BB697" s="14"/>
      <c r="BC697" s="14"/>
      <c r="BD697" s="14"/>
      <c r="BE697" s="14"/>
      <c r="BF697" s="14"/>
      <c r="BL697" s="2">
        <v>4372.21</v>
      </c>
      <c r="BM697" s="2">
        <v>2911.22</v>
      </c>
      <c r="BN697" s="2">
        <v>3997.94</v>
      </c>
      <c r="BO697" s="2">
        <v>3285.49</v>
      </c>
      <c r="HN697" s="12">
        <f t="shared" si="81"/>
        <v>4213.45</v>
      </c>
      <c r="HO697" s="2">
        <f t="shared" si="79"/>
        <v>3188.76</v>
      </c>
      <c r="HP697" s="3">
        <f t="shared" si="80"/>
        <v>3040.96</v>
      </c>
      <c r="HW697" s="197"/>
    </row>
    <row r="698" spans="1:231" x14ac:dyDescent="0.3">
      <c r="A698" s="64">
        <v>41430</v>
      </c>
      <c r="B698" s="135">
        <v>3583</v>
      </c>
      <c r="C698" s="40">
        <f t="shared" si="82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2">
        <v>3502.78</v>
      </c>
      <c r="U698" s="3">
        <v>2893.73</v>
      </c>
      <c r="AJ698" s="2">
        <f t="shared" si="78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Z698" s="14"/>
      <c r="BA698" s="14"/>
      <c r="BB698" s="14"/>
      <c r="BC698" s="14"/>
      <c r="BD698" s="14"/>
      <c r="BE698" s="14"/>
      <c r="BF698" s="14"/>
      <c r="BL698" s="2">
        <v>4283.04</v>
      </c>
      <c r="BM698" s="2">
        <v>2833.4</v>
      </c>
      <c r="BN698" s="2">
        <v>3908.77</v>
      </c>
      <c r="BO698" s="2">
        <v>3207.67</v>
      </c>
      <c r="HN698" s="12">
        <f t="shared" si="81"/>
        <v>4126.8600000000006</v>
      </c>
      <c r="HO698" s="2">
        <f t="shared" si="79"/>
        <v>3234.66</v>
      </c>
      <c r="HP698" s="3">
        <f t="shared" si="80"/>
        <v>3082.36</v>
      </c>
      <c r="HW698" s="197"/>
    </row>
    <row r="699" spans="1:231" x14ac:dyDescent="0.3">
      <c r="A699" s="64">
        <v>41431</v>
      </c>
      <c r="B699" s="135">
        <v>3593</v>
      </c>
      <c r="C699" s="40">
        <f t="shared" si="82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2">
        <v>3581.75</v>
      </c>
      <c r="U699" s="3">
        <v>2965.34</v>
      </c>
      <c r="AJ699" s="2">
        <f t="shared" si="78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Z699" s="14"/>
      <c r="BA699" s="14"/>
      <c r="BB699" s="14"/>
      <c r="BC699" s="14"/>
      <c r="BD699" s="14"/>
      <c r="BE699" s="14"/>
      <c r="BF699" s="14"/>
      <c r="BL699" s="2">
        <v>4329.8500000000004</v>
      </c>
      <c r="BM699" s="2">
        <v>2871.37</v>
      </c>
      <c r="BN699" s="2">
        <v>3955.58</v>
      </c>
      <c r="BO699" s="2">
        <v>3245.64</v>
      </c>
      <c r="HN699" s="12">
        <f t="shared" si="81"/>
        <v>4196.13</v>
      </c>
      <c r="HO699" s="2">
        <f t="shared" si="79"/>
        <v>3244.86</v>
      </c>
      <c r="HP699" s="3">
        <f t="shared" si="80"/>
        <v>3091.56</v>
      </c>
      <c r="HW699" s="197"/>
    </row>
    <row r="700" spans="1:231" x14ac:dyDescent="0.3">
      <c r="A700" s="64">
        <v>41432</v>
      </c>
      <c r="B700" s="135">
        <v>3589</v>
      </c>
      <c r="C700" s="40">
        <f t="shared" si="82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2">
        <v>3591.55</v>
      </c>
      <c r="U700" s="3">
        <v>2976.03</v>
      </c>
      <c r="AJ700" s="2">
        <f t="shared" si="78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Z700" s="14"/>
      <c r="BA700" s="14"/>
      <c r="BB700" s="14"/>
      <c r="BC700" s="14"/>
      <c r="BD700" s="14"/>
      <c r="BE700" s="14"/>
      <c r="BF700" s="14"/>
      <c r="BL700" s="2">
        <v>4302.84</v>
      </c>
      <c r="BM700" s="2">
        <v>2845.89</v>
      </c>
      <c r="BN700" s="2">
        <v>3928.57</v>
      </c>
      <c r="BO700" s="2">
        <v>3220.16</v>
      </c>
      <c r="HN700" s="12">
        <f t="shared" si="81"/>
        <v>4185.74</v>
      </c>
      <c r="HO700" s="2">
        <f t="shared" si="79"/>
        <v>3240.78</v>
      </c>
      <c r="HP700" s="3">
        <f t="shared" si="80"/>
        <v>3087.88</v>
      </c>
      <c r="HW700" s="197"/>
    </row>
    <row r="701" spans="1:231" x14ac:dyDescent="0.3">
      <c r="A701" s="64">
        <v>41435</v>
      </c>
      <c r="B701" s="135">
        <v>3613</v>
      </c>
      <c r="C701" s="40">
        <f t="shared" si="82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2">
        <v>3660.85</v>
      </c>
      <c r="U701" s="3">
        <v>3039.05</v>
      </c>
      <c r="AJ701" s="2">
        <f t="shared" si="78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Z701" s="14"/>
      <c r="BA701" s="14"/>
      <c r="BB701" s="14"/>
      <c r="BC701" s="14"/>
      <c r="BD701" s="14"/>
      <c r="BE701" s="14"/>
      <c r="BF701" s="14"/>
      <c r="BL701" s="2">
        <v>4355.49</v>
      </c>
      <c r="BM701" s="2">
        <v>2890.9</v>
      </c>
      <c r="BN701" s="2">
        <v>3981.22</v>
      </c>
      <c r="BO701" s="2">
        <v>3265.17</v>
      </c>
      <c r="HN701" s="12">
        <f t="shared" si="81"/>
        <v>4244.62</v>
      </c>
      <c r="HO701" s="2">
        <f t="shared" si="79"/>
        <v>3265.26</v>
      </c>
      <c r="HP701" s="3">
        <f t="shared" si="80"/>
        <v>3109.96</v>
      </c>
      <c r="HW701" s="197"/>
    </row>
    <row r="702" spans="1:231" x14ac:dyDescent="0.3">
      <c r="A702" s="64">
        <v>41436</v>
      </c>
      <c r="B702" s="135">
        <v>3640</v>
      </c>
      <c r="C702" s="40">
        <f t="shared" si="82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2">
        <v>3657.55</v>
      </c>
      <c r="U702" s="3">
        <v>3035.12</v>
      </c>
      <c r="AJ702" s="2">
        <f t="shared" si="78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Z702" s="14"/>
      <c r="BA702" s="14"/>
      <c r="BB702" s="14"/>
      <c r="BC702" s="14"/>
      <c r="BD702" s="14"/>
      <c r="BE702" s="14"/>
      <c r="BF702" s="14"/>
      <c r="BL702" s="2">
        <v>4327.5600000000004</v>
      </c>
      <c r="BM702" s="2">
        <v>2862.4</v>
      </c>
      <c r="BN702" s="2">
        <v>3953.29</v>
      </c>
      <c r="BO702" s="2">
        <v>3236.67</v>
      </c>
      <c r="HN702" s="12">
        <f t="shared" si="81"/>
        <v>4251.54</v>
      </c>
      <c r="HO702" s="2">
        <f t="shared" si="79"/>
        <v>3292.8</v>
      </c>
      <c r="HP702" s="3">
        <f t="shared" si="80"/>
        <v>3134.8</v>
      </c>
      <c r="HW702" s="197"/>
    </row>
    <row r="703" spans="1:231" x14ac:dyDescent="0.3">
      <c r="A703" s="64">
        <v>41437</v>
      </c>
      <c r="B703" s="135">
        <v>3578</v>
      </c>
      <c r="C703" s="40">
        <f t="shared" si="82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2">
        <v>3643.15</v>
      </c>
      <c r="U703" s="3">
        <v>3024.16</v>
      </c>
      <c r="AJ703" s="2">
        <f t="shared" si="78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Z703" s="14"/>
      <c r="BA703" s="14"/>
      <c r="BB703" s="14"/>
      <c r="BC703" s="14"/>
      <c r="BD703" s="14"/>
      <c r="BE703" s="14"/>
      <c r="BF703" s="14"/>
      <c r="BL703" s="2">
        <v>4300.09</v>
      </c>
      <c r="BM703" s="2">
        <v>2839.39</v>
      </c>
      <c r="BN703" s="2">
        <v>3925.82</v>
      </c>
      <c r="BO703" s="2">
        <v>3213.66</v>
      </c>
      <c r="HN703" s="12">
        <f t="shared" si="81"/>
        <v>4216.91</v>
      </c>
      <c r="HO703" s="2">
        <f t="shared" si="79"/>
        <v>3229.56</v>
      </c>
      <c r="HP703" s="3">
        <f t="shared" si="80"/>
        <v>3077.76</v>
      </c>
      <c r="HW703" s="197"/>
    </row>
    <row r="704" spans="1:231" x14ac:dyDescent="0.3">
      <c r="A704" s="64">
        <v>41438</v>
      </c>
      <c r="B704" s="135">
        <v>3552</v>
      </c>
      <c r="C704" s="40">
        <f t="shared" si="82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2">
        <v>3596.73</v>
      </c>
      <c r="U704" s="3">
        <v>2984.45</v>
      </c>
      <c r="AJ704" s="2">
        <f t="shared" si="78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Z704" s="14"/>
      <c r="BA704" s="14"/>
      <c r="BB704" s="14"/>
      <c r="BC704" s="14"/>
      <c r="BD704" s="14"/>
      <c r="BE704" s="14"/>
      <c r="BF704" s="14"/>
      <c r="BL704" s="2">
        <v>4144.88</v>
      </c>
      <c r="BM704" s="2">
        <v>2693.68</v>
      </c>
      <c r="BN704" s="2">
        <v>3770.61</v>
      </c>
      <c r="BO704" s="2">
        <v>3067.95</v>
      </c>
      <c r="HN704" s="12">
        <f t="shared" si="81"/>
        <v>4151.1100000000006</v>
      </c>
      <c r="HO704" s="2">
        <f t="shared" si="79"/>
        <v>3203.04</v>
      </c>
      <c r="HP704" s="3">
        <f t="shared" si="80"/>
        <v>3053.84</v>
      </c>
      <c r="HW704" s="197"/>
    </row>
    <row r="705" spans="1:231" x14ac:dyDescent="0.3">
      <c r="A705" s="64">
        <v>41439</v>
      </c>
      <c r="B705" s="135">
        <v>3512</v>
      </c>
      <c r="C705" s="40">
        <f t="shared" si="82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2">
        <v>3618.29</v>
      </c>
      <c r="U705" s="3">
        <v>3002.83</v>
      </c>
      <c r="AJ705" s="2">
        <f t="shared" si="78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Z705" s="14"/>
      <c r="BA705" s="14"/>
      <c r="BB705" s="14"/>
      <c r="BC705" s="14"/>
      <c r="BD705" s="14"/>
      <c r="BE705" s="14"/>
      <c r="BF705" s="14"/>
      <c r="BL705" s="2">
        <v>4213.74</v>
      </c>
      <c r="BM705" s="2">
        <v>2758.09</v>
      </c>
      <c r="BN705" s="2">
        <v>3839.47</v>
      </c>
      <c r="BO705" s="2">
        <v>3132.36</v>
      </c>
      <c r="HN705" s="12">
        <f t="shared" si="81"/>
        <v>4182.2800000000007</v>
      </c>
      <c r="HO705" s="2">
        <f t="shared" si="79"/>
        <v>3162.2400000000002</v>
      </c>
      <c r="HP705" s="3">
        <f t="shared" si="80"/>
        <v>3017.04</v>
      </c>
      <c r="HW705" s="197"/>
    </row>
    <row r="706" spans="1:231" x14ac:dyDescent="0.3">
      <c r="A706" s="64">
        <v>41442</v>
      </c>
      <c r="B706" s="135">
        <v>3512</v>
      </c>
      <c r="C706" s="40">
        <f t="shared" si="82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2">
        <v>3628.36</v>
      </c>
      <c r="U706" s="3">
        <v>3012.8</v>
      </c>
      <c r="AJ706" s="2">
        <f t="shared" si="78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Z706" s="14"/>
      <c r="BA706" s="14"/>
      <c r="BB706" s="14"/>
      <c r="BC706" s="14"/>
      <c r="BD706" s="14"/>
      <c r="BE706" s="14"/>
      <c r="BF706" s="14"/>
      <c r="BL706" s="2">
        <v>4179.72</v>
      </c>
      <c r="BM706" s="2">
        <v>2724.41</v>
      </c>
      <c r="BN706" s="2">
        <v>3805.45</v>
      </c>
      <c r="BO706" s="2">
        <v>3098.68</v>
      </c>
      <c r="HN706" s="12">
        <f t="shared" si="81"/>
        <v>4182.2800000000007</v>
      </c>
      <c r="HO706" s="2">
        <f t="shared" si="79"/>
        <v>3162.2400000000002</v>
      </c>
      <c r="HP706" s="3">
        <f t="shared" si="80"/>
        <v>3017.04</v>
      </c>
      <c r="HW706" s="197"/>
    </row>
    <row r="707" spans="1:231" x14ac:dyDescent="0.3">
      <c r="A707" s="64">
        <v>41443</v>
      </c>
      <c r="B707" s="135">
        <v>3559</v>
      </c>
      <c r="C707" s="40">
        <f t="shared" si="82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2">
        <v>3624.84</v>
      </c>
      <c r="U707" s="3">
        <v>3009.65</v>
      </c>
      <c r="AJ707" s="2">
        <f t="shared" si="78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Z707" s="14"/>
      <c r="BA707" s="14"/>
      <c r="BB707" s="14"/>
      <c r="BC707" s="14"/>
      <c r="BD707" s="14"/>
      <c r="BE707" s="14"/>
      <c r="BF707" s="14"/>
      <c r="BL707" s="2">
        <v>4175.1099999999997</v>
      </c>
      <c r="BM707" s="2">
        <v>2720.26</v>
      </c>
      <c r="BN707" s="2">
        <v>3800.84</v>
      </c>
      <c r="BO707" s="2">
        <v>3094.53</v>
      </c>
      <c r="HN707" s="12">
        <f t="shared" si="81"/>
        <v>4178.8099999999995</v>
      </c>
      <c r="HO707" s="2">
        <f t="shared" si="79"/>
        <v>3210.18</v>
      </c>
      <c r="HP707" s="3">
        <f t="shared" si="80"/>
        <v>3060.28</v>
      </c>
      <c r="HW707" s="197"/>
    </row>
    <row r="708" spans="1:231" x14ac:dyDescent="0.3">
      <c r="A708" s="64">
        <v>41444</v>
      </c>
      <c r="B708" s="135">
        <v>3556</v>
      </c>
      <c r="C708" s="40">
        <f t="shared" si="82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2">
        <v>3695.59</v>
      </c>
      <c r="U708" s="3">
        <v>3071.11</v>
      </c>
      <c r="AJ708" s="2">
        <f t="shared" si="78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Z708" s="14"/>
      <c r="BA708" s="14"/>
      <c r="BB708" s="14"/>
      <c r="BC708" s="14"/>
      <c r="BD708" s="14"/>
      <c r="BE708" s="14"/>
      <c r="BF708" s="14"/>
      <c r="BL708" s="2">
        <v>4284.12</v>
      </c>
      <c r="BM708" s="2">
        <v>2817.3</v>
      </c>
      <c r="BN708" s="2">
        <v>3909.85</v>
      </c>
      <c r="BO708" s="2">
        <v>3191.57</v>
      </c>
      <c r="HN708" s="12">
        <f t="shared" si="81"/>
        <v>4268.8600000000006</v>
      </c>
      <c r="HO708" s="2">
        <f t="shared" si="79"/>
        <v>3207.12</v>
      </c>
      <c r="HP708" s="3">
        <f t="shared" si="80"/>
        <v>3057.52</v>
      </c>
      <c r="HW708" s="197"/>
    </row>
    <row r="709" spans="1:231" x14ac:dyDescent="0.3">
      <c r="A709" s="64">
        <v>41445</v>
      </c>
      <c r="B709" s="135">
        <v>3628</v>
      </c>
      <c r="C709" s="40">
        <f t="shared" si="82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2">
        <v>3631.08</v>
      </c>
      <c r="U709" s="3">
        <v>2957.23</v>
      </c>
      <c r="AJ709" s="2">
        <f t="shared" si="78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Z709" s="14"/>
      <c r="BA709" s="14"/>
      <c r="BB709" s="14"/>
      <c r="BC709" s="14"/>
      <c r="BD709" s="14"/>
      <c r="BE709" s="14"/>
      <c r="BF709" s="14"/>
      <c r="BL709" s="2">
        <v>4395.68</v>
      </c>
      <c r="BM709" s="2">
        <v>2877.81</v>
      </c>
      <c r="BN709" s="2">
        <v>4021.41</v>
      </c>
      <c r="BO709" s="2">
        <v>3252.08</v>
      </c>
      <c r="HN709" s="12">
        <f t="shared" si="81"/>
        <v>4297.2199999999993</v>
      </c>
      <c r="HO709" s="2">
        <f t="shared" si="79"/>
        <v>3280.56</v>
      </c>
      <c r="HP709" s="3">
        <f t="shared" si="80"/>
        <v>3123.76</v>
      </c>
      <c r="HW709" s="197"/>
    </row>
    <row r="710" spans="1:231" x14ac:dyDescent="0.3">
      <c r="A710" s="64">
        <v>41446</v>
      </c>
      <c r="B710" s="135">
        <v>3617</v>
      </c>
      <c r="C710" s="40">
        <f t="shared" si="82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2">
        <v>3572.79</v>
      </c>
      <c r="U710" s="3">
        <v>2900.2</v>
      </c>
      <c r="AJ710" s="2">
        <f t="shared" si="78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Z710" s="14"/>
      <c r="BA710" s="14"/>
      <c r="BB710" s="14"/>
      <c r="BC710" s="14"/>
      <c r="BD710" s="14"/>
      <c r="BE710" s="14"/>
      <c r="BF710" s="14"/>
      <c r="BL710" s="2">
        <v>4370.24</v>
      </c>
      <c r="BM710" s="2">
        <v>2853.48</v>
      </c>
      <c r="BN710" s="2">
        <v>3995.97</v>
      </c>
      <c r="BO710" s="2">
        <v>3227.75</v>
      </c>
      <c r="HN710" s="12">
        <f t="shared" si="81"/>
        <v>4290.2700000000004</v>
      </c>
      <c r="HO710" s="2">
        <f t="shared" si="79"/>
        <v>3269.34</v>
      </c>
      <c r="HP710" s="3">
        <f t="shared" si="80"/>
        <v>3113.6400000000003</v>
      </c>
      <c r="HW710" s="197"/>
    </row>
    <row r="711" spans="1:231" x14ac:dyDescent="0.3">
      <c r="A711" s="64">
        <v>41449</v>
      </c>
      <c r="B711" s="135">
        <v>3593</v>
      </c>
      <c r="C711" s="40">
        <f t="shared" si="82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2">
        <v>3572.56</v>
      </c>
      <c r="U711" s="3">
        <v>2898.95</v>
      </c>
      <c r="AJ711" s="2">
        <f t="shared" si="78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Z711" s="14"/>
      <c r="BA711" s="14"/>
      <c r="BB711" s="14"/>
      <c r="BC711" s="14"/>
      <c r="BD711" s="14"/>
      <c r="BE711" s="14"/>
      <c r="BF711" s="14"/>
      <c r="BL711" s="2">
        <v>4390.32</v>
      </c>
      <c r="BM711" s="2">
        <v>2872.08</v>
      </c>
      <c r="BN711" s="2">
        <v>4016.05</v>
      </c>
      <c r="BO711" s="2">
        <v>3246.35</v>
      </c>
      <c r="HN711" s="12">
        <f t="shared" si="81"/>
        <v>4300.6900000000005</v>
      </c>
      <c r="HO711" s="2">
        <f t="shared" si="79"/>
        <v>3244.86</v>
      </c>
      <c r="HP711" s="3">
        <f t="shared" si="80"/>
        <v>3091.56</v>
      </c>
      <c r="HW711" s="197"/>
    </row>
    <row r="712" spans="1:231" x14ac:dyDescent="0.3">
      <c r="A712" s="64">
        <v>41450</v>
      </c>
      <c r="B712" s="135">
        <v>3530</v>
      </c>
      <c r="C712" s="40">
        <f t="shared" si="82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83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Z712" s="14"/>
      <c r="BA712" s="14"/>
      <c r="BB712" s="14"/>
      <c r="BC712" s="14"/>
      <c r="BD712" s="14"/>
      <c r="BE712" s="14"/>
      <c r="BF712" s="14"/>
      <c r="BL712" s="2">
        <v>4270.8599999999997</v>
      </c>
      <c r="BM712" s="2">
        <v>2760.66</v>
      </c>
      <c r="BN712" s="2">
        <v>3896.59</v>
      </c>
      <c r="BO712" s="2">
        <v>3134.93</v>
      </c>
      <c r="HN712" s="12">
        <f t="shared" si="81"/>
        <v>4245.12</v>
      </c>
      <c r="HO712" s="2">
        <f t="shared" si="79"/>
        <v>3180.6</v>
      </c>
      <c r="HP712" s="3">
        <f t="shared" si="80"/>
        <v>3033.6000000000004</v>
      </c>
      <c r="HW712" s="197"/>
    </row>
    <row r="713" spans="1:231" x14ac:dyDescent="0.3">
      <c r="A713" s="64">
        <v>41451</v>
      </c>
      <c r="B713" s="135">
        <v>3513</v>
      </c>
      <c r="C713" s="40">
        <f t="shared" si="82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2">
        <v>3562.93</v>
      </c>
      <c r="U713" s="3">
        <v>2893.49</v>
      </c>
      <c r="AJ713" s="2">
        <f t="shared" si="83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Z713" s="14"/>
      <c r="BA713" s="14"/>
      <c r="BB713" s="14"/>
      <c r="BC713" s="14"/>
      <c r="BD713" s="14"/>
      <c r="BE713" s="14"/>
      <c r="BF713" s="14"/>
      <c r="BL713" s="2">
        <v>4263.7</v>
      </c>
      <c r="BM713" s="2">
        <v>2751.86</v>
      </c>
      <c r="BN713" s="2">
        <v>3889.43</v>
      </c>
      <c r="BO713" s="2">
        <v>3126.13</v>
      </c>
      <c r="HN713" s="12">
        <f t="shared" si="81"/>
        <v>4259.01</v>
      </c>
      <c r="HO713" s="2">
        <f t="shared" si="79"/>
        <v>3163.26</v>
      </c>
      <c r="HP713" s="3">
        <f t="shared" si="80"/>
        <v>3017.96</v>
      </c>
      <c r="HW713" s="197"/>
    </row>
    <row r="714" spans="1:231" x14ac:dyDescent="0.3">
      <c r="A714" s="64">
        <v>41452</v>
      </c>
      <c r="B714" s="135">
        <v>3473</v>
      </c>
      <c r="C714" s="40">
        <f t="shared" si="82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2">
        <v>3532.36</v>
      </c>
      <c r="U714" s="3">
        <v>2873.29</v>
      </c>
      <c r="AJ714" s="2">
        <f t="shared" si="83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Z714" s="14"/>
      <c r="BA714" s="14"/>
      <c r="BB714" s="14"/>
      <c r="BC714" s="14"/>
      <c r="BD714" s="14"/>
      <c r="BE714" s="14"/>
      <c r="BF714" s="14"/>
      <c r="BL714" s="2">
        <v>4246.1899999999996</v>
      </c>
      <c r="BM714" s="2">
        <v>2724.45</v>
      </c>
      <c r="BN714" s="2">
        <v>3871.92</v>
      </c>
      <c r="BO714" s="2">
        <v>3098.72</v>
      </c>
      <c r="HN714" s="12">
        <f t="shared" si="81"/>
        <v>4259.01</v>
      </c>
      <c r="HO714" s="2">
        <f t="shared" si="79"/>
        <v>3122.46</v>
      </c>
      <c r="HP714" s="3">
        <f t="shared" si="80"/>
        <v>2981.1600000000003</v>
      </c>
      <c r="HW714" s="197"/>
    </row>
    <row r="715" spans="1:231" x14ac:dyDescent="0.3">
      <c r="A715" s="64">
        <v>41453</v>
      </c>
      <c r="B715" s="135">
        <v>3414</v>
      </c>
      <c r="C715" s="40">
        <f t="shared" si="82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2">
        <v>3485.43</v>
      </c>
      <c r="U715" s="3">
        <v>2831.43</v>
      </c>
      <c r="AJ715" s="2">
        <f t="shared" si="83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Z715" s="14"/>
      <c r="BA715" s="14"/>
      <c r="BB715" s="14"/>
      <c r="BC715" s="14"/>
      <c r="BD715" s="14"/>
      <c r="BE715" s="14"/>
      <c r="BF715" s="14"/>
      <c r="BL715" s="2">
        <v>4166.12</v>
      </c>
      <c r="BM715" s="2">
        <v>2651.31</v>
      </c>
      <c r="BN715" s="2">
        <v>3791.85</v>
      </c>
      <c r="BO715" s="2">
        <v>3025.58</v>
      </c>
      <c r="HN715" s="12">
        <f t="shared" si="81"/>
        <v>4210.38</v>
      </c>
      <c r="HO715" s="2">
        <f t="shared" si="79"/>
        <v>3062.28</v>
      </c>
      <c r="HP715" s="3">
        <f t="shared" si="80"/>
        <v>2926.88</v>
      </c>
      <c r="HW715" s="197"/>
    </row>
    <row r="716" spans="1:231" x14ac:dyDescent="0.3">
      <c r="A716" s="64">
        <v>41456</v>
      </c>
      <c r="B716" s="135">
        <v>3374</v>
      </c>
      <c r="C716" s="40">
        <f t="shared" si="82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2">
        <v>3425.32</v>
      </c>
      <c r="U716" s="3">
        <v>2773.89</v>
      </c>
      <c r="AJ716" s="2">
        <f t="shared" si="83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Z716" s="14"/>
      <c r="BA716" s="14"/>
      <c r="BB716" s="14"/>
      <c r="BC716" s="14"/>
      <c r="BD716" s="14"/>
      <c r="BE716" s="14"/>
      <c r="BF716" s="14"/>
      <c r="BL716" s="2">
        <v>4086.92</v>
      </c>
      <c r="BM716" s="2">
        <v>2575.5300000000002</v>
      </c>
      <c r="BN716" s="2">
        <v>3712.65</v>
      </c>
      <c r="BO716" s="2">
        <v>2949.8</v>
      </c>
      <c r="HN716" s="12">
        <f t="shared" si="81"/>
        <v>4189.54</v>
      </c>
      <c r="HO716" s="2">
        <f t="shared" ref="HO716:HO781" si="84">B716*1.02-420</f>
        <v>3021.48</v>
      </c>
      <c r="HP716" s="3">
        <f t="shared" ref="HP716:HP781" si="85">B716*0.92-214</f>
        <v>2890.08</v>
      </c>
      <c r="HW716" s="197"/>
    </row>
    <row r="717" spans="1:231" x14ac:dyDescent="0.3">
      <c r="A717" s="64">
        <v>41457</v>
      </c>
      <c r="B717" s="135">
        <v>3390</v>
      </c>
      <c r="C717" s="40">
        <f t="shared" si="82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2">
        <v>3401.88</v>
      </c>
      <c r="U717" s="3">
        <v>2750.03</v>
      </c>
      <c r="AJ717" s="2">
        <f t="shared" si="83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Z717" s="14"/>
      <c r="BA717" s="14"/>
      <c r="BB717" s="14"/>
      <c r="BC717" s="14"/>
      <c r="BD717" s="14"/>
      <c r="BE717" s="14"/>
      <c r="BF717" s="14"/>
      <c r="BL717" s="2">
        <v>4107.01</v>
      </c>
      <c r="BM717" s="2">
        <v>2594.54</v>
      </c>
      <c r="BN717" s="2">
        <v>3732.74</v>
      </c>
      <c r="BO717" s="2">
        <v>2968.81</v>
      </c>
      <c r="HN717" s="12">
        <f t="shared" ref="HN717:HN780" si="86">J717+230</f>
        <v>4196.49</v>
      </c>
      <c r="HO717" s="2">
        <f t="shared" si="84"/>
        <v>3037.8</v>
      </c>
      <c r="HP717" s="3">
        <f t="shared" si="85"/>
        <v>2904.8</v>
      </c>
      <c r="HW717" s="197"/>
    </row>
    <row r="718" spans="1:231" x14ac:dyDescent="0.3">
      <c r="A718" s="64">
        <v>41458</v>
      </c>
      <c r="B718" s="135">
        <v>3446</v>
      </c>
      <c r="C718" s="40">
        <f t="shared" si="82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2">
        <v>3424.86</v>
      </c>
      <c r="U718" s="3">
        <v>2770.47</v>
      </c>
      <c r="AJ718" s="2">
        <f t="shared" si="83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Z718" s="14"/>
      <c r="BA718" s="14"/>
      <c r="BB718" s="14"/>
      <c r="BC718" s="14"/>
      <c r="BD718" s="14"/>
      <c r="BE718" s="14"/>
      <c r="BF718" s="14"/>
      <c r="BL718" s="2">
        <v>4101.83</v>
      </c>
      <c r="BM718" s="2">
        <v>2586.35</v>
      </c>
      <c r="BN718" s="2">
        <v>3727.56</v>
      </c>
      <c r="BO718" s="2">
        <v>2960.62</v>
      </c>
      <c r="HN718" s="12">
        <f t="shared" si="86"/>
        <v>4220.8</v>
      </c>
      <c r="HO718" s="2">
        <f t="shared" si="84"/>
        <v>3094.92</v>
      </c>
      <c r="HP718" s="3">
        <f t="shared" si="85"/>
        <v>2956.32</v>
      </c>
      <c r="HW718" s="197"/>
    </row>
    <row r="719" spans="1:231" x14ac:dyDescent="0.3">
      <c r="A719" s="64">
        <v>41459</v>
      </c>
      <c r="B719" s="135">
        <v>3495</v>
      </c>
      <c r="C719" s="40">
        <f t="shared" si="82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2">
        <v>3464.57</v>
      </c>
      <c r="U719" s="3">
        <v>2806.83</v>
      </c>
      <c r="AJ719" s="2">
        <f t="shared" si="83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Z719" s="14"/>
      <c r="BA719" s="14"/>
      <c r="BB719" s="14"/>
      <c r="BC719" s="14"/>
      <c r="BD719" s="14"/>
      <c r="BE719" s="14"/>
      <c r="BF719" s="14"/>
      <c r="BL719" s="2">
        <v>4174.82</v>
      </c>
      <c r="BM719" s="2">
        <v>2654.66</v>
      </c>
      <c r="BN719" s="2">
        <v>3800.55</v>
      </c>
      <c r="BO719" s="2">
        <v>3028.93</v>
      </c>
      <c r="HN719" s="12">
        <f t="shared" si="86"/>
        <v>4252.07</v>
      </c>
      <c r="HO719" s="2">
        <f t="shared" si="84"/>
        <v>3144.9</v>
      </c>
      <c r="HP719" s="3">
        <f t="shared" si="85"/>
        <v>3001.4</v>
      </c>
      <c r="HW719" s="197"/>
    </row>
    <row r="720" spans="1:231" x14ac:dyDescent="0.3">
      <c r="A720" s="64">
        <v>41460</v>
      </c>
      <c r="B720" s="135">
        <v>3528</v>
      </c>
      <c r="C720" s="40">
        <f t="shared" si="82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2">
        <v>3451.4</v>
      </c>
      <c r="U720" s="3">
        <v>2795.11</v>
      </c>
      <c r="AJ720" s="2">
        <f t="shared" si="83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Z720" s="14"/>
      <c r="BA720" s="14"/>
      <c r="BB720" s="14"/>
      <c r="BC720" s="14"/>
      <c r="BD720" s="14"/>
      <c r="BE720" s="14"/>
      <c r="BF720" s="14"/>
      <c r="BL720" s="2">
        <v>4149.1400000000003</v>
      </c>
      <c r="BM720" s="2">
        <v>2630.99</v>
      </c>
      <c r="BN720" s="2">
        <v>3774.87</v>
      </c>
      <c r="BO720" s="2">
        <v>3005.26</v>
      </c>
      <c r="HN720" s="12">
        <f t="shared" si="86"/>
        <v>4238.17</v>
      </c>
      <c r="HO720" s="2">
        <f t="shared" si="84"/>
        <v>3178.56</v>
      </c>
      <c r="HP720" s="3">
        <f t="shared" si="85"/>
        <v>3031.76</v>
      </c>
      <c r="HW720" s="197"/>
    </row>
    <row r="721" spans="1:231" x14ac:dyDescent="0.3">
      <c r="A721" s="64">
        <v>41463</v>
      </c>
      <c r="B721" s="135">
        <v>3525</v>
      </c>
      <c r="C721" s="40">
        <f t="shared" si="82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2">
        <v>3459.61</v>
      </c>
      <c r="U721" s="3">
        <v>2798.3</v>
      </c>
      <c r="AJ721" s="2">
        <f t="shared" si="83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Z721" s="14"/>
      <c r="BA721" s="14"/>
      <c r="BB721" s="14"/>
      <c r="BC721" s="14"/>
      <c r="BD721" s="14"/>
      <c r="BE721" s="14"/>
      <c r="BF721" s="14"/>
      <c r="BL721" s="2">
        <v>4126.1400000000003</v>
      </c>
      <c r="BM721" s="2">
        <v>2601.64</v>
      </c>
      <c r="BN721" s="2">
        <v>3751.87</v>
      </c>
      <c r="BO721" s="2">
        <v>2975.91</v>
      </c>
      <c r="HN721" s="12">
        <f t="shared" si="86"/>
        <v>4290.2700000000004</v>
      </c>
      <c r="HO721" s="2">
        <f t="shared" si="84"/>
        <v>3175.5</v>
      </c>
      <c r="HP721" s="3">
        <f t="shared" si="85"/>
        <v>3029</v>
      </c>
      <c r="HW721" s="197"/>
    </row>
    <row r="722" spans="1:231" x14ac:dyDescent="0.3">
      <c r="A722" s="64">
        <v>41464</v>
      </c>
      <c r="B722" s="135">
        <v>3490</v>
      </c>
      <c r="C722" s="40">
        <f t="shared" si="82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2">
        <v>3162.53</v>
      </c>
      <c r="U722" s="3">
        <v>2505.15</v>
      </c>
      <c r="AJ722" s="2">
        <f t="shared" si="83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Z722" s="14"/>
      <c r="BA722" s="14"/>
      <c r="BB722" s="14"/>
      <c r="BC722" s="14"/>
      <c r="BD722" s="14"/>
      <c r="BE722" s="14"/>
      <c r="BF722" s="14"/>
      <c r="BL722" s="2">
        <v>4182.6499999999996</v>
      </c>
      <c r="BM722" s="2">
        <v>2658.9</v>
      </c>
      <c r="BN722" s="2">
        <v>3808.38</v>
      </c>
      <c r="BO722" s="2">
        <v>3033.17</v>
      </c>
      <c r="HN722" s="12">
        <f t="shared" si="86"/>
        <v>4279.8500000000004</v>
      </c>
      <c r="HO722" s="2">
        <f t="shared" si="84"/>
        <v>3139.8</v>
      </c>
      <c r="HP722" s="3">
        <f t="shared" si="85"/>
        <v>2996.8</v>
      </c>
      <c r="HW722" s="197"/>
    </row>
    <row r="723" spans="1:231" x14ac:dyDescent="0.3">
      <c r="A723" s="64">
        <v>41465</v>
      </c>
      <c r="B723" s="135">
        <v>3462</v>
      </c>
      <c r="C723" s="40">
        <f t="shared" si="82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2">
        <v>3137.05</v>
      </c>
      <c r="U723" s="3">
        <v>2483.87</v>
      </c>
      <c r="AJ723" s="2">
        <f t="shared" si="83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Z723" s="14"/>
      <c r="BA723" s="14"/>
      <c r="BB723" s="14"/>
      <c r="BC723" s="14"/>
      <c r="BD723" s="14"/>
      <c r="BE723" s="14"/>
      <c r="BF723" s="14"/>
      <c r="BL723" s="2">
        <v>4198.38</v>
      </c>
      <c r="BM723" s="2">
        <v>2679.74</v>
      </c>
      <c r="BN723" s="2">
        <v>3824.11</v>
      </c>
      <c r="BO723" s="2">
        <v>3054.01</v>
      </c>
      <c r="HN723" s="12">
        <f t="shared" si="86"/>
        <v>4238.17</v>
      </c>
      <c r="HO723" s="2">
        <f t="shared" si="84"/>
        <v>3111.2400000000002</v>
      </c>
      <c r="HP723" s="3">
        <f t="shared" si="85"/>
        <v>2971.04</v>
      </c>
      <c r="HW723" s="197"/>
    </row>
    <row r="724" spans="1:231" x14ac:dyDescent="0.3">
      <c r="A724" s="64">
        <v>41466</v>
      </c>
      <c r="B724" s="135">
        <v>3438</v>
      </c>
      <c r="C724" s="40">
        <f t="shared" si="82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2">
        <v>3170.48</v>
      </c>
      <c r="U724" s="3">
        <v>2516.64</v>
      </c>
      <c r="AJ724" s="2">
        <f t="shared" si="83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Z724" s="14"/>
      <c r="BA724" s="14"/>
      <c r="BB724" s="14"/>
      <c r="BC724" s="14"/>
      <c r="BD724" s="14"/>
      <c r="BE724" s="14"/>
      <c r="BF724" s="14"/>
      <c r="BL724" s="2">
        <v>4218.6099999999997</v>
      </c>
      <c r="BM724" s="2">
        <v>2699.34</v>
      </c>
      <c r="BN724" s="2">
        <v>3844.34</v>
      </c>
      <c r="BO724" s="2">
        <v>3073.61</v>
      </c>
      <c r="HN724" s="12">
        <f t="shared" si="86"/>
        <v>4241.6399999999994</v>
      </c>
      <c r="HO724" s="2">
        <f t="shared" si="84"/>
        <v>3086.76</v>
      </c>
      <c r="HP724" s="3">
        <f t="shared" si="85"/>
        <v>2948.96</v>
      </c>
      <c r="HW724" s="197"/>
    </row>
    <row r="725" spans="1:231" x14ac:dyDescent="0.3">
      <c r="A725" s="64">
        <v>41467</v>
      </c>
      <c r="B725" s="135">
        <v>3455</v>
      </c>
      <c r="C725" s="40">
        <f t="shared" si="82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2">
        <v>3202.88</v>
      </c>
      <c r="U725" s="3">
        <v>2550.69</v>
      </c>
      <c r="AJ725" s="2">
        <f t="shared" si="83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Z725" s="14"/>
      <c r="BA725" s="14"/>
      <c r="BB725" s="14"/>
      <c r="BC725" s="14"/>
      <c r="BD725" s="14"/>
      <c r="BE725" s="14"/>
      <c r="BF725" s="14"/>
      <c r="BL725" s="2">
        <v>4184.49</v>
      </c>
      <c r="BM725" s="2">
        <v>2668.18</v>
      </c>
      <c r="BN725" s="2">
        <v>3810.22</v>
      </c>
      <c r="BO725" s="2">
        <v>3042.45</v>
      </c>
      <c r="HN725" s="12">
        <f t="shared" si="86"/>
        <v>4220.8</v>
      </c>
      <c r="HO725" s="2">
        <f t="shared" si="84"/>
        <v>3104.1</v>
      </c>
      <c r="HP725" s="3">
        <f t="shared" si="85"/>
        <v>2964.6000000000004</v>
      </c>
      <c r="HW725" s="197"/>
    </row>
    <row r="726" spans="1:231" x14ac:dyDescent="0.3">
      <c r="A726" s="64">
        <v>41470</v>
      </c>
      <c r="B726" s="135">
        <v>3415</v>
      </c>
      <c r="C726" s="40">
        <f t="shared" si="82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2">
        <v>3172.28</v>
      </c>
      <c r="U726" s="3">
        <v>2523.69</v>
      </c>
      <c r="AJ726" s="2">
        <f t="shared" si="83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Z726" s="14"/>
      <c r="BA726" s="14"/>
      <c r="BB726" s="14"/>
      <c r="BC726" s="14"/>
      <c r="BD726" s="14"/>
      <c r="BE726" s="14"/>
      <c r="BF726" s="14"/>
      <c r="BL726" s="2">
        <v>4168</v>
      </c>
      <c r="BM726" s="2">
        <v>2656.25</v>
      </c>
      <c r="BN726" s="2">
        <v>3793.73</v>
      </c>
      <c r="BO726" s="2">
        <v>3030.52</v>
      </c>
      <c r="HN726" s="12">
        <f t="shared" si="86"/>
        <v>4186.07</v>
      </c>
      <c r="HO726" s="2">
        <f t="shared" si="84"/>
        <v>3063.3</v>
      </c>
      <c r="HP726" s="3">
        <f t="shared" si="85"/>
        <v>2927.8</v>
      </c>
      <c r="HW726" s="197"/>
    </row>
    <row r="727" spans="1:231" x14ac:dyDescent="0.3">
      <c r="A727" s="64">
        <v>41471</v>
      </c>
      <c r="B727" s="135">
        <v>3425</v>
      </c>
      <c r="C727" s="40">
        <f t="shared" si="82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2">
        <v>3132.33</v>
      </c>
      <c r="U727" s="3">
        <v>2484.13</v>
      </c>
      <c r="AJ727" s="2">
        <f t="shared" si="83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Z727" s="14"/>
      <c r="BA727" s="14"/>
      <c r="BB727" s="14"/>
      <c r="BC727" s="14"/>
      <c r="BD727" s="14"/>
      <c r="BE727" s="14"/>
      <c r="BF727" s="14"/>
      <c r="BL727" s="2">
        <v>4126.21</v>
      </c>
      <c r="BM727" s="2">
        <v>2614.87</v>
      </c>
      <c r="BN727" s="2">
        <v>3751.94</v>
      </c>
      <c r="BO727" s="2">
        <v>2989.14</v>
      </c>
      <c r="HN727" s="12">
        <f t="shared" si="86"/>
        <v>4186.07</v>
      </c>
      <c r="HO727" s="2">
        <f t="shared" si="84"/>
        <v>3073.5</v>
      </c>
      <c r="HP727" s="3">
        <f t="shared" si="85"/>
        <v>2937</v>
      </c>
      <c r="HW727" s="197"/>
    </row>
    <row r="728" spans="1:231" x14ac:dyDescent="0.3">
      <c r="A728" s="64">
        <v>41472</v>
      </c>
      <c r="B728" s="135">
        <v>3412</v>
      </c>
      <c r="C728" s="40">
        <f t="shared" si="82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2">
        <v>3153.15</v>
      </c>
      <c r="U728" s="3">
        <v>2505.73</v>
      </c>
      <c r="AJ728" s="2">
        <f t="shared" si="83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Z728" s="14"/>
      <c r="BA728" s="14"/>
      <c r="BB728" s="14"/>
      <c r="BC728" s="14"/>
      <c r="BD728" s="14"/>
      <c r="BE728" s="14"/>
      <c r="BF728" s="14"/>
      <c r="BL728" s="2">
        <v>4124.32</v>
      </c>
      <c r="BM728" s="2">
        <v>2614.31</v>
      </c>
      <c r="BN728" s="2">
        <v>3750.05</v>
      </c>
      <c r="BO728" s="2">
        <v>2988.58</v>
      </c>
      <c r="HN728" s="12">
        <f t="shared" si="86"/>
        <v>4175.6499999999996</v>
      </c>
      <c r="HO728" s="2">
        <f t="shared" si="84"/>
        <v>3060.2400000000002</v>
      </c>
      <c r="HP728" s="3">
        <f t="shared" si="85"/>
        <v>2925.04</v>
      </c>
      <c r="HW728" s="197"/>
    </row>
    <row r="729" spans="1:231" x14ac:dyDescent="0.3">
      <c r="A729" s="64">
        <v>41473</v>
      </c>
      <c r="B729" s="135">
        <v>3403</v>
      </c>
      <c r="C729" s="40">
        <f t="shared" si="82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83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Z729" s="14"/>
      <c r="BA729" s="14"/>
      <c r="BB729" s="14"/>
      <c r="BC729" s="14"/>
      <c r="BD729" s="14"/>
      <c r="BE729" s="14"/>
      <c r="BF729" s="14"/>
      <c r="BL729" s="2">
        <v>4047.52</v>
      </c>
      <c r="BM729" s="2">
        <v>2579.59</v>
      </c>
      <c r="BN729" s="2">
        <v>3673.25</v>
      </c>
      <c r="BO729" s="2">
        <v>2953.86</v>
      </c>
      <c r="HN729" s="12">
        <f t="shared" si="86"/>
        <v>4138.5300000000007</v>
      </c>
      <c r="HO729" s="2">
        <f t="shared" si="84"/>
        <v>3051.06</v>
      </c>
      <c r="HP729" s="3">
        <f t="shared" si="85"/>
        <v>2916.76</v>
      </c>
      <c r="HW729" s="197"/>
    </row>
    <row r="730" spans="1:231" x14ac:dyDescent="0.3">
      <c r="A730" s="64">
        <v>41474</v>
      </c>
      <c r="B730" s="135">
        <v>3440</v>
      </c>
      <c r="C730" s="40">
        <f t="shared" si="82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83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Z730" s="14"/>
      <c r="BA730" s="14"/>
      <c r="BB730" s="14"/>
      <c r="BC730" s="14"/>
      <c r="BD730" s="14"/>
      <c r="BE730" s="14"/>
      <c r="BF730" s="14"/>
      <c r="BL730" s="2">
        <v>4081.54</v>
      </c>
      <c r="BM730" s="2">
        <v>2608.89</v>
      </c>
      <c r="BN730" s="2">
        <v>3707.27</v>
      </c>
      <c r="BO730" s="2">
        <v>2983.16</v>
      </c>
      <c r="HN730" s="12">
        <f t="shared" si="86"/>
        <v>4176.51</v>
      </c>
      <c r="HO730" s="2">
        <f t="shared" si="84"/>
        <v>3088.8</v>
      </c>
      <c r="HP730" s="3">
        <f t="shared" si="85"/>
        <v>2950.8</v>
      </c>
      <c r="HW730" s="197"/>
    </row>
    <row r="731" spans="1:231" x14ac:dyDescent="0.3">
      <c r="A731" s="64">
        <v>41477</v>
      </c>
      <c r="B731" s="135">
        <v>3460</v>
      </c>
      <c r="C731" s="40">
        <f t="shared" si="82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2">
        <v>3133.29</v>
      </c>
      <c r="U731" s="3">
        <v>2505.73</v>
      </c>
      <c r="AJ731" s="2">
        <f t="shared" si="83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Z731" s="14"/>
      <c r="BA731" s="14"/>
      <c r="BB731" s="14"/>
      <c r="BC731" s="14"/>
      <c r="BD731" s="14"/>
      <c r="BE731" s="14"/>
      <c r="BF731" s="14"/>
      <c r="BL731" s="2">
        <v>4091.71</v>
      </c>
      <c r="BM731" s="2">
        <v>2621.35</v>
      </c>
      <c r="BN731" s="2">
        <v>3717.44</v>
      </c>
      <c r="BO731" s="2">
        <v>2995.62</v>
      </c>
      <c r="HN731" s="12">
        <f t="shared" si="86"/>
        <v>4155.79</v>
      </c>
      <c r="HO731" s="2">
        <f t="shared" si="84"/>
        <v>3109.2000000000003</v>
      </c>
      <c r="HP731" s="3">
        <f t="shared" si="85"/>
        <v>2969.2000000000003</v>
      </c>
      <c r="HW731" s="197"/>
    </row>
    <row r="732" spans="1:231" x14ac:dyDescent="0.3">
      <c r="A732" s="64">
        <v>41478</v>
      </c>
      <c r="B732" s="135">
        <v>3475</v>
      </c>
      <c r="C732" s="40">
        <f t="shared" si="82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2">
        <v>3128.05</v>
      </c>
      <c r="U732" s="3">
        <v>2502.09</v>
      </c>
      <c r="AJ732" s="2">
        <f t="shared" si="83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Z732" s="14"/>
      <c r="BA732" s="14"/>
      <c r="BB732" s="14"/>
      <c r="BC732" s="14"/>
      <c r="BD732" s="14"/>
      <c r="BE732" s="14"/>
      <c r="BF732" s="14"/>
      <c r="BL732" s="2">
        <v>4078.05</v>
      </c>
      <c r="BM732" s="2">
        <v>2609.8200000000002</v>
      </c>
      <c r="BN732" s="2">
        <v>3703.78</v>
      </c>
      <c r="BO732" s="2">
        <v>2984.09</v>
      </c>
      <c r="HN732" s="12">
        <f t="shared" si="86"/>
        <v>4138.5300000000007</v>
      </c>
      <c r="HO732" s="2">
        <f t="shared" si="84"/>
        <v>3124.5</v>
      </c>
      <c r="HP732" s="3">
        <f t="shared" si="85"/>
        <v>2983</v>
      </c>
      <c r="HW732" s="197"/>
    </row>
    <row r="733" spans="1:231" x14ac:dyDescent="0.3">
      <c r="A733" s="64">
        <v>41479</v>
      </c>
      <c r="B733" s="135">
        <v>3481</v>
      </c>
      <c r="C733" s="40">
        <f t="shared" si="82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83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Z733" s="14"/>
      <c r="BA733" s="14"/>
      <c r="BB733" s="14"/>
      <c r="BC733" s="14"/>
      <c r="BD733" s="14"/>
      <c r="BE733" s="14"/>
      <c r="BF733" s="14"/>
      <c r="BL733" s="2">
        <v>4028.98</v>
      </c>
      <c r="BM733" s="2">
        <v>2566.8200000000002</v>
      </c>
      <c r="BN733" s="2">
        <v>3654.71</v>
      </c>
      <c r="BO733" s="2">
        <v>2941.09</v>
      </c>
      <c r="HN733" s="12">
        <f t="shared" si="86"/>
        <v>4090.18</v>
      </c>
      <c r="HO733" s="2">
        <f t="shared" si="84"/>
        <v>3130.62</v>
      </c>
      <c r="HP733" s="3">
        <f t="shared" si="85"/>
        <v>2988.52</v>
      </c>
      <c r="HW733" s="197"/>
    </row>
    <row r="734" spans="1:231" x14ac:dyDescent="0.3">
      <c r="A734" s="64">
        <v>41480</v>
      </c>
      <c r="B734" s="135">
        <v>3430</v>
      </c>
      <c r="C734" s="40">
        <f t="shared" ref="C734:C797" si="87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2">
        <v>3086.26</v>
      </c>
      <c r="U734" s="3">
        <v>2452.21</v>
      </c>
      <c r="AJ734" s="2">
        <f t="shared" si="83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Z734" s="14"/>
      <c r="BA734" s="14"/>
      <c r="BB734" s="14"/>
      <c r="BC734" s="14"/>
      <c r="BD734" s="14"/>
      <c r="BE734" s="14"/>
      <c r="BF734" s="14"/>
      <c r="BL734" s="2">
        <v>4058.11</v>
      </c>
      <c r="BM734" s="2">
        <v>2591.67</v>
      </c>
      <c r="BN734" s="2">
        <v>3683.84</v>
      </c>
      <c r="BO734" s="2">
        <v>2965.94</v>
      </c>
      <c r="HN734" s="12">
        <f t="shared" si="86"/>
        <v>4134.55</v>
      </c>
      <c r="HO734" s="2">
        <f t="shared" si="84"/>
        <v>3078.6</v>
      </c>
      <c r="HP734" s="3">
        <f t="shared" si="85"/>
        <v>2941.6000000000004</v>
      </c>
      <c r="HW734" s="197"/>
    </row>
    <row r="735" spans="1:231" x14ac:dyDescent="0.3">
      <c r="A735" s="64">
        <v>41481</v>
      </c>
      <c r="B735" s="135">
        <v>3445</v>
      </c>
      <c r="C735" s="40">
        <f t="shared" si="87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2">
        <v>3061.4</v>
      </c>
      <c r="U735" s="3">
        <v>2429.19</v>
      </c>
      <c r="AJ735" s="2">
        <f t="shared" si="83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Z735" s="14"/>
      <c r="BA735" s="14"/>
      <c r="BB735" s="14"/>
      <c r="BC735" s="14"/>
      <c r="BD735" s="14"/>
      <c r="BE735" s="14"/>
      <c r="BF735" s="14"/>
      <c r="BL735" s="2">
        <v>4020.37</v>
      </c>
      <c r="BM735" s="2">
        <v>2556.3000000000002</v>
      </c>
      <c r="BN735" s="2">
        <v>3646.1</v>
      </c>
      <c r="BO735" s="2">
        <v>2930.57</v>
      </c>
      <c r="HN735" s="12">
        <f t="shared" si="86"/>
        <v>4117.2299999999996</v>
      </c>
      <c r="HO735" s="2">
        <f t="shared" si="84"/>
        <v>3093.9</v>
      </c>
      <c r="HP735" s="3">
        <f t="shared" si="85"/>
        <v>2955.4</v>
      </c>
      <c r="HW735" s="197"/>
    </row>
    <row r="736" spans="1:231" x14ac:dyDescent="0.3">
      <c r="A736" s="64">
        <v>41484</v>
      </c>
      <c r="B736" s="135">
        <v>3445</v>
      </c>
      <c r="C736" s="40">
        <f t="shared" si="87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2">
        <v>3061.4</v>
      </c>
      <c r="U736" s="3">
        <v>2429.19</v>
      </c>
      <c r="AJ736" s="2">
        <f t="shared" si="83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Z736" s="14"/>
      <c r="BA736" s="14"/>
      <c r="BB736" s="14"/>
      <c r="BC736" s="14"/>
      <c r="BD736" s="14"/>
      <c r="BE736" s="14"/>
      <c r="BF736" s="14"/>
      <c r="BL736" s="2">
        <v>4037.49</v>
      </c>
      <c r="BM736" s="2">
        <v>2558.98</v>
      </c>
      <c r="BN736" s="2">
        <v>3663.22</v>
      </c>
      <c r="BO736" s="2">
        <v>2933.25</v>
      </c>
      <c r="HN736" s="12">
        <f t="shared" si="86"/>
        <v>4117.2299999999996</v>
      </c>
      <c r="HO736" s="2">
        <f t="shared" si="84"/>
        <v>3093.9</v>
      </c>
      <c r="HP736" s="3">
        <f t="shared" si="85"/>
        <v>2955.4</v>
      </c>
      <c r="HW736" s="197"/>
    </row>
    <row r="737" spans="1:231" x14ac:dyDescent="0.3">
      <c r="A737" s="64">
        <v>41485</v>
      </c>
      <c r="B737" s="135">
        <v>3450</v>
      </c>
      <c r="C737" s="40">
        <f t="shared" si="87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2">
        <v>3055.7</v>
      </c>
      <c r="U737" s="3">
        <v>2420.9899999999998</v>
      </c>
      <c r="AJ737" s="2">
        <f t="shared" si="83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Z737" s="14"/>
      <c r="BA737" s="14"/>
      <c r="BB737" s="14"/>
      <c r="BC737" s="14"/>
      <c r="BD737" s="14"/>
      <c r="BE737" s="14"/>
      <c r="BF737" s="14"/>
      <c r="BL737" s="2">
        <v>4047.46</v>
      </c>
      <c r="BM737" s="2">
        <v>2579.9299999999998</v>
      </c>
      <c r="BN737" s="2">
        <v>3673.19</v>
      </c>
      <c r="BO737" s="2">
        <v>2954.2</v>
      </c>
      <c r="HN737" s="12">
        <f t="shared" si="86"/>
        <v>4144.9400000000005</v>
      </c>
      <c r="HO737" s="2">
        <f t="shared" si="84"/>
        <v>3099</v>
      </c>
      <c r="HP737" s="3">
        <f t="shared" si="85"/>
        <v>2960</v>
      </c>
      <c r="HW737" s="197"/>
    </row>
    <row r="738" spans="1:231" x14ac:dyDescent="0.3">
      <c r="A738" s="64">
        <v>41486</v>
      </c>
      <c r="B738" s="135">
        <v>3404</v>
      </c>
      <c r="C738" s="40">
        <f t="shared" si="87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2">
        <v>3055.7</v>
      </c>
      <c r="U738" s="3">
        <v>2420.9899999999998</v>
      </c>
      <c r="AJ738" s="2">
        <f t="shared" si="83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Z738" s="14"/>
      <c r="BA738" s="14"/>
      <c r="BB738" s="14"/>
      <c r="BC738" s="14"/>
      <c r="BD738" s="14"/>
      <c r="BE738" s="14"/>
      <c r="BF738" s="14"/>
      <c r="BL738" s="2">
        <v>4070.79</v>
      </c>
      <c r="BM738" s="2">
        <v>2603.0300000000002</v>
      </c>
      <c r="BN738" s="2">
        <v>3696.52</v>
      </c>
      <c r="BO738" s="2">
        <v>2977.3</v>
      </c>
      <c r="HN738" s="12">
        <f t="shared" si="86"/>
        <v>3749.02</v>
      </c>
      <c r="HO738" s="2">
        <f t="shared" si="84"/>
        <v>3052.08</v>
      </c>
      <c r="HP738" s="3">
        <f t="shared" si="85"/>
        <v>2917.6800000000003</v>
      </c>
      <c r="HW738" s="197"/>
    </row>
    <row r="739" spans="1:231" x14ac:dyDescent="0.3">
      <c r="A739" s="64">
        <v>41487</v>
      </c>
      <c r="B739" s="135">
        <v>3365</v>
      </c>
      <c r="C739" s="40">
        <f t="shared" si="87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2">
        <v>3090.43</v>
      </c>
      <c r="U739" s="3">
        <v>2453.79</v>
      </c>
      <c r="AJ739" s="2">
        <f t="shared" si="83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Z739" s="14"/>
      <c r="BA739" s="14"/>
      <c r="BB739" s="14"/>
      <c r="BC739" s="14"/>
      <c r="BD739" s="14"/>
      <c r="BE739" s="14"/>
      <c r="BF739" s="14"/>
      <c r="BL739" s="2">
        <v>4122.3999999999996</v>
      </c>
      <c r="BM739" s="2">
        <v>2652.14</v>
      </c>
      <c r="BN739" s="2">
        <v>3748.13</v>
      </c>
      <c r="BO739" s="2">
        <v>3026.41</v>
      </c>
      <c r="HN739" s="12">
        <f t="shared" si="86"/>
        <v>3764.32</v>
      </c>
      <c r="HO739" s="2">
        <f t="shared" si="84"/>
        <v>3012.3</v>
      </c>
      <c r="HP739" s="3">
        <f t="shared" si="85"/>
        <v>2881.8</v>
      </c>
      <c r="HW739" s="197"/>
    </row>
    <row r="740" spans="1:231" x14ac:dyDescent="0.3">
      <c r="A740" s="64">
        <v>41488</v>
      </c>
      <c r="B740" s="135">
        <v>3376</v>
      </c>
      <c r="C740" s="40">
        <f t="shared" si="87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2">
        <v>3116.23</v>
      </c>
      <c r="U740" s="3">
        <v>2475.5</v>
      </c>
      <c r="AJ740" s="2">
        <f t="shared" si="83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Z740" s="14"/>
      <c r="BA740" s="14"/>
      <c r="BB740" s="14"/>
      <c r="BC740" s="14"/>
      <c r="BD740" s="14"/>
      <c r="BE740" s="14"/>
      <c r="BF740" s="14"/>
      <c r="BL740" s="2">
        <v>4169.05</v>
      </c>
      <c r="BM740" s="2">
        <v>2693.54</v>
      </c>
      <c r="BN740" s="2">
        <v>3794.78</v>
      </c>
      <c r="BO740" s="2">
        <v>3067.81</v>
      </c>
      <c r="HN740" s="12">
        <f t="shared" si="86"/>
        <v>3801.03</v>
      </c>
      <c r="HO740" s="2">
        <f t="shared" si="84"/>
        <v>3023.52</v>
      </c>
      <c r="HP740" s="3">
        <f t="shared" si="85"/>
        <v>2891.92</v>
      </c>
      <c r="HW740" s="197"/>
    </row>
    <row r="741" spans="1:231" x14ac:dyDescent="0.3">
      <c r="A741" s="64">
        <v>41491</v>
      </c>
      <c r="B741" s="135">
        <v>3405</v>
      </c>
      <c r="C741" s="40">
        <f t="shared" si="87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2">
        <v>3087.45</v>
      </c>
      <c r="U741" s="3">
        <v>2451.15</v>
      </c>
      <c r="AJ741" s="2">
        <f t="shared" si="83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Z741" s="14"/>
      <c r="BA741" s="14"/>
      <c r="BB741" s="14"/>
      <c r="BC741" s="14"/>
      <c r="BD741" s="14"/>
      <c r="BE741" s="14"/>
      <c r="BF741" s="14"/>
      <c r="BL741" s="2">
        <v>4120.57</v>
      </c>
      <c r="BM741" s="2">
        <v>2650.72</v>
      </c>
      <c r="BN741" s="2">
        <v>3746.3</v>
      </c>
      <c r="BO741" s="2">
        <v>3024.99</v>
      </c>
      <c r="HN741" s="12">
        <f t="shared" si="86"/>
        <v>3810.95</v>
      </c>
      <c r="HO741" s="2">
        <f t="shared" si="84"/>
        <v>3053.1</v>
      </c>
      <c r="HP741" s="3">
        <f t="shared" si="85"/>
        <v>2918.6</v>
      </c>
      <c r="HW741" s="197"/>
    </row>
    <row r="742" spans="1:231" x14ac:dyDescent="0.3">
      <c r="A742" s="64">
        <v>41492</v>
      </c>
      <c r="B742" s="135">
        <v>3422</v>
      </c>
      <c r="C742" s="40">
        <f t="shared" si="87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2">
        <v>3044.74</v>
      </c>
      <c r="U742" s="3">
        <v>2409.19</v>
      </c>
      <c r="AJ742" s="2">
        <f t="shared" si="83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Z742" s="14"/>
      <c r="BA742" s="14"/>
      <c r="BB742" s="14"/>
      <c r="BC742" s="14"/>
      <c r="BD742" s="14"/>
      <c r="BE742" s="14"/>
      <c r="BF742" s="14"/>
      <c r="BL742" s="2">
        <v>4071.73</v>
      </c>
      <c r="BM742" s="2">
        <v>2602.7600000000002</v>
      </c>
      <c r="BN742" s="2">
        <v>3697.46</v>
      </c>
      <c r="BO742" s="2">
        <v>2977.03</v>
      </c>
      <c r="HN742" s="12">
        <f t="shared" si="86"/>
        <v>3807.84</v>
      </c>
      <c r="HO742" s="2">
        <f t="shared" si="84"/>
        <v>3070.44</v>
      </c>
      <c r="HP742" s="3">
        <f t="shared" si="85"/>
        <v>2934.2400000000002</v>
      </c>
      <c r="HW742" s="197"/>
    </row>
    <row r="743" spans="1:231" x14ac:dyDescent="0.3">
      <c r="A743" s="64">
        <v>41493</v>
      </c>
      <c r="B743" s="135">
        <v>3414</v>
      </c>
      <c r="C743" s="40">
        <f t="shared" si="87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2">
        <v>3054.17</v>
      </c>
      <c r="U743" s="3">
        <v>2415.33</v>
      </c>
      <c r="AJ743" s="2">
        <f t="shared" si="83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Z743" s="14"/>
      <c r="BA743" s="14"/>
      <c r="BB743" s="14"/>
      <c r="BC743" s="14"/>
      <c r="BD743" s="14"/>
      <c r="BE743" s="14"/>
      <c r="BF743" s="14"/>
      <c r="BL743" s="2">
        <v>4131.49</v>
      </c>
      <c r="BM743" s="2">
        <v>2657.94</v>
      </c>
      <c r="BN743" s="2">
        <v>3757.22</v>
      </c>
      <c r="BO743" s="2">
        <v>3032.21</v>
      </c>
      <c r="HN743" s="12">
        <f t="shared" si="86"/>
        <v>3838.94</v>
      </c>
      <c r="HO743" s="2">
        <f t="shared" si="84"/>
        <v>3062.28</v>
      </c>
      <c r="HP743" s="3">
        <f t="shared" si="85"/>
        <v>2926.88</v>
      </c>
      <c r="HW743" s="197"/>
    </row>
    <row r="744" spans="1:231" x14ac:dyDescent="0.3">
      <c r="A744" s="64">
        <v>41494</v>
      </c>
      <c r="B744" s="135">
        <v>3420</v>
      </c>
      <c r="C744" s="40">
        <f t="shared" si="87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2">
        <v>3054.17</v>
      </c>
      <c r="U744" s="3">
        <v>2415.33</v>
      </c>
      <c r="AJ744" s="2">
        <f t="shared" si="83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Z744" s="14"/>
      <c r="BA744" s="14"/>
      <c r="BB744" s="14"/>
      <c r="BC744" s="14"/>
      <c r="BD744" s="14"/>
      <c r="BE744" s="14"/>
      <c r="BF744" s="14"/>
      <c r="BL744" s="2">
        <v>4087.58</v>
      </c>
      <c r="BM744" s="2">
        <v>2614.4699999999998</v>
      </c>
      <c r="BN744" s="2">
        <v>3713.31</v>
      </c>
      <c r="BO744" s="2">
        <v>2988.74</v>
      </c>
      <c r="HN744" s="12">
        <f t="shared" si="86"/>
        <v>3869.02</v>
      </c>
      <c r="HO744" s="2">
        <f t="shared" si="84"/>
        <v>3068.4</v>
      </c>
      <c r="HP744" s="3">
        <f t="shared" si="85"/>
        <v>2932.4</v>
      </c>
      <c r="HW744" s="197"/>
    </row>
    <row r="745" spans="1:231" x14ac:dyDescent="0.3">
      <c r="A745" s="64">
        <v>41495</v>
      </c>
      <c r="B745" s="135">
        <v>3420</v>
      </c>
      <c r="C745" s="40">
        <f t="shared" si="87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2">
        <v>3054.17</v>
      </c>
      <c r="U745" s="3">
        <v>2415.33</v>
      </c>
      <c r="AJ745" s="2">
        <f t="shared" si="83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Z745" s="14"/>
      <c r="BA745" s="14"/>
      <c r="BB745" s="14"/>
      <c r="BC745" s="14"/>
      <c r="BD745" s="14"/>
      <c r="BE745" s="14"/>
      <c r="BF745" s="14"/>
      <c r="BL745" s="2">
        <v>4103.1400000000003</v>
      </c>
      <c r="BM745" s="2">
        <v>2629.87</v>
      </c>
      <c r="BN745" s="2">
        <v>3728.87</v>
      </c>
      <c r="BO745" s="2">
        <v>3004.14</v>
      </c>
      <c r="HN745" s="12">
        <f t="shared" si="86"/>
        <v>3869.02</v>
      </c>
      <c r="HO745" s="2">
        <f t="shared" si="84"/>
        <v>3068.4</v>
      </c>
      <c r="HP745" s="3">
        <f t="shared" si="85"/>
        <v>2932.4</v>
      </c>
      <c r="HW745" s="197"/>
    </row>
    <row r="746" spans="1:231" x14ac:dyDescent="0.3">
      <c r="A746" s="64">
        <v>41498</v>
      </c>
      <c r="B746" s="135">
        <v>3400</v>
      </c>
      <c r="C746" s="40">
        <f t="shared" si="87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2">
        <v>3021.96</v>
      </c>
      <c r="U746" s="3">
        <v>2386.9499999999998</v>
      </c>
      <c r="AJ746" s="2">
        <f t="shared" si="83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Z746" s="14"/>
      <c r="BA746" s="14"/>
      <c r="BB746" s="14"/>
      <c r="BC746" s="14"/>
      <c r="BD746" s="14"/>
      <c r="BE746" s="14"/>
      <c r="BF746" s="14"/>
      <c r="BL746" s="2">
        <v>4044.53</v>
      </c>
      <c r="BM746" s="2">
        <v>2576.23</v>
      </c>
      <c r="BN746" s="2">
        <v>3670.26</v>
      </c>
      <c r="BO746" s="2">
        <v>2950.5</v>
      </c>
      <c r="HN746" s="12">
        <f t="shared" si="86"/>
        <v>3834.48</v>
      </c>
      <c r="HO746" s="2">
        <f t="shared" si="84"/>
        <v>3048</v>
      </c>
      <c r="HP746" s="3">
        <f t="shared" si="85"/>
        <v>2914</v>
      </c>
      <c r="HW746" s="197"/>
    </row>
    <row r="747" spans="1:231" x14ac:dyDescent="0.3">
      <c r="A747" s="64">
        <v>41499</v>
      </c>
      <c r="B747" s="135">
        <v>3363</v>
      </c>
      <c r="C747" s="40">
        <f t="shared" si="87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2">
        <v>3029.55</v>
      </c>
      <c r="U747" s="3">
        <v>2392.5500000000002</v>
      </c>
      <c r="AJ747" s="2">
        <f t="shared" si="83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Z747" s="14"/>
      <c r="BA747" s="14"/>
      <c r="BB747" s="14"/>
      <c r="BC747" s="14"/>
      <c r="BD747" s="14"/>
      <c r="BE747" s="14"/>
      <c r="BF747" s="14"/>
      <c r="BL747" s="2">
        <v>4073.29</v>
      </c>
      <c r="BM747" s="2">
        <v>2602.31</v>
      </c>
      <c r="BN747" s="2">
        <v>3699.02</v>
      </c>
      <c r="BO747" s="2">
        <v>2976.58</v>
      </c>
      <c r="HN747" s="12">
        <f t="shared" si="86"/>
        <v>3853.32</v>
      </c>
      <c r="HO747" s="2">
        <f t="shared" si="84"/>
        <v>3010.26</v>
      </c>
      <c r="HP747" s="3">
        <f t="shared" si="85"/>
        <v>2879.96</v>
      </c>
      <c r="HW747" s="197"/>
    </row>
    <row r="748" spans="1:231" x14ac:dyDescent="0.3">
      <c r="A748" s="64">
        <v>41500</v>
      </c>
      <c r="B748" s="135">
        <v>3391</v>
      </c>
      <c r="C748" s="40">
        <f t="shared" si="87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2">
        <v>3035.67</v>
      </c>
      <c r="U748" s="3">
        <v>2395.7399999999998</v>
      </c>
      <c r="AJ748" s="2">
        <f t="shared" si="83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Z748" s="14"/>
      <c r="BA748" s="14"/>
      <c r="BB748" s="14"/>
      <c r="BC748" s="14"/>
      <c r="BD748" s="14"/>
      <c r="BE748" s="14"/>
      <c r="BF748" s="14"/>
      <c r="BL748" s="2">
        <v>4090.03</v>
      </c>
      <c r="BM748" s="2">
        <v>2615.3000000000002</v>
      </c>
      <c r="BN748" s="2">
        <v>3715.76</v>
      </c>
      <c r="BO748" s="2">
        <v>2989.57</v>
      </c>
      <c r="HN748" s="12">
        <f t="shared" si="86"/>
        <v>3881.59</v>
      </c>
      <c r="HO748" s="2">
        <f t="shared" si="84"/>
        <v>3038.82</v>
      </c>
      <c r="HP748" s="3">
        <f t="shared" si="85"/>
        <v>2905.7200000000003</v>
      </c>
      <c r="HW748" s="197"/>
    </row>
    <row r="749" spans="1:231" x14ac:dyDescent="0.3">
      <c r="A749" s="64">
        <v>41501</v>
      </c>
      <c r="B749" s="135">
        <v>3481</v>
      </c>
      <c r="C749" s="40">
        <f t="shared" si="87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2">
        <v>3002.62</v>
      </c>
      <c r="U749" s="3">
        <v>2373.27</v>
      </c>
      <c r="AJ749" s="2">
        <f t="shared" si="83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Z749" s="14"/>
      <c r="BA749" s="14"/>
      <c r="BB749" s="14"/>
      <c r="BC749" s="14"/>
      <c r="BD749" s="14"/>
      <c r="BE749" s="14"/>
      <c r="BF749" s="14"/>
      <c r="BL749" s="2">
        <v>4082.75</v>
      </c>
      <c r="BM749" s="2">
        <v>2618.4499999999998</v>
      </c>
      <c r="BN749" s="2">
        <v>3708.51</v>
      </c>
      <c r="BO749" s="2">
        <v>2992.72</v>
      </c>
      <c r="HN749" s="12">
        <f t="shared" si="86"/>
        <v>3878.45</v>
      </c>
      <c r="HO749" s="2">
        <f t="shared" si="84"/>
        <v>3130.62</v>
      </c>
      <c r="HP749" s="3">
        <f t="shared" si="85"/>
        <v>2988.52</v>
      </c>
      <c r="HW749" s="197"/>
    </row>
    <row r="750" spans="1:231" x14ac:dyDescent="0.3">
      <c r="A750" s="64">
        <v>41502</v>
      </c>
      <c r="B750" s="135">
        <v>3481</v>
      </c>
      <c r="C750" s="40">
        <f t="shared" si="87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2">
        <v>3045.77</v>
      </c>
      <c r="U750" s="3">
        <v>2415.6799999999998</v>
      </c>
      <c r="AJ750" s="2">
        <f t="shared" si="83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Z750" s="14"/>
      <c r="BA750" s="14"/>
      <c r="BB750" s="14"/>
      <c r="BC750" s="14"/>
      <c r="BD750" s="14"/>
      <c r="BE750" s="14"/>
      <c r="BF750" s="14"/>
      <c r="BL750" s="2">
        <v>4084.4</v>
      </c>
      <c r="BM750" s="2">
        <v>2619.67</v>
      </c>
      <c r="BN750" s="2">
        <v>3710.13</v>
      </c>
      <c r="BO750" s="2">
        <v>2993.94</v>
      </c>
      <c r="HN750" s="12">
        <f t="shared" si="86"/>
        <v>3952.07</v>
      </c>
      <c r="HO750" s="2">
        <f t="shared" si="84"/>
        <v>3130.62</v>
      </c>
      <c r="HP750" s="3">
        <f t="shared" si="85"/>
        <v>2988.52</v>
      </c>
      <c r="HW750" s="197"/>
    </row>
    <row r="751" spans="1:231" x14ac:dyDescent="0.3">
      <c r="A751" s="64">
        <v>41505</v>
      </c>
      <c r="B751" s="135">
        <v>3500</v>
      </c>
      <c r="C751" s="40">
        <f t="shared" si="87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2">
        <v>3064.68</v>
      </c>
      <c r="U751" s="3">
        <v>2431.31</v>
      </c>
      <c r="AJ751" s="2">
        <f t="shared" si="83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Z751" s="14"/>
      <c r="BA751" s="14"/>
      <c r="BB751" s="14"/>
      <c r="BC751" s="14"/>
      <c r="BD751" s="14"/>
      <c r="BE751" s="14"/>
      <c r="BF751" s="14"/>
      <c r="BL751" s="2">
        <v>4124.92</v>
      </c>
      <c r="BM751" s="2">
        <v>2655.9</v>
      </c>
      <c r="BN751" s="2">
        <v>3750.65</v>
      </c>
      <c r="BO751" s="2">
        <v>3030.17</v>
      </c>
      <c r="HN751" s="12">
        <f t="shared" si="86"/>
        <v>3984.18</v>
      </c>
      <c r="HO751" s="2">
        <f t="shared" si="84"/>
        <v>3150</v>
      </c>
      <c r="HP751" s="3">
        <f t="shared" si="85"/>
        <v>3006</v>
      </c>
      <c r="HW751" s="197"/>
    </row>
    <row r="752" spans="1:231" x14ac:dyDescent="0.3">
      <c r="A752" s="64">
        <v>41506</v>
      </c>
      <c r="B752" s="135">
        <v>3500</v>
      </c>
      <c r="C752" s="40">
        <f t="shared" si="87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83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Z752" s="14"/>
      <c r="BA752" s="14"/>
      <c r="BB752" s="14"/>
      <c r="BC752" s="14"/>
      <c r="BD752" s="14"/>
      <c r="BE752" s="14"/>
      <c r="BF752" s="14"/>
      <c r="BL752" s="2">
        <v>4176.08</v>
      </c>
      <c r="BM752" s="2">
        <v>2701.49</v>
      </c>
      <c r="BN752" s="2">
        <v>3801.81</v>
      </c>
      <c r="BO752" s="2">
        <v>3075.76</v>
      </c>
      <c r="HN752" s="12">
        <f t="shared" si="86"/>
        <v>4025.92</v>
      </c>
      <c r="HO752" s="2">
        <f t="shared" si="84"/>
        <v>3150</v>
      </c>
      <c r="HP752" s="3">
        <f t="shared" si="85"/>
        <v>3006</v>
      </c>
      <c r="HW752" s="197"/>
    </row>
    <row r="753" spans="1:231" x14ac:dyDescent="0.3">
      <c r="A753" s="64">
        <v>41507</v>
      </c>
      <c r="B753" s="135">
        <v>3500</v>
      </c>
      <c r="C753" s="40">
        <f t="shared" si="87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83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Z753" s="14"/>
      <c r="BA753" s="14"/>
      <c r="BB753" s="14"/>
      <c r="BC753" s="14"/>
      <c r="BD753" s="14"/>
      <c r="BE753" s="14"/>
      <c r="BF753" s="14"/>
      <c r="BL753" s="2">
        <v>4136.71</v>
      </c>
      <c r="BM753" s="2">
        <v>2664.46</v>
      </c>
      <c r="BN753" s="2">
        <v>3762.44</v>
      </c>
      <c r="BO753" s="2">
        <v>3038.73</v>
      </c>
      <c r="HN753" s="12">
        <f t="shared" si="86"/>
        <v>4009.87</v>
      </c>
      <c r="HO753" s="2">
        <f t="shared" si="84"/>
        <v>3150</v>
      </c>
      <c r="HP753" s="3">
        <f t="shared" si="85"/>
        <v>3006</v>
      </c>
      <c r="HW753" s="197"/>
    </row>
    <row r="754" spans="1:231" x14ac:dyDescent="0.3">
      <c r="A754" s="64">
        <v>41508</v>
      </c>
      <c r="B754" s="135">
        <v>3520</v>
      </c>
      <c r="C754" s="40">
        <f t="shared" si="87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83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Z754" s="14"/>
      <c r="BA754" s="14"/>
      <c r="BB754" s="14"/>
      <c r="BC754" s="14"/>
      <c r="BD754" s="14"/>
      <c r="BE754" s="14"/>
      <c r="BF754" s="14"/>
      <c r="BL754" s="2">
        <v>4216.22</v>
      </c>
      <c r="BM754" s="2">
        <v>2735.01</v>
      </c>
      <c r="BN754" s="2">
        <v>3841.95</v>
      </c>
      <c r="BO754" s="2">
        <v>3109.28</v>
      </c>
      <c r="HN754" s="12">
        <f t="shared" si="86"/>
        <v>4077.3</v>
      </c>
      <c r="HO754" s="2">
        <f t="shared" si="84"/>
        <v>3170.4</v>
      </c>
      <c r="HP754" s="3">
        <f t="shared" si="85"/>
        <v>3024.4</v>
      </c>
      <c r="HW754" s="197"/>
    </row>
    <row r="755" spans="1:231" x14ac:dyDescent="0.3">
      <c r="A755" s="64">
        <v>41509</v>
      </c>
      <c r="B755" s="135">
        <v>3504</v>
      </c>
      <c r="C755" s="40">
        <f t="shared" si="87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2">
        <v>3158.22</v>
      </c>
      <c r="U755" s="3">
        <v>2508.14</v>
      </c>
      <c r="AJ755" s="2">
        <f t="shared" si="83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Z755" s="14"/>
      <c r="BA755" s="14"/>
      <c r="BB755" s="14"/>
      <c r="BC755" s="14"/>
      <c r="BD755" s="14"/>
      <c r="BE755" s="14"/>
      <c r="BF755" s="14"/>
      <c r="BL755" s="2">
        <v>4160.08</v>
      </c>
      <c r="BM755" s="2">
        <v>2683.71</v>
      </c>
      <c r="BN755" s="2">
        <v>3785.81</v>
      </c>
      <c r="BO755" s="2">
        <v>3057.98</v>
      </c>
      <c r="HN755" s="12">
        <f t="shared" si="86"/>
        <v>4041.98</v>
      </c>
      <c r="HO755" s="2">
        <f t="shared" si="84"/>
        <v>3154.08</v>
      </c>
      <c r="HP755" s="3">
        <f t="shared" si="85"/>
        <v>3009.6800000000003</v>
      </c>
      <c r="HW755" s="197"/>
    </row>
    <row r="756" spans="1:231" x14ac:dyDescent="0.3">
      <c r="A756" s="64">
        <v>41512</v>
      </c>
      <c r="B756" s="135">
        <v>3455</v>
      </c>
      <c r="C756" s="40">
        <f t="shared" si="87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2">
        <v>3158.22</v>
      </c>
      <c r="U756" s="3">
        <v>2508.14</v>
      </c>
      <c r="AJ756" s="2">
        <f t="shared" si="83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Z756" s="14"/>
      <c r="BA756" s="14"/>
      <c r="BB756" s="14"/>
      <c r="BC756" s="14"/>
      <c r="BD756" s="14"/>
      <c r="BE756" s="14"/>
      <c r="BF756" s="14"/>
      <c r="BL756" s="2">
        <v>4172.45</v>
      </c>
      <c r="BM756" s="2">
        <v>2695.95</v>
      </c>
      <c r="BN756" s="2">
        <v>3798.18</v>
      </c>
      <c r="BO756" s="2">
        <v>3070.22</v>
      </c>
      <c r="HN756" s="12">
        <f t="shared" si="86"/>
        <v>4041.98</v>
      </c>
      <c r="HO756" s="2">
        <f t="shared" si="84"/>
        <v>3104.1</v>
      </c>
      <c r="HP756" s="3">
        <f t="shared" si="85"/>
        <v>2964.6000000000004</v>
      </c>
      <c r="HW756" s="197"/>
    </row>
    <row r="757" spans="1:231" x14ac:dyDescent="0.3">
      <c r="A757" s="64">
        <v>41513</v>
      </c>
      <c r="B757" s="135">
        <v>3434</v>
      </c>
      <c r="C757" s="40">
        <f t="shared" si="87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2">
        <v>3238.33</v>
      </c>
      <c r="U757" s="3">
        <v>2585.54</v>
      </c>
      <c r="AJ757" s="2">
        <f t="shared" si="83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Z757" s="14"/>
      <c r="BA757" s="14"/>
      <c r="BB757" s="14"/>
      <c r="BC757" s="14"/>
      <c r="BD757" s="14"/>
      <c r="BE757" s="14"/>
      <c r="BF757" s="14"/>
      <c r="BL757" s="2">
        <v>4241.1000000000004</v>
      </c>
      <c r="BM757" s="2">
        <v>2761.6</v>
      </c>
      <c r="BN757" s="2">
        <v>3866.83</v>
      </c>
      <c r="BO757" s="2">
        <v>3135.87</v>
      </c>
      <c r="HN757" s="12">
        <f t="shared" si="86"/>
        <v>4061.24</v>
      </c>
      <c r="HO757" s="2">
        <f t="shared" si="84"/>
        <v>3082.68</v>
      </c>
      <c r="HP757" s="3">
        <f t="shared" si="85"/>
        <v>2945.28</v>
      </c>
      <c r="HW757" s="197"/>
    </row>
    <row r="758" spans="1:231" x14ac:dyDescent="0.3">
      <c r="A758" s="64">
        <v>41514</v>
      </c>
      <c r="B758" s="135">
        <v>3473</v>
      </c>
      <c r="C758" s="40">
        <f t="shared" si="87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2">
        <v>3307.33</v>
      </c>
      <c r="U758" s="3">
        <v>2650.99</v>
      </c>
      <c r="AJ758" s="2">
        <f t="shared" si="83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Z758" s="14"/>
      <c r="BA758" s="14"/>
      <c r="BB758" s="14"/>
      <c r="BC758" s="14"/>
      <c r="BD758" s="14"/>
      <c r="BE758" s="14"/>
      <c r="BF758" s="14"/>
      <c r="BL758" s="2">
        <v>4253.54</v>
      </c>
      <c r="BM758" s="2">
        <v>2770.41</v>
      </c>
      <c r="BN758" s="2">
        <v>3879.27</v>
      </c>
      <c r="BO758" s="2">
        <v>3144.68</v>
      </c>
      <c r="HN758" s="12">
        <f t="shared" si="86"/>
        <v>4090.14</v>
      </c>
      <c r="HO758" s="2">
        <f t="shared" si="84"/>
        <v>3122.46</v>
      </c>
      <c r="HP758" s="3">
        <f t="shared" si="85"/>
        <v>2981.1600000000003</v>
      </c>
      <c r="HW758" s="197"/>
    </row>
    <row r="759" spans="1:231" x14ac:dyDescent="0.3">
      <c r="A759" s="64">
        <v>41515</v>
      </c>
      <c r="B759" s="135">
        <v>3410</v>
      </c>
      <c r="C759" s="40">
        <f t="shared" si="87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2">
        <v>3259.15</v>
      </c>
      <c r="U759" s="3">
        <v>2606.16</v>
      </c>
      <c r="AJ759" s="2">
        <f t="shared" si="83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Z759" s="14"/>
      <c r="BA759" s="14"/>
      <c r="BB759" s="14"/>
      <c r="BC759" s="14"/>
      <c r="BD759" s="14"/>
      <c r="BE759" s="14"/>
      <c r="BF759" s="14"/>
      <c r="BL759" s="2">
        <v>4214.54</v>
      </c>
      <c r="BM759" s="2">
        <v>2735.3</v>
      </c>
      <c r="BN759" s="2">
        <v>3840.27</v>
      </c>
      <c r="BO759" s="2">
        <v>3109.57</v>
      </c>
      <c r="HN759" s="12">
        <f t="shared" si="86"/>
        <v>4061.24</v>
      </c>
      <c r="HO759" s="2">
        <f t="shared" si="84"/>
        <v>3058.2000000000003</v>
      </c>
      <c r="HP759" s="3">
        <f t="shared" si="85"/>
        <v>2923.2000000000003</v>
      </c>
      <c r="HW759" s="197"/>
    </row>
    <row r="760" spans="1:231" x14ac:dyDescent="0.3">
      <c r="A760" s="64">
        <v>41516</v>
      </c>
      <c r="B760" s="135">
        <v>3374</v>
      </c>
      <c r="C760" s="40">
        <f t="shared" si="87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83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Z760" s="14"/>
      <c r="BA760" s="14"/>
      <c r="BB760" s="14"/>
      <c r="BC760" s="14"/>
      <c r="BD760" s="14"/>
      <c r="BE760" s="14"/>
      <c r="BF760" s="14"/>
      <c r="BL760" s="2">
        <v>4206.32</v>
      </c>
      <c r="BM760" s="2">
        <v>2725.99</v>
      </c>
      <c r="BN760" s="2">
        <v>3832.05</v>
      </c>
      <c r="BO760" s="2">
        <v>3100.26</v>
      </c>
      <c r="HN760" s="12">
        <f t="shared" si="86"/>
        <v>4070.87</v>
      </c>
      <c r="HO760" s="2">
        <f t="shared" si="84"/>
        <v>3021.48</v>
      </c>
      <c r="HP760" s="3">
        <f t="shared" si="85"/>
        <v>2890.08</v>
      </c>
      <c r="HW760" s="197"/>
    </row>
    <row r="761" spans="1:231" x14ac:dyDescent="0.3">
      <c r="A761" s="64">
        <v>41519</v>
      </c>
      <c r="B761" s="135">
        <v>3473</v>
      </c>
      <c r="C761" s="40">
        <f t="shared" si="87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2">
        <v>3168.57</v>
      </c>
      <c r="U761" s="3">
        <v>2518.39</v>
      </c>
      <c r="AJ761" s="2">
        <f t="shared" si="83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Z761" s="14"/>
      <c r="BA761" s="14"/>
      <c r="BB761" s="14"/>
      <c r="BC761" s="14"/>
      <c r="BD761" s="14"/>
      <c r="BE761" s="14"/>
      <c r="BF761" s="14"/>
      <c r="BL761" s="2">
        <v>4174.24</v>
      </c>
      <c r="BM761" s="2">
        <v>2697.73</v>
      </c>
      <c r="BN761" s="2">
        <v>3799.97</v>
      </c>
      <c r="BO761" s="2">
        <v>3072</v>
      </c>
      <c r="HN761" s="12">
        <f t="shared" si="86"/>
        <v>4052.33</v>
      </c>
      <c r="HO761" s="2">
        <f t="shared" si="84"/>
        <v>3122.46</v>
      </c>
      <c r="HP761" s="3">
        <f t="shared" si="85"/>
        <v>2981.1600000000003</v>
      </c>
      <c r="HW761" s="197"/>
    </row>
    <row r="762" spans="1:231" x14ac:dyDescent="0.3">
      <c r="A762" s="64">
        <v>41520</v>
      </c>
      <c r="B762" s="135">
        <v>3473</v>
      </c>
      <c r="C762" s="40">
        <f t="shared" si="87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2">
        <v>3181.88</v>
      </c>
      <c r="U762" s="3">
        <v>2531.25</v>
      </c>
      <c r="AJ762" s="2">
        <f t="shared" si="83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Z762" s="14"/>
      <c r="BA762" s="14"/>
      <c r="BB762" s="14"/>
      <c r="BC762" s="14"/>
      <c r="BD762" s="14"/>
      <c r="BE762" s="14"/>
      <c r="BF762" s="14"/>
      <c r="BL762" s="2">
        <v>4175.8999999999996</v>
      </c>
      <c r="BM762" s="2">
        <v>2698.98</v>
      </c>
      <c r="BN762" s="2">
        <v>3801.63</v>
      </c>
      <c r="BO762" s="2">
        <v>3073.25</v>
      </c>
      <c r="HN762" s="12">
        <f t="shared" si="86"/>
        <v>4055.55</v>
      </c>
      <c r="HO762" s="2">
        <f t="shared" si="84"/>
        <v>3122.46</v>
      </c>
      <c r="HP762" s="3">
        <f t="shared" si="85"/>
        <v>2981.1600000000003</v>
      </c>
      <c r="HW762" s="197"/>
    </row>
    <row r="763" spans="1:231" x14ac:dyDescent="0.3">
      <c r="A763" s="64">
        <v>41521</v>
      </c>
      <c r="B763" s="135">
        <v>3378</v>
      </c>
      <c r="C763" s="40">
        <f t="shared" si="87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2">
        <v>3202.61</v>
      </c>
      <c r="U763" s="3">
        <v>2551.77</v>
      </c>
      <c r="AJ763" s="2">
        <f t="shared" si="83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Z763" s="14"/>
      <c r="BA763" s="14"/>
      <c r="BB763" s="14"/>
      <c r="BC763" s="14"/>
      <c r="BD763" s="14"/>
      <c r="BE763" s="14"/>
      <c r="BF763" s="14"/>
      <c r="BL763" s="2">
        <v>4119.95</v>
      </c>
      <c r="BM763" s="2">
        <v>2643.59</v>
      </c>
      <c r="BN763" s="2">
        <v>3745.68</v>
      </c>
      <c r="BO763" s="2">
        <v>3017.86</v>
      </c>
      <c r="HN763" s="12">
        <f t="shared" si="86"/>
        <v>4055.55</v>
      </c>
      <c r="HO763" s="2">
        <f t="shared" si="84"/>
        <v>3025.56</v>
      </c>
      <c r="HP763" s="3">
        <f t="shared" si="85"/>
        <v>2893.76</v>
      </c>
      <c r="HW763" s="197"/>
    </row>
    <row r="764" spans="1:231" x14ac:dyDescent="0.3">
      <c r="A764" s="64">
        <v>41522</v>
      </c>
      <c r="B764" s="135">
        <v>3372</v>
      </c>
      <c r="C764" s="40">
        <f t="shared" si="87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83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Z764" s="14"/>
      <c r="BA764" s="14"/>
      <c r="BB764" s="14"/>
      <c r="BC764" s="14"/>
      <c r="BD764" s="14"/>
      <c r="BE764" s="14"/>
      <c r="BF764" s="14"/>
      <c r="BL764" s="2">
        <v>4124.96</v>
      </c>
      <c r="BM764" s="2">
        <v>2649.33</v>
      </c>
      <c r="BN764" s="2">
        <v>3750.69</v>
      </c>
      <c r="BO764" s="2">
        <v>3023.6</v>
      </c>
      <c r="HN764" s="12">
        <f t="shared" si="86"/>
        <v>4069.79</v>
      </c>
      <c r="HO764" s="2">
        <f t="shared" si="84"/>
        <v>3019.44</v>
      </c>
      <c r="HP764" s="3">
        <f t="shared" si="85"/>
        <v>2888.2400000000002</v>
      </c>
      <c r="HW764" s="197"/>
    </row>
    <row r="765" spans="1:231" x14ac:dyDescent="0.3">
      <c r="A765" s="64">
        <v>41523</v>
      </c>
      <c r="B765" s="135">
        <v>3370</v>
      </c>
      <c r="C765" s="40">
        <f t="shared" si="87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83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Z765" s="14"/>
      <c r="BA765" s="14"/>
      <c r="BB765" s="14"/>
      <c r="BC765" s="14"/>
      <c r="BD765" s="14"/>
      <c r="BE765" s="14"/>
      <c r="BF765" s="14"/>
      <c r="BL765" s="2">
        <v>4079.68</v>
      </c>
      <c r="BM765" s="2">
        <v>2605.66</v>
      </c>
      <c r="BN765" s="2">
        <v>3705.41</v>
      </c>
      <c r="BO765" s="2">
        <v>2979.93</v>
      </c>
      <c r="HN765" s="12">
        <f t="shared" si="86"/>
        <v>4132.26</v>
      </c>
      <c r="HO765" s="2">
        <f t="shared" si="84"/>
        <v>3017.4</v>
      </c>
      <c r="HP765" s="3">
        <f t="shared" si="85"/>
        <v>2886.4</v>
      </c>
      <c r="HW765" s="197"/>
    </row>
    <row r="766" spans="1:231" x14ac:dyDescent="0.3">
      <c r="A766" s="64">
        <v>41526</v>
      </c>
      <c r="B766" s="135">
        <v>3398</v>
      </c>
      <c r="C766" s="40">
        <f t="shared" si="87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83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Z766" s="14"/>
      <c r="BA766" s="14"/>
      <c r="BB766" s="14"/>
      <c r="BC766" s="14"/>
      <c r="BD766" s="14"/>
      <c r="BE766" s="14"/>
      <c r="BF766" s="14"/>
      <c r="BL766" s="2">
        <v>4002.6</v>
      </c>
      <c r="BM766" s="2">
        <v>2539.06</v>
      </c>
      <c r="BN766" s="2">
        <v>3628.33</v>
      </c>
      <c r="BO766" s="2">
        <v>2913.33</v>
      </c>
      <c r="HN766" s="12">
        <f t="shared" si="86"/>
        <v>4099.76</v>
      </c>
      <c r="HO766" s="2">
        <f t="shared" si="84"/>
        <v>3045.96</v>
      </c>
      <c r="HP766" s="3">
        <f t="shared" si="85"/>
        <v>2912.1600000000003</v>
      </c>
      <c r="HW766" s="197"/>
    </row>
    <row r="767" spans="1:231" x14ac:dyDescent="0.3">
      <c r="A767" s="64">
        <v>41527</v>
      </c>
      <c r="B767" s="135">
        <v>3381</v>
      </c>
      <c r="C767" s="40">
        <f t="shared" si="87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2">
        <v>3090.17</v>
      </c>
      <c r="U767" s="3">
        <v>2450.34</v>
      </c>
      <c r="AJ767" s="2">
        <f t="shared" si="83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Z767" s="14"/>
      <c r="BA767" s="14"/>
      <c r="BB767" s="14"/>
      <c r="BC767" s="14"/>
      <c r="BD767" s="14"/>
      <c r="BE767" s="14"/>
      <c r="BF767" s="14"/>
      <c r="BL767" s="2">
        <v>3972.65</v>
      </c>
      <c r="BM767" s="2">
        <v>2509.8000000000002</v>
      </c>
      <c r="BN767" s="2">
        <v>3598.38</v>
      </c>
      <c r="BO767" s="2">
        <v>2884.07</v>
      </c>
      <c r="HN767" s="12">
        <f t="shared" si="86"/>
        <v>4096.3999999999996</v>
      </c>
      <c r="HO767" s="2">
        <f t="shared" si="84"/>
        <v>3028.62</v>
      </c>
      <c r="HP767" s="3">
        <f t="shared" si="85"/>
        <v>2896.52</v>
      </c>
      <c r="HW767" s="197"/>
    </row>
    <row r="768" spans="1:231" x14ac:dyDescent="0.3">
      <c r="A768" s="64">
        <v>41528</v>
      </c>
      <c r="B768" s="135">
        <v>3384</v>
      </c>
      <c r="C768" s="40">
        <f t="shared" si="87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83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Z768" s="14"/>
      <c r="BA768" s="14"/>
      <c r="BB768" s="14"/>
      <c r="BC768" s="14"/>
      <c r="BD768" s="14"/>
      <c r="BE768" s="14"/>
      <c r="BF768" s="14"/>
      <c r="BL768" s="2">
        <v>4001.14</v>
      </c>
      <c r="BM768" s="2">
        <v>2536.46</v>
      </c>
      <c r="BN768" s="2">
        <v>3626.87</v>
      </c>
      <c r="BO768" s="2">
        <v>2910.73</v>
      </c>
      <c r="HN768" s="12">
        <f t="shared" si="86"/>
        <v>4109.84</v>
      </c>
      <c r="HO768" s="2">
        <f t="shared" si="84"/>
        <v>3031.68</v>
      </c>
      <c r="HP768" s="3">
        <f t="shared" si="85"/>
        <v>2899.28</v>
      </c>
      <c r="HW768" s="197"/>
    </row>
    <row r="769" spans="1:231" x14ac:dyDescent="0.3">
      <c r="A769" s="64">
        <v>41529</v>
      </c>
      <c r="B769" s="135">
        <v>3389</v>
      </c>
      <c r="C769" s="40">
        <f t="shared" si="87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2">
        <v>3063.58</v>
      </c>
      <c r="U769" s="3">
        <v>2436.71</v>
      </c>
      <c r="AJ769" s="2">
        <f t="shared" si="83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Z769" s="14"/>
      <c r="BA769" s="14"/>
      <c r="BB769" s="14"/>
      <c r="BC769" s="14"/>
      <c r="BD769" s="14"/>
      <c r="BE769" s="14"/>
      <c r="BF769" s="14"/>
      <c r="BL769" s="2">
        <v>3996.98</v>
      </c>
      <c r="BM769" s="2">
        <v>2557.0500000000002</v>
      </c>
      <c r="BN769" s="2">
        <v>3622.71</v>
      </c>
      <c r="BO769" s="2">
        <v>2931.32</v>
      </c>
      <c r="HN769" s="12">
        <f t="shared" si="86"/>
        <v>4076.15</v>
      </c>
      <c r="HO769" s="2">
        <f t="shared" si="84"/>
        <v>3036.78</v>
      </c>
      <c r="HP769" s="3">
        <f t="shared" si="85"/>
        <v>2903.88</v>
      </c>
      <c r="HW769" s="197"/>
    </row>
    <row r="770" spans="1:231" x14ac:dyDescent="0.3">
      <c r="A770" s="64">
        <v>41530</v>
      </c>
      <c r="B770" s="135">
        <v>3354</v>
      </c>
      <c r="C770" s="40">
        <f t="shared" si="87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2">
        <v>3093.16</v>
      </c>
      <c r="U770" s="3">
        <v>2462.91</v>
      </c>
      <c r="AJ770" s="2">
        <f t="shared" si="83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Z770" s="14"/>
      <c r="BA770" s="14"/>
      <c r="BB770" s="14"/>
      <c r="BC770" s="14"/>
      <c r="BD770" s="14"/>
      <c r="BE770" s="14"/>
      <c r="BF770" s="14"/>
      <c r="BL770" s="2">
        <v>3996.98</v>
      </c>
      <c r="BM770" s="2">
        <v>2588.2600000000002</v>
      </c>
      <c r="BN770" s="2">
        <v>3622.71</v>
      </c>
      <c r="BO770" s="2">
        <v>2962.53</v>
      </c>
      <c r="HN770" s="12">
        <f t="shared" si="86"/>
        <v>4109.88</v>
      </c>
      <c r="HO770" s="2">
        <f t="shared" si="84"/>
        <v>3001.08</v>
      </c>
      <c r="HP770" s="3">
        <f t="shared" si="85"/>
        <v>2871.6800000000003</v>
      </c>
      <c r="HW770" s="197"/>
    </row>
    <row r="771" spans="1:231" x14ac:dyDescent="0.3">
      <c r="A771" s="64">
        <v>41533</v>
      </c>
      <c r="B771" s="135">
        <v>3355</v>
      </c>
      <c r="C771" s="40">
        <f t="shared" si="87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2">
        <v>3044.77</v>
      </c>
      <c r="U771" s="3">
        <v>2419.02</v>
      </c>
      <c r="AJ771" s="2">
        <f t="shared" si="83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Z771" s="14"/>
      <c r="BA771" s="14"/>
      <c r="BB771" s="14"/>
      <c r="BC771" s="14"/>
      <c r="BD771" s="14"/>
      <c r="BE771" s="14"/>
      <c r="BF771" s="14"/>
      <c r="BL771" s="2">
        <v>3938.08</v>
      </c>
      <c r="BM771" s="2">
        <v>2499.84</v>
      </c>
      <c r="BN771" s="2">
        <v>3563.81</v>
      </c>
      <c r="BO771" s="2">
        <v>2871.11</v>
      </c>
      <c r="HN771" s="12">
        <f t="shared" si="86"/>
        <v>4085.89</v>
      </c>
      <c r="HO771" s="2">
        <f t="shared" si="84"/>
        <v>3002.1</v>
      </c>
      <c r="HP771" s="3">
        <f t="shared" si="85"/>
        <v>2872.6</v>
      </c>
      <c r="HW771" s="197"/>
    </row>
    <row r="772" spans="1:231" x14ac:dyDescent="0.3">
      <c r="A772" s="64">
        <v>41534</v>
      </c>
      <c r="B772" s="135">
        <v>3359</v>
      </c>
      <c r="C772" s="40">
        <f t="shared" si="87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2">
        <v>3028.97</v>
      </c>
      <c r="U772" s="3">
        <v>2403.9899999999998</v>
      </c>
      <c r="AJ772" s="2">
        <f t="shared" si="83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Z772" s="14"/>
      <c r="BA772" s="14"/>
      <c r="BB772" s="14"/>
      <c r="BC772" s="14"/>
      <c r="BD772" s="14"/>
      <c r="BE772" s="14"/>
      <c r="BF772" s="14"/>
      <c r="BL772" s="2">
        <v>3950.95</v>
      </c>
      <c r="BM772" s="2">
        <v>2513.3200000000002</v>
      </c>
      <c r="BN772" s="2">
        <v>3576.68</v>
      </c>
      <c r="BO772" s="2">
        <v>2887.59</v>
      </c>
      <c r="HN772" s="12">
        <f t="shared" si="86"/>
        <v>4079.11</v>
      </c>
      <c r="HO772" s="2">
        <f t="shared" si="84"/>
        <v>3006.18</v>
      </c>
      <c r="HP772" s="3">
        <f t="shared" si="85"/>
        <v>2876.28</v>
      </c>
      <c r="HW772" s="197"/>
    </row>
    <row r="773" spans="1:231" x14ac:dyDescent="0.3">
      <c r="A773" s="64">
        <v>41535</v>
      </c>
      <c r="B773" s="135">
        <v>3338</v>
      </c>
      <c r="C773" s="40">
        <f t="shared" si="87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2">
        <v>3026.03</v>
      </c>
      <c r="U773" s="3">
        <v>2401.39</v>
      </c>
      <c r="AJ773" s="2">
        <f t="shared" si="83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Z773" s="14"/>
      <c r="BA773" s="14"/>
      <c r="BB773" s="14"/>
      <c r="BC773" s="14"/>
      <c r="BD773" s="14"/>
      <c r="BE773" s="14"/>
      <c r="BF773" s="14"/>
      <c r="BL773" s="2">
        <v>3966.34</v>
      </c>
      <c r="BM773" s="2">
        <v>2528.9299999999998</v>
      </c>
      <c r="BN773" s="2">
        <v>3592.07</v>
      </c>
      <c r="BO773" s="2">
        <v>2903.2</v>
      </c>
      <c r="HN773" s="12">
        <f t="shared" si="86"/>
        <v>4075.71</v>
      </c>
      <c r="HO773" s="2">
        <f t="shared" si="84"/>
        <v>2984.76</v>
      </c>
      <c r="HP773" s="3">
        <f t="shared" si="85"/>
        <v>2856.96</v>
      </c>
      <c r="HW773" s="197"/>
    </row>
    <row r="774" spans="1:231" x14ac:dyDescent="0.3">
      <c r="A774" s="64">
        <v>41536</v>
      </c>
      <c r="B774" s="135">
        <v>3301</v>
      </c>
      <c r="C774" s="40">
        <f t="shared" si="87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2">
        <v>2951.69</v>
      </c>
      <c r="U774" s="3">
        <v>2325.0300000000002</v>
      </c>
      <c r="AJ774" s="2">
        <f t="shared" si="83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Z774" s="14"/>
      <c r="BA774" s="14"/>
      <c r="BB774" s="14"/>
      <c r="BC774" s="14"/>
      <c r="BD774" s="14"/>
      <c r="BE774" s="14"/>
      <c r="BF774" s="14"/>
      <c r="BL774" s="2">
        <v>3914.41</v>
      </c>
      <c r="BM774" s="2">
        <v>2466.52</v>
      </c>
      <c r="BN774" s="2">
        <v>3540.14</v>
      </c>
      <c r="BO774" s="2">
        <v>2840.79</v>
      </c>
      <c r="HN774" s="12">
        <f t="shared" si="86"/>
        <v>4039.75</v>
      </c>
      <c r="HO774" s="2">
        <f t="shared" si="84"/>
        <v>2947.02</v>
      </c>
      <c r="HP774" s="3">
        <f t="shared" si="85"/>
        <v>2822.92</v>
      </c>
      <c r="HW774" s="197"/>
    </row>
    <row r="775" spans="1:231" x14ac:dyDescent="0.3">
      <c r="A775" s="64">
        <v>41537</v>
      </c>
      <c r="B775" s="135">
        <v>3190</v>
      </c>
      <c r="C775" s="40">
        <f t="shared" si="87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2">
        <v>3038.79</v>
      </c>
      <c r="U775" s="3">
        <v>2407.12</v>
      </c>
      <c r="AJ775" s="2">
        <f t="shared" si="83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Z775" s="14"/>
      <c r="BA775" s="14"/>
      <c r="BB775" s="14"/>
      <c r="BC775" s="14"/>
      <c r="BD775" s="14"/>
      <c r="BE775" s="14"/>
      <c r="BF775" s="14"/>
      <c r="BL775" s="2">
        <v>3988.08</v>
      </c>
      <c r="BM775" s="2">
        <v>2534.41</v>
      </c>
      <c r="BN775" s="2">
        <v>3613.81</v>
      </c>
      <c r="BO775" s="2">
        <v>2908.68</v>
      </c>
      <c r="HN775" s="12">
        <f t="shared" si="86"/>
        <v>4084.38</v>
      </c>
      <c r="HO775" s="2">
        <f t="shared" si="84"/>
        <v>2833.8</v>
      </c>
      <c r="HP775" s="3">
        <f t="shared" si="85"/>
        <v>2720.8</v>
      </c>
      <c r="HW775" s="197"/>
    </row>
    <row r="776" spans="1:231" x14ac:dyDescent="0.3">
      <c r="A776" s="64">
        <v>41540</v>
      </c>
      <c r="B776" s="135">
        <v>3301</v>
      </c>
      <c r="C776" s="40">
        <f t="shared" si="87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88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Z776" s="14"/>
      <c r="BA776" s="14"/>
      <c r="BB776" s="14"/>
      <c r="BC776" s="14"/>
      <c r="BD776" s="14"/>
      <c r="BE776" s="14"/>
      <c r="BF776" s="14"/>
      <c r="BL776" s="2">
        <v>4017.93</v>
      </c>
      <c r="BM776" s="2">
        <v>2557.35</v>
      </c>
      <c r="BN776" s="2">
        <v>3643.66</v>
      </c>
      <c r="BO776" s="2">
        <v>2931.62</v>
      </c>
      <c r="HN776" s="12">
        <f t="shared" si="86"/>
        <v>4142.74</v>
      </c>
      <c r="HO776" s="2">
        <f t="shared" si="84"/>
        <v>2947.02</v>
      </c>
      <c r="HP776" s="3">
        <f t="shared" si="85"/>
        <v>2822.92</v>
      </c>
      <c r="HW776" s="197"/>
    </row>
    <row r="777" spans="1:231" x14ac:dyDescent="0.3">
      <c r="A777" s="64">
        <v>41541</v>
      </c>
      <c r="B777" s="135">
        <v>3301</v>
      </c>
      <c r="C777" s="40">
        <f t="shared" si="87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88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Z777" s="14"/>
      <c r="BA777" s="14"/>
      <c r="BB777" s="14"/>
      <c r="BC777" s="14"/>
      <c r="BD777" s="14"/>
      <c r="BE777" s="14"/>
      <c r="BF777" s="14"/>
      <c r="BL777" s="2">
        <v>4040.53</v>
      </c>
      <c r="BM777" s="2">
        <v>2579.73</v>
      </c>
      <c r="BN777" s="2">
        <v>3666.26</v>
      </c>
      <c r="BO777" s="2">
        <v>2954</v>
      </c>
      <c r="HN777" s="12">
        <f t="shared" si="86"/>
        <v>4142.74</v>
      </c>
      <c r="HO777" s="2">
        <f t="shared" si="84"/>
        <v>2947.02</v>
      </c>
      <c r="HP777" s="3">
        <f t="shared" si="85"/>
        <v>2822.92</v>
      </c>
      <c r="HW777" s="197"/>
    </row>
    <row r="778" spans="1:231" x14ac:dyDescent="0.3">
      <c r="A778" s="64">
        <v>41542</v>
      </c>
      <c r="B778" s="135">
        <v>3316</v>
      </c>
      <c r="C778" s="40">
        <f t="shared" si="87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2">
        <v>3123.31</v>
      </c>
      <c r="U778" s="3">
        <v>2482.83</v>
      </c>
      <c r="AJ778" s="2">
        <f t="shared" si="88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Z778" s="14"/>
      <c r="BA778" s="14"/>
      <c r="BB778" s="14"/>
      <c r="BC778" s="14"/>
      <c r="BD778" s="14"/>
      <c r="BE778" s="14"/>
      <c r="BF778" s="14"/>
      <c r="BL778" s="2">
        <v>4084.53</v>
      </c>
      <c r="BM778" s="2">
        <v>2620.1799999999998</v>
      </c>
      <c r="BN778" s="2">
        <v>3710.26</v>
      </c>
      <c r="BO778" s="2">
        <v>2994.45</v>
      </c>
      <c r="HN778" s="12">
        <f t="shared" si="86"/>
        <v>4170.21</v>
      </c>
      <c r="HO778" s="2">
        <f t="shared" si="84"/>
        <v>2962.32</v>
      </c>
      <c r="HP778" s="3">
        <f t="shared" si="85"/>
        <v>2836.7200000000003</v>
      </c>
      <c r="HW778" s="197"/>
    </row>
    <row r="779" spans="1:231" x14ac:dyDescent="0.3">
      <c r="A779" s="64">
        <v>41543</v>
      </c>
      <c r="B779" s="135">
        <v>3360</v>
      </c>
      <c r="C779" s="40">
        <f t="shared" si="87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2">
        <v>3146.41</v>
      </c>
      <c r="U779" s="3">
        <v>2511.34</v>
      </c>
      <c r="AJ779" s="2">
        <f t="shared" si="88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Z779" s="14"/>
      <c r="BA779" s="14"/>
      <c r="BB779" s="14"/>
      <c r="BC779" s="14"/>
      <c r="BD779" s="14"/>
      <c r="BE779" s="14"/>
      <c r="BF779" s="14"/>
      <c r="BL779" s="2">
        <v>4153.3999999999996</v>
      </c>
      <c r="BM779" s="2">
        <v>2695.17</v>
      </c>
      <c r="BN779" s="2">
        <v>3779.13</v>
      </c>
      <c r="BO779" s="2">
        <v>3069.44</v>
      </c>
      <c r="HN779" s="12">
        <f t="shared" si="86"/>
        <v>4185</v>
      </c>
      <c r="HO779" s="2">
        <f t="shared" si="84"/>
        <v>3007.2000000000003</v>
      </c>
      <c r="HP779" s="3">
        <f t="shared" si="85"/>
        <v>2877.2000000000003</v>
      </c>
      <c r="HW779" s="197"/>
    </row>
    <row r="780" spans="1:231" x14ac:dyDescent="0.3">
      <c r="A780" s="64">
        <v>41544</v>
      </c>
      <c r="B780" s="135">
        <v>3358</v>
      </c>
      <c r="C780" s="40">
        <f t="shared" si="87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2">
        <v>3164.63</v>
      </c>
      <c r="U780" s="3">
        <v>2530.71</v>
      </c>
      <c r="AJ780" s="2">
        <f t="shared" si="88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Z780" s="14"/>
      <c r="BA780" s="14"/>
      <c r="BB780" s="14"/>
      <c r="BC780" s="14"/>
      <c r="BD780" s="14"/>
      <c r="BE780" s="14"/>
      <c r="BF780" s="14"/>
      <c r="BL780" s="2">
        <v>4167.24</v>
      </c>
      <c r="BM780" s="2">
        <v>2710.48</v>
      </c>
      <c r="BN780" s="2">
        <v>3792.97</v>
      </c>
      <c r="BO780" s="2">
        <v>3084.75</v>
      </c>
      <c r="HN780" s="12">
        <f t="shared" si="86"/>
        <v>4171.3</v>
      </c>
      <c r="HO780" s="2">
        <f t="shared" si="84"/>
        <v>3005.16</v>
      </c>
      <c r="HP780" s="3">
        <f t="shared" si="85"/>
        <v>2875.36</v>
      </c>
      <c r="HW780" s="197"/>
    </row>
    <row r="781" spans="1:231" x14ac:dyDescent="0.3">
      <c r="A781" s="64">
        <v>41547</v>
      </c>
      <c r="B781" s="135">
        <v>3381</v>
      </c>
      <c r="C781" s="40">
        <f t="shared" si="87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88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Z781" s="14"/>
      <c r="BA781" s="14"/>
      <c r="BB781" s="14"/>
      <c r="BC781" s="14"/>
      <c r="BD781" s="14"/>
      <c r="BE781" s="14"/>
      <c r="BF781" s="14"/>
      <c r="BL781" s="2">
        <v>4229.46</v>
      </c>
      <c r="BM781" s="2">
        <v>2767.19</v>
      </c>
      <c r="BN781" s="2">
        <v>3855.19</v>
      </c>
      <c r="BO781" s="2">
        <v>3141.46</v>
      </c>
      <c r="HN781" s="12">
        <f t="shared" ref="HN781:HN844" si="89">J781+230</f>
        <v>4287.1499999999996</v>
      </c>
      <c r="HO781" s="2">
        <f t="shared" si="84"/>
        <v>3028.62</v>
      </c>
      <c r="HP781" s="3">
        <f t="shared" si="85"/>
        <v>2896.52</v>
      </c>
      <c r="HW781" s="197"/>
    </row>
    <row r="782" spans="1:231" x14ac:dyDescent="0.3">
      <c r="A782" s="64">
        <v>41548</v>
      </c>
      <c r="B782" s="135">
        <v>3381</v>
      </c>
      <c r="C782" s="40">
        <f t="shared" si="87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88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Z782" s="14"/>
      <c r="BA782" s="14"/>
      <c r="BB782" s="14"/>
      <c r="BC782" s="14"/>
      <c r="BD782" s="14"/>
      <c r="BE782" s="14"/>
      <c r="BF782" s="14"/>
      <c r="BL782" s="2">
        <v>4211.01</v>
      </c>
      <c r="BM782" s="2">
        <v>2752.38</v>
      </c>
      <c r="BN782" s="2">
        <v>3836.74</v>
      </c>
      <c r="BO782" s="2">
        <v>3126.65</v>
      </c>
      <c r="HN782" s="12">
        <f t="shared" si="89"/>
        <v>4306.2</v>
      </c>
      <c r="HO782" s="2">
        <f t="shared" ref="HO782:HO845" si="90">B782*1.02-560</f>
        <v>2888.62</v>
      </c>
      <c r="HP782" s="3">
        <f t="shared" ref="HP782:HP845" si="91">B782*0.92-265</f>
        <v>2845.52</v>
      </c>
      <c r="HW782" s="197"/>
    </row>
    <row r="783" spans="1:231" x14ac:dyDescent="0.3">
      <c r="A783" s="64">
        <v>41549</v>
      </c>
      <c r="B783" s="135">
        <v>3393</v>
      </c>
      <c r="C783" s="40">
        <f t="shared" si="87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2">
        <v>3211.06</v>
      </c>
      <c r="U783" s="3">
        <v>2572.98</v>
      </c>
      <c r="AJ783" s="2">
        <f t="shared" si="88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Z783" s="14"/>
      <c r="BA783" s="14"/>
      <c r="BB783" s="14"/>
      <c r="BC783" s="14"/>
      <c r="BD783" s="14"/>
      <c r="BE783" s="14"/>
      <c r="BF783" s="14"/>
      <c r="BL783" s="2">
        <v>4238.3500000000004</v>
      </c>
      <c r="BM783" s="2">
        <v>2776.41</v>
      </c>
      <c r="BN783" s="2">
        <v>3864.08</v>
      </c>
      <c r="BO783" s="2">
        <v>3150.68</v>
      </c>
      <c r="HN783" s="12">
        <f t="shared" si="89"/>
        <v>4436.37</v>
      </c>
      <c r="HO783" s="2">
        <f t="shared" si="90"/>
        <v>2900.86</v>
      </c>
      <c r="HP783" s="3">
        <f t="shared" si="91"/>
        <v>2856.56</v>
      </c>
      <c r="HW783" s="197"/>
    </row>
    <row r="784" spans="1:231" x14ac:dyDescent="0.3">
      <c r="A784" s="64">
        <v>41550</v>
      </c>
      <c r="B784" s="135">
        <v>3426</v>
      </c>
      <c r="C784" s="40">
        <f t="shared" si="87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2">
        <v>3207.93</v>
      </c>
      <c r="U784" s="3">
        <v>2573.39</v>
      </c>
      <c r="AJ784" s="2">
        <f t="shared" si="88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Z784" s="14"/>
      <c r="BA784" s="14"/>
      <c r="BB784" s="14"/>
      <c r="BC784" s="14"/>
      <c r="BD784" s="14"/>
      <c r="BE784" s="14"/>
      <c r="BF784" s="14"/>
      <c r="BL784" s="2">
        <v>4245.6899999999996</v>
      </c>
      <c r="BM784" s="2">
        <v>2787.99</v>
      </c>
      <c r="BN784" s="2">
        <v>3871.42</v>
      </c>
      <c r="BO784" s="2">
        <v>3162.26</v>
      </c>
      <c r="HN784" s="12">
        <f t="shared" si="89"/>
        <v>4466.76</v>
      </c>
      <c r="HO784" s="2">
        <f t="shared" si="90"/>
        <v>2934.52</v>
      </c>
      <c r="HP784" s="3">
        <f t="shared" si="91"/>
        <v>2886.92</v>
      </c>
      <c r="HW784" s="197"/>
    </row>
    <row r="785" spans="1:231" x14ac:dyDescent="0.3">
      <c r="A785" s="64">
        <v>41551</v>
      </c>
      <c r="B785" s="135">
        <v>3405</v>
      </c>
      <c r="C785" s="40">
        <f t="shared" si="87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88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Z785" s="14"/>
      <c r="BA785" s="14"/>
      <c r="BB785" s="14"/>
      <c r="BC785" s="14"/>
      <c r="BD785" s="14"/>
      <c r="BE785" s="14"/>
      <c r="BF785" s="14"/>
      <c r="BL785" s="2">
        <v>4282.74</v>
      </c>
      <c r="BM785" s="2">
        <v>2823.61</v>
      </c>
      <c r="BN785" s="2">
        <v>3908.47</v>
      </c>
      <c r="BO785" s="2">
        <v>3197.88</v>
      </c>
      <c r="HN785" s="12">
        <f t="shared" si="89"/>
        <v>4477.91</v>
      </c>
      <c r="HO785" s="2">
        <f t="shared" si="90"/>
        <v>2913.1</v>
      </c>
      <c r="HP785" s="3">
        <f t="shared" si="91"/>
        <v>2867.6</v>
      </c>
      <c r="HW785" s="197"/>
    </row>
    <row r="786" spans="1:231" x14ac:dyDescent="0.3">
      <c r="A786" s="64">
        <v>41554</v>
      </c>
      <c r="B786" s="135">
        <v>3403</v>
      </c>
      <c r="C786" s="40">
        <f t="shared" si="87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2">
        <v>3214.93</v>
      </c>
      <c r="U786" s="3">
        <v>2580.66</v>
      </c>
      <c r="AJ786" s="2">
        <f t="shared" si="88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Z786" s="14"/>
      <c r="BA786" s="14"/>
      <c r="BB786" s="14"/>
      <c r="BC786" s="14"/>
      <c r="BD786" s="14"/>
      <c r="BE786" s="14"/>
      <c r="BF786" s="14"/>
      <c r="BL786" s="2">
        <v>4250.3900000000003</v>
      </c>
      <c r="BM786" s="2">
        <v>2793.05</v>
      </c>
      <c r="BN786" s="2">
        <v>3876.12</v>
      </c>
      <c r="BO786" s="2">
        <v>3167.32</v>
      </c>
      <c r="HN786" s="12">
        <f t="shared" si="89"/>
        <v>4493.2299999999996</v>
      </c>
      <c r="HO786" s="2">
        <f t="shared" si="90"/>
        <v>2911.06</v>
      </c>
      <c r="HP786" s="3">
        <f t="shared" si="91"/>
        <v>2865.76</v>
      </c>
      <c r="HW786" s="197"/>
    </row>
    <row r="787" spans="1:231" x14ac:dyDescent="0.3">
      <c r="A787" s="64">
        <v>41555</v>
      </c>
      <c r="B787" s="135">
        <v>3418</v>
      </c>
      <c r="C787" s="40">
        <f t="shared" si="87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2">
        <v>3258.28</v>
      </c>
      <c r="U787" s="3">
        <v>2623.39</v>
      </c>
      <c r="AJ787" s="2">
        <f t="shared" si="88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Z787" s="14"/>
      <c r="BA787" s="14"/>
      <c r="BB787" s="14"/>
      <c r="BC787" s="14"/>
      <c r="BD787" s="14"/>
      <c r="BE787" s="14"/>
      <c r="BF787" s="14"/>
      <c r="BL787" s="2">
        <v>4258.6400000000003</v>
      </c>
      <c r="BM787" s="2">
        <v>2800.85</v>
      </c>
      <c r="BN787" s="2">
        <v>3884.37</v>
      </c>
      <c r="BO787" s="2">
        <v>3175.12</v>
      </c>
      <c r="HN787" s="12">
        <f t="shared" si="89"/>
        <v>4547.32</v>
      </c>
      <c r="HO787" s="2">
        <f t="shared" si="90"/>
        <v>2926.36</v>
      </c>
      <c r="HP787" s="3">
        <f t="shared" si="91"/>
        <v>2879.56</v>
      </c>
      <c r="HW787" s="197"/>
    </row>
    <row r="788" spans="1:231" x14ac:dyDescent="0.3">
      <c r="A788" s="64">
        <v>41556</v>
      </c>
      <c r="B788" s="135">
        <v>3440</v>
      </c>
      <c r="C788" s="40">
        <f t="shared" si="87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2">
        <v>3275.92</v>
      </c>
      <c r="U788" s="3">
        <v>2642.19</v>
      </c>
      <c r="AJ788" s="2">
        <f t="shared" si="88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Z788" s="14"/>
      <c r="BA788" s="14"/>
      <c r="BB788" s="14"/>
      <c r="BC788" s="14"/>
      <c r="BD788" s="14"/>
      <c r="BE788" s="14"/>
      <c r="BF788" s="14"/>
      <c r="BL788" s="2">
        <v>4267.4399999999996</v>
      </c>
      <c r="BM788" s="2">
        <v>2811.15</v>
      </c>
      <c r="BN788" s="2">
        <v>3893.17</v>
      </c>
      <c r="BO788" s="2">
        <v>3185.42</v>
      </c>
      <c r="HN788" s="12">
        <f t="shared" si="89"/>
        <v>4532.1400000000003</v>
      </c>
      <c r="HO788" s="2">
        <f t="shared" si="90"/>
        <v>2948.8</v>
      </c>
      <c r="HP788" s="3">
        <f t="shared" si="91"/>
        <v>2899.8</v>
      </c>
      <c r="HW788" s="197"/>
    </row>
    <row r="789" spans="1:231" x14ac:dyDescent="0.3">
      <c r="A789" s="64">
        <v>41557</v>
      </c>
      <c r="B789" s="135">
        <v>3447</v>
      </c>
      <c r="C789" s="40">
        <f t="shared" si="87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2">
        <v>3265.89</v>
      </c>
      <c r="U789" s="3">
        <v>2622.27</v>
      </c>
      <c r="AJ789" s="2">
        <f t="shared" si="88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Z789" s="14"/>
      <c r="BA789" s="14"/>
      <c r="BB789" s="14"/>
      <c r="BC789" s="14"/>
      <c r="BD789" s="14"/>
      <c r="BE789" s="14"/>
      <c r="BF789" s="14"/>
      <c r="BL789" s="2">
        <v>4276.55</v>
      </c>
      <c r="BM789" s="2">
        <v>2800.27</v>
      </c>
      <c r="BN789" s="2">
        <v>3902.28</v>
      </c>
      <c r="BO789" s="2">
        <v>3174.54</v>
      </c>
      <c r="HN789" s="12">
        <f t="shared" si="89"/>
        <v>4522.1099999999997</v>
      </c>
      <c r="HO789" s="2">
        <f t="shared" si="90"/>
        <v>2955.94</v>
      </c>
      <c r="HP789" s="3">
        <f t="shared" si="91"/>
        <v>2906.2400000000002</v>
      </c>
      <c r="HW789" s="197"/>
    </row>
    <row r="790" spans="1:231" x14ac:dyDescent="0.3">
      <c r="A790" s="64">
        <v>41558</v>
      </c>
      <c r="B790" s="135">
        <v>3428</v>
      </c>
      <c r="C790" s="40">
        <f t="shared" si="87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2">
        <v>3277.01</v>
      </c>
      <c r="U790" s="3">
        <v>2635.29</v>
      </c>
      <c r="AJ790" s="2">
        <f t="shared" si="88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Z790" s="14"/>
      <c r="BA790" s="14"/>
      <c r="BB790" s="14"/>
      <c r="BC790" s="14"/>
      <c r="BD790" s="14"/>
      <c r="BE790" s="14"/>
      <c r="BF790" s="14"/>
      <c r="BL790" s="2">
        <v>4233.88</v>
      </c>
      <c r="BM790" s="2">
        <v>2760.36</v>
      </c>
      <c r="BN790" s="2">
        <v>3859.61</v>
      </c>
      <c r="BO790" s="2">
        <v>3134.63</v>
      </c>
      <c r="HN790" s="12">
        <f t="shared" si="89"/>
        <v>4499.3900000000003</v>
      </c>
      <c r="HO790" s="2">
        <f t="shared" si="90"/>
        <v>2936.56</v>
      </c>
      <c r="HP790" s="3">
        <f t="shared" si="91"/>
        <v>2888.76</v>
      </c>
      <c r="HW790" s="197"/>
    </row>
    <row r="791" spans="1:231" x14ac:dyDescent="0.3">
      <c r="A791" s="64">
        <v>41561</v>
      </c>
      <c r="B791" s="135">
        <v>3455</v>
      </c>
      <c r="C791" s="40">
        <f t="shared" si="87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2">
        <v>3283.34</v>
      </c>
      <c r="U791" s="3">
        <v>2640.91</v>
      </c>
      <c r="AJ791" s="2">
        <f t="shared" si="88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Z791" s="14"/>
      <c r="BA791" s="14"/>
      <c r="BB791" s="14"/>
      <c r="BC791" s="14"/>
      <c r="BD791" s="14"/>
      <c r="BE791" s="14"/>
      <c r="BF791" s="14"/>
      <c r="BL791" s="2">
        <v>4236.79</v>
      </c>
      <c r="BM791" s="2">
        <v>2762.43</v>
      </c>
      <c r="BN791" s="2">
        <v>3862.52</v>
      </c>
      <c r="BO791" s="2">
        <v>3136.7</v>
      </c>
      <c r="HN791" s="12">
        <f t="shared" si="89"/>
        <v>4506.96</v>
      </c>
      <c r="HO791" s="2">
        <f t="shared" si="90"/>
        <v>2964.1</v>
      </c>
      <c r="HP791" s="3">
        <f t="shared" si="91"/>
        <v>2913.6000000000004</v>
      </c>
      <c r="HW791" s="197"/>
    </row>
    <row r="792" spans="1:231" x14ac:dyDescent="0.3">
      <c r="A792" s="64">
        <v>41562</v>
      </c>
      <c r="B792" s="135">
        <v>3468</v>
      </c>
      <c r="C792" s="40">
        <f t="shared" si="87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2">
        <v>3280.17</v>
      </c>
      <c r="U792" s="3">
        <v>2638.1</v>
      </c>
      <c r="AJ792" s="2">
        <f t="shared" si="88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Z792" s="14"/>
      <c r="BA792" s="14"/>
      <c r="BB792" s="14"/>
      <c r="BC792" s="14"/>
      <c r="BD792" s="14"/>
      <c r="BE792" s="14"/>
      <c r="BF792" s="14"/>
      <c r="BL792" s="2">
        <v>4235.8</v>
      </c>
      <c r="BM792" s="2">
        <v>2761.85</v>
      </c>
      <c r="BN792" s="2">
        <v>3861.53</v>
      </c>
      <c r="BO792" s="2">
        <v>3136.12</v>
      </c>
      <c r="HN792" s="12">
        <f t="shared" si="89"/>
        <v>4503.18</v>
      </c>
      <c r="HO792" s="2">
        <f t="shared" si="90"/>
        <v>2977.36</v>
      </c>
      <c r="HP792" s="3">
        <f t="shared" si="91"/>
        <v>2925.56</v>
      </c>
      <c r="HW792" s="197"/>
    </row>
    <row r="793" spans="1:231" x14ac:dyDescent="0.3">
      <c r="A793" s="64">
        <v>41563</v>
      </c>
      <c r="B793" s="135">
        <v>3474</v>
      </c>
      <c r="C793" s="40">
        <f t="shared" si="87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2">
        <v>3295.98</v>
      </c>
      <c r="U793" s="3">
        <v>2652.15</v>
      </c>
      <c r="AJ793" s="2">
        <f t="shared" si="88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Z793" s="14"/>
      <c r="BA793" s="14"/>
      <c r="BB793" s="14"/>
      <c r="BC793" s="14"/>
      <c r="BD793" s="14"/>
      <c r="BE793" s="14"/>
      <c r="BF793" s="14"/>
      <c r="BL793" s="2">
        <v>4242.7700000000004</v>
      </c>
      <c r="BM793" s="2">
        <v>2766.73</v>
      </c>
      <c r="BN793" s="2">
        <v>3868.5</v>
      </c>
      <c r="BO793" s="2">
        <v>3141</v>
      </c>
      <c r="HN793" s="12">
        <f t="shared" si="89"/>
        <v>4522.1099999999997</v>
      </c>
      <c r="HO793" s="2">
        <f t="shared" si="90"/>
        <v>2983.48</v>
      </c>
      <c r="HP793" s="3">
        <f t="shared" si="91"/>
        <v>2931.08</v>
      </c>
      <c r="HW793" s="197"/>
    </row>
    <row r="794" spans="1:231" x14ac:dyDescent="0.3">
      <c r="A794" s="64">
        <v>41564</v>
      </c>
      <c r="B794" s="135">
        <v>3461</v>
      </c>
      <c r="C794" s="40">
        <f t="shared" si="87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2">
        <v>3234.58</v>
      </c>
      <c r="U794" s="3">
        <v>2604.33</v>
      </c>
      <c r="AJ794" s="2">
        <f t="shared" si="88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Z794" s="14"/>
      <c r="BA794" s="14"/>
      <c r="BB794" s="14"/>
      <c r="BC794" s="14"/>
      <c r="BD794" s="14"/>
      <c r="BE794" s="14"/>
      <c r="BF794" s="14"/>
      <c r="BL794" s="2">
        <v>4149.4799999999996</v>
      </c>
      <c r="BM794" s="2">
        <v>2697.91</v>
      </c>
      <c r="BN794" s="2">
        <v>3775.21</v>
      </c>
      <c r="BO794" s="2">
        <v>3072.18</v>
      </c>
      <c r="HN794" s="12">
        <f t="shared" si="89"/>
        <v>4494.17</v>
      </c>
      <c r="HO794" s="2">
        <f t="shared" si="90"/>
        <v>2970.2200000000003</v>
      </c>
      <c r="HP794" s="3">
        <f t="shared" si="91"/>
        <v>2919.1200000000003</v>
      </c>
      <c r="HW794" s="197"/>
    </row>
    <row r="795" spans="1:231" x14ac:dyDescent="0.3">
      <c r="A795" s="64">
        <v>41565</v>
      </c>
      <c r="B795" s="135">
        <v>3473</v>
      </c>
      <c r="C795" s="40">
        <f t="shared" si="87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2">
        <v>3261.6</v>
      </c>
      <c r="U795" s="3">
        <v>2632.45</v>
      </c>
      <c r="AJ795" s="2">
        <f t="shared" si="88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Z795" s="14"/>
      <c r="BA795" s="14"/>
      <c r="BB795" s="14"/>
      <c r="BC795" s="14"/>
      <c r="BD795" s="14"/>
      <c r="BE795" s="14"/>
      <c r="BF795" s="14"/>
      <c r="BL795" s="2">
        <v>4130.1099999999997</v>
      </c>
      <c r="BM795" s="2">
        <v>2680.23</v>
      </c>
      <c r="BN795" s="2">
        <v>3755.84</v>
      </c>
      <c r="BO795" s="2">
        <v>3054.5</v>
      </c>
      <c r="HN795" s="12">
        <f t="shared" si="89"/>
        <v>4478.99</v>
      </c>
      <c r="HO795" s="2">
        <f t="shared" si="90"/>
        <v>2982.46</v>
      </c>
      <c r="HP795" s="3">
        <f t="shared" si="91"/>
        <v>2930.1600000000003</v>
      </c>
      <c r="HW795" s="197"/>
    </row>
    <row r="796" spans="1:231" x14ac:dyDescent="0.3">
      <c r="A796" s="64">
        <v>41568</v>
      </c>
      <c r="B796" s="135">
        <v>3500</v>
      </c>
      <c r="C796" s="40">
        <f t="shared" si="87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2">
        <v>3311.24</v>
      </c>
      <c r="U796" s="3">
        <v>2682.7</v>
      </c>
      <c r="AJ796" s="2">
        <f t="shared" si="88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Z796" s="14"/>
      <c r="BA796" s="14"/>
      <c r="BB796" s="14"/>
      <c r="BC796" s="14"/>
      <c r="BD796" s="14"/>
      <c r="BE796" s="14"/>
      <c r="BF796" s="14"/>
      <c r="BL796" s="2">
        <v>4208.82</v>
      </c>
      <c r="BM796" s="2">
        <v>2759.57</v>
      </c>
      <c r="BN796" s="2">
        <v>3834.55</v>
      </c>
      <c r="BO796" s="2">
        <v>3133.84</v>
      </c>
      <c r="HN796" s="12">
        <f t="shared" si="89"/>
        <v>4467.6000000000004</v>
      </c>
      <c r="HO796" s="2">
        <f t="shared" si="90"/>
        <v>3010</v>
      </c>
      <c r="HP796" s="3">
        <f t="shared" si="91"/>
        <v>2955</v>
      </c>
      <c r="HW796" s="197"/>
    </row>
    <row r="797" spans="1:231" x14ac:dyDescent="0.3">
      <c r="A797" s="64">
        <v>41569</v>
      </c>
      <c r="B797" s="135">
        <v>3480</v>
      </c>
      <c r="C797" s="40">
        <f t="shared" si="87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2">
        <v>3337.31</v>
      </c>
      <c r="U797" s="3">
        <v>2706.99</v>
      </c>
      <c r="AJ797" s="2">
        <f t="shared" si="88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Z797" s="14"/>
      <c r="BA797" s="14"/>
      <c r="BB797" s="14"/>
      <c r="BC797" s="14"/>
      <c r="BD797" s="14"/>
      <c r="BE797" s="14"/>
      <c r="BF797" s="14"/>
      <c r="BL797" s="2">
        <v>4217.75</v>
      </c>
      <c r="BM797" s="2">
        <v>2766.48</v>
      </c>
      <c r="BN797" s="2">
        <v>3843.48</v>
      </c>
      <c r="BO797" s="2">
        <v>3140.75</v>
      </c>
      <c r="HN797" s="12">
        <f t="shared" si="89"/>
        <v>4486.58</v>
      </c>
      <c r="HO797" s="2">
        <f t="shared" si="90"/>
        <v>2989.6</v>
      </c>
      <c r="HP797" s="3">
        <f t="shared" si="91"/>
        <v>2936.6000000000004</v>
      </c>
      <c r="HW797" s="197"/>
    </row>
    <row r="798" spans="1:231" x14ac:dyDescent="0.3">
      <c r="A798" s="64">
        <v>41570</v>
      </c>
      <c r="B798" s="135">
        <v>3527</v>
      </c>
      <c r="C798" s="40">
        <f t="shared" ref="C798:C861" si="92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2">
        <v>3324.5</v>
      </c>
      <c r="U798" s="3">
        <v>2697.47</v>
      </c>
      <c r="AJ798" s="2">
        <f t="shared" si="88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Z798" s="14"/>
      <c r="BA798" s="14"/>
      <c r="BB798" s="14"/>
      <c r="BC798" s="14"/>
      <c r="BD798" s="14"/>
      <c r="BE798" s="14"/>
      <c r="BF798" s="14"/>
      <c r="BL798" s="2">
        <v>4181.88</v>
      </c>
      <c r="BM798" s="2">
        <v>2734.76</v>
      </c>
      <c r="BN798" s="2">
        <v>3807.61</v>
      </c>
      <c r="BO798" s="2">
        <v>3109.03</v>
      </c>
      <c r="HN798" s="12">
        <f t="shared" si="89"/>
        <v>4497.66</v>
      </c>
      <c r="HO798" s="2">
        <f t="shared" si="90"/>
        <v>3037.54</v>
      </c>
      <c r="HP798" s="3">
        <f t="shared" si="91"/>
        <v>2979.84</v>
      </c>
      <c r="HW798" s="197"/>
    </row>
    <row r="799" spans="1:231" x14ac:dyDescent="0.3">
      <c r="A799" s="64">
        <v>41571</v>
      </c>
      <c r="B799" s="135">
        <v>3463</v>
      </c>
      <c r="C799" s="40">
        <f t="shared" si="92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2">
        <v>3390.11</v>
      </c>
      <c r="U799" s="3">
        <v>2751.23</v>
      </c>
      <c r="AJ799" s="2">
        <f t="shared" si="88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Z799" s="14"/>
      <c r="BA799" s="14"/>
      <c r="BB799" s="14"/>
      <c r="BC799" s="14"/>
      <c r="BD799" s="14"/>
      <c r="BE799" s="14"/>
      <c r="BF799" s="14"/>
      <c r="BL799" s="2">
        <v>4221.29</v>
      </c>
      <c r="BM799" s="2">
        <v>2771.95</v>
      </c>
      <c r="BN799" s="2">
        <v>3847.02</v>
      </c>
      <c r="BO799" s="2">
        <v>3146.22</v>
      </c>
      <c r="HN799" s="12">
        <f t="shared" si="89"/>
        <v>4507.03</v>
      </c>
      <c r="HO799" s="2">
        <f t="shared" si="90"/>
        <v>2972.26</v>
      </c>
      <c r="HP799" s="3">
        <f t="shared" si="91"/>
        <v>2920.96</v>
      </c>
      <c r="HW799" s="197"/>
    </row>
    <row r="800" spans="1:231" x14ac:dyDescent="0.3">
      <c r="A800" s="64">
        <v>41572</v>
      </c>
      <c r="B800" s="135">
        <v>3494</v>
      </c>
      <c r="C800" s="40">
        <f t="shared" si="92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2">
        <v>3386.68</v>
      </c>
      <c r="U800" s="3">
        <v>2749.14</v>
      </c>
      <c r="AJ800" s="2">
        <f t="shared" si="88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Z800" s="14"/>
      <c r="BA800" s="14"/>
      <c r="BB800" s="14"/>
      <c r="BC800" s="14"/>
      <c r="BD800" s="14"/>
      <c r="BE800" s="14"/>
      <c r="BF800" s="14"/>
      <c r="BL800" s="2">
        <v>4186.54</v>
      </c>
      <c r="BM800" s="2">
        <v>2739</v>
      </c>
      <c r="BN800" s="2">
        <v>3812.27</v>
      </c>
      <c r="BO800" s="2">
        <v>3113.27</v>
      </c>
      <c r="HN800" s="12">
        <f t="shared" si="89"/>
        <v>4491.6899999999996</v>
      </c>
      <c r="HO800" s="2">
        <f t="shared" si="90"/>
        <v>3003.88</v>
      </c>
      <c r="HP800" s="3">
        <f t="shared" si="91"/>
        <v>2949.48</v>
      </c>
      <c r="HW800" s="197"/>
    </row>
    <row r="801" spans="1:231" x14ac:dyDescent="0.3">
      <c r="A801" s="64">
        <v>41575</v>
      </c>
      <c r="B801" s="135">
        <v>3487</v>
      </c>
      <c r="C801" s="40">
        <f t="shared" si="92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2">
        <v>3393.46</v>
      </c>
      <c r="U801" s="3">
        <v>2753.24</v>
      </c>
      <c r="AJ801" s="2">
        <f t="shared" si="88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Z801" s="14"/>
      <c r="BA801" s="14"/>
      <c r="BB801" s="14"/>
      <c r="BC801" s="14"/>
      <c r="BD801" s="14"/>
      <c r="BE801" s="14"/>
      <c r="BF801" s="14"/>
      <c r="BL801" s="2">
        <v>4199.55</v>
      </c>
      <c r="BM801" s="2">
        <v>2748.8</v>
      </c>
      <c r="BN801" s="2">
        <v>3825.28</v>
      </c>
      <c r="BO801" s="2">
        <v>3123.07</v>
      </c>
      <c r="HN801" s="12">
        <f t="shared" si="89"/>
        <v>4522.38</v>
      </c>
      <c r="HO801" s="2">
        <f t="shared" si="90"/>
        <v>2996.7400000000002</v>
      </c>
      <c r="HP801" s="3">
        <f t="shared" si="91"/>
        <v>2943.04</v>
      </c>
      <c r="HW801" s="197"/>
    </row>
    <row r="802" spans="1:231" x14ac:dyDescent="0.3">
      <c r="A802" s="64">
        <v>41576</v>
      </c>
      <c r="B802" s="135">
        <v>3481</v>
      </c>
      <c r="C802" s="40">
        <f t="shared" si="92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2">
        <v>3353.87</v>
      </c>
      <c r="U802" s="3">
        <v>2713.92</v>
      </c>
      <c r="AJ802" s="2">
        <f t="shared" si="88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Z802" s="14"/>
      <c r="BA802" s="14"/>
      <c r="BB802" s="14"/>
      <c r="BC802" s="14"/>
      <c r="BD802" s="14"/>
      <c r="BE802" s="14"/>
      <c r="BF802" s="14"/>
      <c r="BL802" s="2">
        <v>4169.8500000000004</v>
      </c>
      <c r="BM802" s="2">
        <v>2719.31</v>
      </c>
      <c r="BN802" s="2">
        <v>3795.58</v>
      </c>
      <c r="BO802" s="2">
        <v>3093.58</v>
      </c>
      <c r="HN802" s="12">
        <f t="shared" si="89"/>
        <v>4522.38</v>
      </c>
      <c r="HO802" s="2">
        <f t="shared" si="90"/>
        <v>2990.62</v>
      </c>
      <c r="HP802" s="3">
        <f t="shared" si="91"/>
        <v>2937.52</v>
      </c>
      <c r="HW802" s="197"/>
    </row>
    <row r="803" spans="1:231" x14ac:dyDescent="0.3">
      <c r="A803" s="64">
        <v>41577</v>
      </c>
      <c r="B803" s="135">
        <v>3496</v>
      </c>
      <c r="C803" s="40">
        <f t="shared" si="92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2">
        <v>3353.52</v>
      </c>
      <c r="U803" s="3">
        <v>2711.6</v>
      </c>
      <c r="AJ803" s="2">
        <f t="shared" si="88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Z803" s="14"/>
      <c r="BA803" s="14"/>
      <c r="BB803" s="14"/>
      <c r="BC803" s="14"/>
      <c r="BD803" s="14"/>
      <c r="BE803" s="14"/>
      <c r="BF803" s="14"/>
      <c r="BL803" s="2">
        <v>4192.12</v>
      </c>
      <c r="BM803" s="2">
        <v>2739.08</v>
      </c>
      <c r="BN803" s="2">
        <v>3817.85</v>
      </c>
      <c r="BO803" s="2">
        <v>3113.35</v>
      </c>
      <c r="HN803" s="12">
        <f t="shared" si="89"/>
        <v>4545.3999999999996</v>
      </c>
      <c r="HO803" s="2">
        <f t="shared" si="90"/>
        <v>3005.92</v>
      </c>
      <c r="HP803" s="3">
        <f t="shared" si="91"/>
        <v>2951.32</v>
      </c>
      <c r="HW803" s="197"/>
    </row>
    <row r="804" spans="1:231" x14ac:dyDescent="0.3">
      <c r="A804" s="64">
        <v>41578</v>
      </c>
      <c r="B804" s="135">
        <v>3497</v>
      </c>
      <c r="C804" s="40">
        <f t="shared" si="92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2">
        <v>3372.98</v>
      </c>
      <c r="U804" s="3">
        <v>2728.94</v>
      </c>
      <c r="AJ804" s="2">
        <f t="shared" si="88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Z804" s="14"/>
      <c r="BA804" s="14"/>
      <c r="BB804" s="14"/>
      <c r="BC804" s="14"/>
      <c r="BD804" s="14"/>
      <c r="BE804" s="14"/>
      <c r="BF804" s="14"/>
      <c r="BL804" s="2">
        <v>4243.6400000000003</v>
      </c>
      <c r="BM804" s="2">
        <v>2758.05</v>
      </c>
      <c r="BN804" s="2">
        <v>3869.37</v>
      </c>
      <c r="BO804" s="2">
        <v>3132.32</v>
      </c>
      <c r="HN804" s="12">
        <f t="shared" si="89"/>
        <v>4618.5200000000004</v>
      </c>
      <c r="HO804" s="2">
        <f t="shared" si="90"/>
        <v>3006.94</v>
      </c>
      <c r="HP804" s="3">
        <f t="shared" si="91"/>
        <v>2952.2400000000002</v>
      </c>
      <c r="HW804" s="197"/>
    </row>
    <row r="805" spans="1:231" x14ac:dyDescent="0.3">
      <c r="A805" s="64">
        <v>41579</v>
      </c>
      <c r="B805" s="135">
        <v>3533</v>
      </c>
      <c r="C805" s="40">
        <f t="shared" si="92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2">
        <v>3388.39</v>
      </c>
      <c r="U805" s="3">
        <v>2740.61</v>
      </c>
      <c r="AJ805" s="2">
        <f t="shared" si="88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Z805" s="14"/>
      <c r="BA805" s="14"/>
      <c r="BB805" s="14"/>
      <c r="BC805" s="14"/>
      <c r="BD805" s="14"/>
      <c r="BE805" s="14"/>
      <c r="BF805" s="14"/>
      <c r="BL805" s="2">
        <v>4286.76</v>
      </c>
      <c r="BM805" s="2">
        <v>2796.25</v>
      </c>
      <c r="BN805" s="2">
        <v>3912.49</v>
      </c>
      <c r="BO805" s="2">
        <v>3170.52</v>
      </c>
      <c r="HN805" s="12">
        <f t="shared" si="89"/>
        <v>4661.28</v>
      </c>
      <c r="HO805" s="2">
        <f t="shared" si="90"/>
        <v>3043.66</v>
      </c>
      <c r="HP805" s="3">
        <f t="shared" si="91"/>
        <v>2985.36</v>
      </c>
      <c r="HW805" s="197"/>
    </row>
    <row r="806" spans="1:231" x14ac:dyDescent="0.3">
      <c r="A806" s="64">
        <v>41582</v>
      </c>
      <c r="B806" s="135">
        <v>3575</v>
      </c>
      <c r="C806" s="40">
        <f t="shared" si="92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2">
        <v>3416.81</v>
      </c>
      <c r="U806" s="3">
        <v>2764.87</v>
      </c>
      <c r="AJ806" s="2">
        <f t="shared" si="88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Z806" s="14"/>
      <c r="BA806" s="14"/>
      <c r="BB806" s="14"/>
      <c r="BC806" s="14"/>
      <c r="BD806" s="14"/>
      <c r="BE806" s="14"/>
      <c r="BF806" s="14"/>
      <c r="BL806" s="2">
        <v>4300.93</v>
      </c>
      <c r="BM806" s="2">
        <v>2805.28</v>
      </c>
      <c r="BN806" s="2">
        <v>3926.66</v>
      </c>
      <c r="BO806" s="2">
        <v>3179.55</v>
      </c>
      <c r="HN806" s="12">
        <f t="shared" si="89"/>
        <v>4707.92</v>
      </c>
      <c r="HO806" s="2">
        <f t="shared" si="90"/>
        <v>3086.5</v>
      </c>
      <c r="HP806" s="3">
        <f t="shared" si="91"/>
        <v>3024</v>
      </c>
      <c r="HW806" s="197"/>
    </row>
    <row r="807" spans="1:231" x14ac:dyDescent="0.3">
      <c r="A807" s="64">
        <v>41583</v>
      </c>
      <c r="B807" s="135">
        <v>3565</v>
      </c>
      <c r="C807" s="40">
        <f t="shared" si="92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2">
        <v>3403.96</v>
      </c>
      <c r="U807" s="3">
        <v>2753.43</v>
      </c>
      <c r="AJ807" s="2">
        <f t="shared" si="88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Z807" s="14"/>
      <c r="BA807" s="14"/>
      <c r="BB807" s="14"/>
      <c r="BC807" s="14"/>
      <c r="BD807" s="14"/>
      <c r="BE807" s="14"/>
      <c r="BF807" s="14"/>
      <c r="BL807" s="2">
        <v>4269.3999999999996</v>
      </c>
      <c r="BM807" s="2">
        <v>2775.66</v>
      </c>
      <c r="BN807" s="2">
        <v>3895.13</v>
      </c>
      <c r="BO807" s="2">
        <v>3149.93</v>
      </c>
      <c r="HN807" s="12">
        <f t="shared" si="89"/>
        <v>4692.37</v>
      </c>
      <c r="HO807" s="2">
        <f t="shared" si="90"/>
        <v>3076.3</v>
      </c>
      <c r="HP807" s="3">
        <f t="shared" si="91"/>
        <v>3014.8</v>
      </c>
      <c r="HW807" s="197"/>
    </row>
    <row r="808" spans="1:231" x14ac:dyDescent="0.3">
      <c r="A808" s="64">
        <v>41584</v>
      </c>
      <c r="B808" s="135">
        <v>3557</v>
      </c>
      <c r="C808" s="40">
        <f t="shared" si="92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2">
        <v>3412.26</v>
      </c>
      <c r="U808" s="3">
        <v>2758.71</v>
      </c>
      <c r="AJ808" s="2">
        <f t="shared" si="88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Z808" s="14"/>
      <c r="BA808" s="14"/>
      <c r="BB808" s="14"/>
      <c r="BC808" s="14"/>
      <c r="BD808" s="14"/>
      <c r="BE808" s="14"/>
      <c r="BF808" s="14"/>
      <c r="BL808" s="2">
        <v>4277.34</v>
      </c>
      <c r="BM808" s="2">
        <v>2779.76</v>
      </c>
      <c r="BN808" s="2">
        <v>3903.07</v>
      </c>
      <c r="BO808" s="2">
        <v>3154.03</v>
      </c>
      <c r="HN808" s="12">
        <f t="shared" si="89"/>
        <v>4727.3599999999997</v>
      </c>
      <c r="HO808" s="2">
        <f t="shared" si="90"/>
        <v>3068.14</v>
      </c>
      <c r="HP808" s="3">
        <f t="shared" si="91"/>
        <v>3007.44</v>
      </c>
      <c r="HW808" s="197"/>
    </row>
    <row r="809" spans="1:231" x14ac:dyDescent="0.3">
      <c r="A809" s="64">
        <v>41585</v>
      </c>
      <c r="B809" s="135">
        <v>3547</v>
      </c>
      <c r="C809" s="40">
        <f t="shared" si="92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2">
        <v>3476.74</v>
      </c>
      <c r="U809" s="3">
        <v>2811.15</v>
      </c>
      <c r="AJ809" s="2">
        <f t="shared" si="88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Z809" s="14"/>
      <c r="BA809" s="14"/>
      <c r="BB809" s="14"/>
      <c r="BC809" s="14"/>
      <c r="BD809" s="14"/>
      <c r="BE809" s="14"/>
      <c r="BF809" s="14"/>
      <c r="BL809" s="2">
        <v>4261.95</v>
      </c>
      <c r="BM809" s="2">
        <v>2762.8</v>
      </c>
      <c r="BN809" s="2">
        <v>3887.68</v>
      </c>
      <c r="BO809" s="2">
        <v>3137.07</v>
      </c>
      <c r="HN809" s="12">
        <f t="shared" si="89"/>
        <v>4742.91</v>
      </c>
      <c r="HO809" s="2">
        <f t="shared" si="90"/>
        <v>3057.94</v>
      </c>
      <c r="HP809" s="3">
        <f t="shared" si="91"/>
        <v>2998.2400000000002</v>
      </c>
      <c r="HW809" s="197"/>
    </row>
    <row r="810" spans="1:231" x14ac:dyDescent="0.3">
      <c r="A810" s="64">
        <v>41586</v>
      </c>
      <c r="B810" s="135">
        <v>3534</v>
      </c>
      <c r="C810" s="40">
        <f t="shared" si="92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2">
        <v>3438.58</v>
      </c>
      <c r="U810" s="3">
        <v>2772.91</v>
      </c>
      <c r="AJ810" s="2">
        <f t="shared" si="88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Z810" s="14"/>
      <c r="BA810" s="14"/>
      <c r="BB810" s="14"/>
      <c r="BC810" s="14"/>
      <c r="BD810" s="14"/>
      <c r="BE810" s="14"/>
      <c r="BF810" s="14"/>
      <c r="BL810" s="2">
        <v>4259.04</v>
      </c>
      <c r="BM810" s="2">
        <v>2759.49</v>
      </c>
      <c r="BN810" s="2">
        <v>3884.77</v>
      </c>
      <c r="BO810" s="2">
        <v>3133.76</v>
      </c>
      <c r="HN810" s="12">
        <f t="shared" si="89"/>
        <v>4746.79</v>
      </c>
      <c r="HO810" s="2">
        <f t="shared" si="90"/>
        <v>3044.68</v>
      </c>
      <c r="HP810" s="3">
        <f t="shared" si="91"/>
        <v>2986.28</v>
      </c>
      <c r="HW810" s="197"/>
    </row>
    <row r="811" spans="1:231" x14ac:dyDescent="0.3">
      <c r="A811" s="64">
        <v>41589</v>
      </c>
      <c r="B811" s="135">
        <v>3593</v>
      </c>
      <c r="C811" s="40">
        <f t="shared" si="92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2">
        <v>3450.57</v>
      </c>
      <c r="U811" s="3">
        <v>2782.44</v>
      </c>
      <c r="AJ811" s="2">
        <f t="shared" si="88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Z811" s="14"/>
      <c r="BA811" s="14"/>
      <c r="BB811" s="14"/>
      <c r="BC811" s="14"/>
      <c r="BD811" s="14"/>
      <c r="BE811" s="14"/>
      <c r="BF811" s="14"/>
      <c r="BL811" s="2">
        <v>4268.33</v>
      </c>
      <c r="BM811" s="2">
        <v>2765.77</v>
      </c>
      <c r="BN811" s="2">
        <v>3894.06</v>
      </c>
      <c r="BO811" s="2">
        <v>3140.04</v>
      </c>
      <c r="HN811" s="12">
        <f t="shared" si="89"/>
        <v>4774</v>
      </c>
      <c r="HO811" s="2">
        <f t="shared" si="90"/>
        <v>3104.86</v>
      </c>
      <c r="HP811" s="3">
        <f t="shared" si="91"/>
        <v>3040.56</v>
      </c>
      <c r="HW811" s="197"/>
    </row>
    <row r="812" spans="1:231" x14ac:dyDescent="0.3">
      <c r="A812" s="64">
        <v>41590</v>
      </c>
      <c r="B812" s="135">
        <v>3593</v>
      </c>
      <c r="C812" s="40">
        <f t="shared" si="92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2">
        <v>3473.8</v>
      </c>
      <c r="U812" s="3">
        <v>2804.15</v>
      </c>
      <c r="AJ812" s="2">
        <f t="shared" si="88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Z812" s="14"/>
      <c r="BA812" s="14"/>
      <c r="BB812" s="14"/>
      <c r="BC812" s="14"/>
      <c r="BD812" s="14"/>
      <c r="BE812" s="14"/>
      <c r="BF812" s="14"/>
      <c r="BL812" s="2">
        <v>4241.74</v>
      </c>
      <c r="BM812" s="2">
        <v>2751.97</v>
      </c>
      <c r="BN812" s="2">
        <v>3867.47</v>
      </c>
      <c r="BO812" s="2">
        <v>3126.24</v>
      </c>
      <c r="HN812" s="12">
        <f t="shared" si="89"/>
        <v>4789.55</v>
      </c>
      <c r="HO812" s="2">
        <f t="shared" si="90"/>
        <v>3104.86</v>
      </c>
      <c r="HP812" s="3">
        <f t="shared" si="91"/>
        <v>3040.56</v>
      </c>
      <c r="HW812" s="197"/>
    </row>
    <row r="813" spans="1:231" x14ac:dyDescent="0.3">
      <c r="A813" s="64">
        <v>41591</v>
      </c>
      <c r="B813" s="135">
        <v>3567</v>
      </c>
      <c r="C813" s="40">
        <f t="shared" si="92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2">
        <v>3471.42</v>
      </c>
      <c r="U813" s="3">
        <v>2803.14</v>
      </c>
      <c r="AJ813" s="2">
        <f t="shared" si="88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Z813" s="14"/>
      <c r="BA813" s="14"/>
      <c r="BB813" s="14"/>
      <c r="BC813" s="14"/>
      <c r="BD813" s="14"/>
      <c r="BE813" s="14"/>
      <c r="BF813" s="14"/>
      <c r="BL813" s="2">
        <v>4231.32</v>
      </c>
      <c r="BM813" s="2">
        <v>2729.02</v>
      </c>
      <c r="BN813" s="2">
        <v>3857.05</v>
      </c>
      <c r="BO813" s="2">
        <v>3103.29</v>
      </c>
      <c r="HN813" s="12">
        <f t="shared" si="89"/>
        <v>4774</v>
      </c>
      <c r="HO813" s="2">
        <f t="shared" si="90"/>
        <v>3078.34</v>
      </c>
      <c r="HP813" s="3">
        <f t="shared" si="91"/>
        <v>3016.6400000000003</v>
      </c>
      <c r="HW813" s="197"/>
    </row>
    <row r="814" spans="1:231" x14ac:dyDescent="0.3">
      <c r="A814" s="64">
        <v>41592</v>
      </c>
      <c r="B814" s="135">
        <v>3556</v>
      </c>
      <c r="C814" s="40">
        <f t="shared" si="92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2">
        <v>3438.58</v>
      </c>
      <c r="U814" s="3">
        <v>2772.91</v>
      </c>
      <c r="AJ814" s="2">
        <f t="shared" si="88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Z814" s="14"/>
      <c r="BA814" s="14"/>
      <c r="BB814" s="14"/>
      <c r="BC814" s="14"/>
      <c r="BD814" s="14"/>
      <c r="BE814" s="14"/>
      <c r="BF814" s="14"/>
      <c r="BL814" s="2">
        <v>4226.6400000000003</v>
      </c>
      <c r="BM814" s="2">
        <v>2702.43</v>
      </c>
      <c r="BN814" s="2">
        <v>3852.37</v>
      </c>
      <c r="BO814" s="2">
        <v>3076.7</v>
      </c>
      <c r="HN814" s="12">
        <f t="shared" si="89"/>
        <v>4746.79</v>
      </c>
      <c r="HO814" s="2">
        <f t="shared" si="90"/>
        <v>3067.12</v>
      </c>
      <c r="HP814" s="3">
        <f t="shared" si="91"/>
        <v>3006.52</v>
      </c>
      <c r="HW814" s="197"/>
    </row>
    <row r="815" spans="1:231" x14ac:dyDescent="0.3">
      <c r="A815" s="64">
        <v>41593</v>
      </c>
      <c r="B815" s="135">
        <v>3545</v>
      </c>
      <c r="C815" s="40">
        <f t="shared" si="92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2">
        <v>3426.44</v>
      </c>
      <c r="U815" s="3">
        <v>2763.24</v>
      </c>
      <c r="AJ815" s="2">
        <f t="shared" si="88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Z815" s="14"/>
      <c r="BA815" s="14"/>
      <c r="BB815" s="14"/>
      <c r="BC815" s="14"/>
      <c r="BD815" s="14"/>
      <c r="BE815" s="14"/>
      <c r="BF815" s="14"/>
      <c r="BL815" s="2">
        <v>4224.7299999999996</v>
      </c>
      <c r="BM815" s="2">
        <v>2678.6</v>
      </c>
      <c r="BN815" s="2">
        <v>3850.46</v>
      </c>
      <c r="BO815" s="2">
        <v>3052.87</v>
      </c>
      <c r="HN815" s="12">
        <f t="shared" si="89"/>
        <v>4719.58</v>
      </c>
      <c r="HO815" s="2">
        <f t="shared" si="90"/>
        <v>3055.9</v>
      </c>
      <c r="HP815" s="3">
        <f t="shared" si="91"/>
        <v>2996.4</v>
      </c>
      <c r="HW815" s="197"/>
    </row>
    <row r="816" spans="1:231" x14ac:dyDescent="0.3">
      <c r="A816" s="64">
        <v>41596</v>
      </c>
      <c r="B816" s="135">
        <v>3531</v>
      </c>
      <c r="C816" s="40">
        <f t="shared" si="92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2">
        <v>3423.83</v>
      </c>
      <c r="U816" s="3">
        <v>2762.01</v>
      </c>
      <c r="AJ816" s="2">
        <f t="shared" si="88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Z816" s="14"/>
      <c r="BA816" s="14"/>
      <c r="BB816" s="14"/>
      <c r="BC816" s="14"/>
      <c r="BD816" s="14"/>
      <c r="BE816" s="14"/>
      <c r="BF816" s="14"/>
      <c r="BL816" s="2">
        <v>4240.8900000000003</v>
      </c>
      <c r="BM816" s="2">
        <v>2681.84</v>
      </c>
      <c r="BN816" s="2">
        <v>3866.62</v>
      </c>
      <c r="BO816" s="2">
        <v>3056.11</v>
      </c>
      <c r="HN816" s="12">
        <f t="shared" si="89"/>
        <v>4704.03</v>
      </c>
      <c r="HO816" s="2">
        <f t="shared" si="90"/>
        <v>3041.62</v>
      </c>
      <c r="HP816" s="3">
        <f t="shared" si="91"/>
        <v>2983.52</v>
      </c>
      <c r="HW816" s="197"/>
    </row>
    <row r="817" spans="1:231" x14ac:dyDescent="0.3">
      <c r="A817" s="64">
        <v>41597</v>
      </c>
      <c r="B817" s="135">
        <v>3518</v>
      </c>
      <c r="C817" s="40">
        <f t="shared" si="92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2">
        <v>3403.96</v>
      </c>
      <c r="U817" s="3">
        <v>2743.29</v>
      </c>
      <c r="AJ817" s="2">
        <f t="shared" si="88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Z817" s="14"/>
      <c r="BA817" s="14"/>
      <c r="BB817" s="14"/>
      <c r="BC817" s="14"/>
      <c r="BD817" s="14"/>
      <c r="BE817" s="14"/>
      <c r="BF817" s="14"/>
      <c r="BL817" s="2">
        <v>4223.88</v>
      </c>
      <c r="BM817" s="2">
        <v>2655.84</v>
      </c>
      <c r="BN817" s="2">
        <v>3849.61</v>
      </c>
      <c r="BO817" s="2">
        <v>3030.11</v>
      </c>
      <c r="HN817" s="12">
        <f t="shared" si="89"/>
        <v>4641.32</v>
      </c>
      <c r="HO817" s="2">
        <f t="shared" si="90"/>
        <v>3028.36</v>
      </c>
      <c r="HP817" s="3">
        <f t="shared" si="91"/>
        <v>2971.56</v>
      </c>
      <c r="HW817" s="197"/>
    </row>
    <row r="818" spans="1:231" x14ac:dyDescent="0.3">
      <c r="A818" s="64">
        <v>41598</v>
      </c>
      <c r="B818" s="135">
        <v>3540</v>
      </c>
      <c r="C818" s="40">
        <f t="shared" si="92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2">
        <v>3413.59</v>
      </c>
      <c r="U818" s="3">
        <v>2751.84</v>
      </c>
      <c r="AJ818" s="2">
        <f t="shared" si="88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Z818" s="14"/>
      <c r="BA818" s="14"/>
      <c r="BB818" s="14"/>
      <c r="BC818" s="14"/>
      <c r="BD818" s="14"/>
      <c r="BE818" s="14"/>
      <c r="BF818" s="14"/>
      <c r="BL818" s="2">
        <v>4238.0200000000004</v>
      </c>
      <c r="BM818" s="2">
        <v>2679.04</v>
      </c>
      <c r="BN818" s="2">
        <v>3863.75</v>
      </c>
      <c r="BO818" s="2">
        <v>3053.31</v>
      </c>
      <c r="HN818" s="12">
        <f t="shared" si="89"/>
        <v>4652.83</v>
      </c>
      <c r="HO818" s="2">
        <f t="shared" si="90"/>
        <v>3050.8</v>
      </c>
      <c r="HP818" s="3">
        <f t="shared" si="91"/>
        <v>2991.8</v>
      </c>
      <c r="HW818" s="197"/>
    </row>
    <row r="819" spans="1:231" x14ac:dyDescent="0.3">
      <c r="A819" s="64">
        <v>41599</v>
      </c>
      <c r="B819" s="135">
        <v>3539</v>
      </c>
      <c r="C819" s="40">
        <f t="shared" si="92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2">
        <v>3389.92</v>
      </c>
      <c r="U819" s="3">
        <v>2738.83</v>
      </c>
      <c r="AJ819" s="2">
        <f t="shared" si="88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Z819" s="14"/>
      <c r="BA819" s="14"/>
      <c r="BB819" s="14"/>
      <c r="BC819" s="14"/>
      <c r="BD819" s="14"/>
      <c r="BE819" s="14"/>
      <c r="BF819" s="14"/>
      <c r="BL819" s="2">
        <v>4210.47</v>
      </c>
      <c r="BM819" s="2">
        <v>2659.2</v>
      </c>
      <c r="BN819" s="2">
        <v>3836.2</v>
      </c>
      <c r="BO819" s="2">
        <v>3033.47</v>
      </c>
      <c r="HN819" s="12">
        <f t="shared" si="89"/>
        <v>4669.45</v>
      </c>
      <c r="HO819" s="2">
        <f t="shared" si="90"/>
        <v>3049.78</v>
      </c>
      <c r="HP819" s="3">
        <f t="shared" si="91"/>
        <v>2990.88</v>
      </c>
      <c r="HW819" s="197"/>
    </row>
    <row r="820" spans="1:231" x14ac:dyDescent="0.3">
      <c r="A820" s="64">
        <v>41600</v>
      </c>
      <c r="B820" s="135">
        <v>3527</v>
      </c>
      <c r="C820" s="40">
        <f t="shared" si="92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2">
        <v>3424.38</v>
      </c>
      <c r="U820" s="3">
        <v>2773.71</v>
      </c>
      <c r="AJ820" s="2">
        <f t="shared" si="88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Z820" s="14"/>
      <c r="BA820" s="14"/>
      <c r="BB820" s="14"/>
      <c r="BC820" s="14"/>
      <c r="BD820" s="14"/>
      <c r="BE820" s="14"/>
      <c r="BF820" s="14"/>
      <c r="BL820" s="2">
        <v>4192.3900000000003</v>
      </c>
      <c r="BM820" s="2">
        <v>2635.35</v>
      </c>
      <c r="BN820" s="2">
        <v>3818.12</v>
      </c>
      <c r="BO820" s="2">
        <v>3009.62</v>
      </c>
      <c r="HN820" s="12">
        <f t="shared" si="89"/>
        <v>4661.74</v>
      </c>
      <c r="HO820" s="2">
        <f t="shared" si="90"/>
        <v>3037.54</v>
      </c>
      <c r="HP820" s="3">
        <f t="shared" si="91"/>
        <v>2979.84</v>
      </c>
      <c r="HW820" s="197"/>
    </row>
    <row r="821" spans="1:231" x14ac:dyDescent="0.3">
      <c r="A821" s="64">
        <v>41603</v>
      </c>
      <c r="B821" s="135">
        <v>3526</v>
      </c>
      <c r="C821" s="40">
        <f t="shared" si="92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2">
        <v>3411.89</v>
      </c>
      <c r="U821" s="3">
        <v>2763.62</v>
      </c>
      <c r="AJ821" s="2">
        <f t="shared" si="88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Z821" s="14"/>
      <c r="BA821" s="14"/>
      <c r="BB821" s="14"/>
      <c r="BC821" s="14"/>
      <c r="BD821" s="14"/>
      <c r="BE821" s="14"/>
      <c r="BF821" s="14"/>
      <c r="BL821" s="2">
        <v>4222.7</v>
      </c>
      <c r="BM821" s="2">
        <v>2642.84</v>
      </c>
      <c r="BN821" s="2">
        <v>3848.43</v>
      </c>
      <c r="BO821" s="2">
        <v>3017.11</v>
      </c>
      <c r="HN821" s="12">
        <f t="shared" si="89"/>
        <v>4634.74</v>
      </c>
      <c r="HO821" s="2">
        <f t="shared" si="90"/>
        <v>3036.52</v>
      </c>
      <c r="HP821" s="3">
        <f t="shared" si="91"/>
        <v>2978.92</v>
      </c>
      <c r="HW821" s="197"/>
    </row>
    <row r="822" spans="1:231" x14ac:dyDescent="0.3">
      <c r="A822" s="64">
        <v>41604</v>
      </c>
      <c r="B822" s="135">
        <v>3521</v>
      </c>
      <c r="C822" s="40">
        <f t="shared" si="92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2">
        <v>3421.62</v>
      </c>
      <c r="U822" s="3">
        <v>2772.29</v>
      </c>
      <c r="AJ822" s="2">
        <f t="shared" si="88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Z822" s="14"/>
      <c r="BA822" s="14"/>
      <c r="BB822" s="14"/>
      <c r="BC822" s="14"/>
      <c r="BD822" s="14"/>
      <c r="BE822" s="14"/>
      <c r="BF822" s="14"/>
      <c r="BL822" s="2">
        <v>4205.47</v>
      </c>
      <c r="BM822" s="2">
        <v>2635.57</v>
      </c>
      <c r="BN822" s="2">
        <v>3831.2</v>
      </c>
      <c r="BO822" s="2">
        <v>3009.84</v>
      </c>
      <c r="HN822" s="12">
        <f t="shared" si="89"/>
        <v>4646.3100000000004</v>
      </c>
      <c r="HO822" s="2">
        <f t="shared" si="90"/>
        <v>3031.42</v>
      </c>
      <c r="HP822" s="3">
        <f t="shared" si="91"/>
        <v>2974.32</v>
      </c>
      <c r="HW822" s="197"/>
    </row>
    <row r="823" spans="1:231" x14ac:dyDescent="0.3">
      <c r="A823" s="64">
        <v>41605</v>
      </c>
      <c r="B823" s="135">
        <v>3526</v>
      </c>
      <c r="C823" s="40">
        <f t="shared" si="92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2">
        <v>3410.94</v>
      </c>
      <c r="U823" s="3">
        <v>2760.7</v>
      </c>
      <c r="AJ823" s="2">
        <f t="shared" si="88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Z823" s="14"/>
      <c r="BA823" s="14"/>
      <c r="BB823" s="14"/>
      <c r="BC823" s="14"/>
      <c r="BD823" s="14"/>
      <c r="BE823" s="14"/>
      <c r="BF823" s="14"/>
      <c r="BL823" s="2">
        <v>4213.0200000000004</v>
      </c>
      <c r="BM823" s="2">
        <v>2652.28</v>
      </c>
      <c r="BN823" s="2">
        <v>3838.75</v>
      </c>
      <c r="BO823" s="2">
        <v>3026.55</v>
      </c>
      <c r="HN823" s="12">
        <f t="shared" si="89"/>
        <v>4657.88</v>
      </c>
      <c r="HO823" s="2">
        <f t="shared" si="90"/>
        <v>3036.52</v>
      </c>
      <c r="HP823" s="3">
        <f t="shared" si="91"/>
        <v>2978.92</v>
      </c>
      <c r="HW823" s="197"/>
    </row>
    <row r="824" spans="1:231" x14ac:dyDescent="0.3">
      <c r="A824" s="64">
        <v>41606</v>
      </c>
      <c r="B824" s="135">
        <v>3541</v>
      </c>
      <c r="C824" s="40">
        <f t="shared" si="92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2">
        <v>3463.77</v>
      </c>
      <c r="U824" s="3">
        <v>2809.86</v>
      </c>
      <c r="AJ824" s="2">
        <f t="shared" si="88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Z824" s="14"/>
      <c r="BA824" s="14"/>
      <c r="BB824" s="14"/>
      <c r="BC824" s="14"/>
      <c r="BD824" s="14"/>
      <c r="BE824" s="14"/>
      <c r="BF824" s="14"/>
      <c r="BL824" s="2">
        <v>4244.29</v>
      </c>
      <c r="BM824" s="2">
        <v>2714.3</v>
      </c>
      <c r="BN824" s="2">
        <v>3870.02</v>
      </c>
      <c r="BO824" s="2">
        <v>3088.57</v>
      </c>
      <c r="HN824" s="12">
        <f t="shared" si="89"/>
        <v>4696.45</v>
      </c>
      <c r="HO824" s="2">
        <f t="shared" si="90"/>
        <v>3051.82</v>
      </c>
      <c r="HP824" s="3">
        <f t="shared" si="91"/>
        <v>2992.7200000000003</v>
      </c>
      <c r="HW824" s="197"/>
    </row>
    <row r="825" spans="1:231" x14ac:dyDescent="0.3">
      <c r="A825" s="64">
        <v>41607</v>
      </c>
      <c r="B825" s="135">
        <v>3560</v>
      </c>
      <c r="C825" s="40">
        <f t="shared" si="92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2">
        <v>3464.32</v>
      </c>
      <c r="U825" s="3">
        <v>2811.39</v>
      </c>
      <c r="AJ825" s="2">
        <f t="shared" si="88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Z825" s="14"/>
      <c r="BA825" s="14"/>
      <c r="BB825" s="14"/>
      <c r="BC825" s="14"/>
      <c r="BD825" s="14"/>
      <c r="BE825" s="14"/>
      <c r="BF825" s="14"/>
      <c r="BL825" s="2">
        <v>4253.8599999999997</v>
      </c>
      <c r="BM825" s="2">
        <v>2714.18</v>
      </c>
      <c r="BN825" s="2">
        <v>3879.59</v>
      </c>
      <c r="BO825" s="2">
        <v>3088.45</v>
      </c>
      <c r="HN825" s="12">
        <f t="shared" si="89"/>
        <v>4684.88</v>
      </c>
      <c r="HO825" s="2">
        <f t="shared" si="90"/>
        <v>3071.2000000000003</v>
      </c>
      <c r="HP825" s="3">
        <f t="shared" si="91"/>
        <v>3010.2000000000003</v>
      </c>
      <c r="HW825" s="197"/>
    </row>
    <row r="826" spans="1:231" x14ac:dyDescent="0.3">
      <c r="A826" s="64">
        <v>41610</v>
      </c>
      <c r="B826" s="135">
        <v>3578</v>
      </c>
      <c r="C826" s="40">
        <f t="shared" si="92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2">
        <v>3491.85</v>
      </c>
      <c r="U826" s="3">
        <v>2839.06</v>
      </c>
      <c r="AJ826" s="2">
        <f t="shared" si="88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Z826" s="14"/>
      <c r="BA826" s="14"/>
      <c r="BB826" s="14"/>
      <c r="BC826" s="14"/>
      <c r="BD826" s="14"/>
      <c r="BE826" s="14"/>
      <c r="BF826" s="14"/>
      <c r="BL826" s="2">
        <v>4213.12</v>
      </c>
      <c r="BM826" s="2">
        <v>2727.86</v>
      </c>
      <c r="BN826" s="2">
        <v>3838.85</v>
      </c>
      <c r="BO826" s="2">
        <v>3102.13</v>
      </c>
      <c r="HN826" s="12">
        <f t="shared" si="89"/>
        <v>4681.0200000000004</v>
      </c>
      <c r="HO826" s="2">
        <f t="shared" si="90"/>
        <v>3089.56</v>
      </c>
      <c r="HP826" s="3">
        <f t="shared" si="91"/>
        <v>3026.76</v>
      </c>
      <c r="HW826" s="197"/>
    </row>
    <row r="827" spans="1:231" x14ac:dyDescent="0.3">
      <c r="A827" s="64">
        <v>41611</v>
      </c>
      <c r="B827" s="135">
        <v>3603</v>
      </c>
      <c r="C827" s="40">
        <f t="shared" si="92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2">
        <v>3531.75</v>
      </c>
      <c r="U827" s="3">
        <v>2875.71</v>
      </c>
      <c r="AJ827" s="2">
        <f t="shared" si="88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Z827" s="14"/>
      <c r="BA827" s="14"/>
      <c r="BB827" s="14"/>
      <c r="BC827" s="14"/>
      <c r="BD827" s="14"/>
      <c r="BE827" s="14"/>
      <c r="BF827" s="14"/>
      <c r="BL827" s="2">
        <v>4197.67</v>
      </c>
      <c r="BM827" s="2">
        <v>2708.82</v>
      </c>
      <c r="BN827" s="2">
        <v>3823.4</v>
      </c>
      <c r="BO827" s="2">
        <v>3083.09</v>
      </c>
      <c r="HN827" s="12">
        <f t="shared" si="89"/>
        <v>4715.74</v>
      </c>
      <c r="HO827" s="2">
        <f t="shared" si="90"/>
        <v>3115.06</v>
      </c>
      <c r="HP827" s="3">
        <f t="shared" si="91"/>
        <v>3049.76</v>
      </c>
      <c r="HW827" s="197"/>
    </row>
    <row r="828" spans="1:231" x14ac:dyDescent="0.3">
      <c r="A828" s="64">
        <v>41612</v>
      </c>
      <c r="B828" s="135">
        <v>3638</v>
      </c>
      <c r="C828" s="40">
        <f t="shared" si="92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2">
        <v>3558.61</v>
      </c>
      <c r="U828" s="3">
        <v>2900.74</v>
      </c>
      <c r="AJ828" s="2">
        <f t="shared" si="88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Z828" s="14"/>
      <c r="BA828" s="14"/>
      <c r="BB828" s="14"/>
      <c r="BC828" s="14"/>
      <c r="BD828" s="14"/>
      <c r="BE828" s="14"/>
      <c r="BF828" s="14"/>
      <c r="BL828" s="2">
        <v>4220.1099999999997</v>
      </c>
      <c r="BM828" s="2">
        <v>2729.06</v>
      </c>
      <c r="BN828" s="2">
        <v>3845.84</v>
      </c>
      <c r="BO828" s="2">
        <v>3103.33</v>
      </c>
      <c r="HN828" s="12">
        <f t="shared" si="89"/>
        <v>4735.0200000000004</v>
      </c>
      <c r="HO828" s="2">
        <f t="shared" si="90"/>
        <v>3150.76</v>
      </c>
      <c r="HP828" s="3">
        <f t="shared" si="91"/>
        <v>3081.96</v>
      </c>
      <c r="HW828" s="197"/>
    </row>
    <row r="829" spans="1:231" x14ac:dyDescent="0.3">
      <c r="A829" s="64">
        <v>41613</v>
      </c>
      <c r="B829" s="135">
        <v>3664</v>
      </c>
      <c r="C829" s="40">
        <f t="shared" si="92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2">
        <v>3639.82</v>
      </c>
      <c r="U829" s="3">
        <v>2976.43</v>
      </c>
      <c r="AJ829" s="2">
        <f t="shared" si="88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Z829" s="14"/>
      <c r="BA829" s="14"/>
      <c r="BB829" s="14"/>
      <c r="BC829" s="14"/>
      <c r="BD829" s="14"/>
      <c r="BE829" s="14"/>
      <c r="BF829" s="14"/>
      <c r="BL829" s="2">
        <v>4228.59</v>
      </c>
      <c r="BM829" s="2">
        <v>2720.85</v>
      </c>
      <c r="BN829" s="2">
        <v>3854.32</v>
      </c>
      <c r="BO829" s="2">
        <v>3095.12</v>
      </c>
      <c r="HN829" s="12">
        <f t="shared" si="89"/>
        <v>4803.43</v>
      </c>
      <c r="HO829" s="2">
        <f t="shared" si="90"/>
        <v>3177.28</v>
      </c>
      <c r="HP829" s="3">
        <f t="shared" si="91"/>
        <v>3105.88</v>
      </c>
      <c r="HW829" s="197"/>
    </row>
    <row r="830" spans="1:231" x14ac:dyDescent="0.3">
      <c r="A830" s="64">
        <v>41614</v>
      </c>
      <c r="B830" s="135">
        <v>3635</v>
      </c>
      <c r="C830" s="40">
        <f t="shared" si="92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2">
        <v>3555.31</v>
      </c>
      <c r="U830" s="3">
        <v>2897.79</v>
      </c>
      <c r="AJ830" s="2">
        <f t="shared" si="88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Z830" s="14"/>
      <c r="BA830" s="14"/>
      <c r="BB830" s="14"/>
      <c r="BC830" s="14"/>
      <c r="BD830" s="14"/>
      <c r="BE830" s="14"/>
      <c r="BF830" s="14"/>
      <c r="BL830" s="2">
        <v>4144.63</v>
      </c>
      <c r="BM830" s="2">
        <v>2644.19</v>
      </c>
      <c r="BN830" s="2">
        <v>3770.36</v>
      </c>
      <c r="BO830" s="2">
        <v>3018.46</v>
      </c>
      <c r="HN830" s="12">
        <f t="shared" si="89"/>
        <v>4741.55</v>
      </c>
      <c r="HO830" s="2">
        <f t="shared" si="90"/>
        <v>3147.7000000000003</v>
      </c>
      <c r="HP830" s="3">
        <f t="shared" si="91"/>
        <v>3079.2000000000003</v>
      </c>
      <c r="HW830" s="197"/>
    </row>
    <row r="831" spans="1:231" x14ac:dyDescent="0.3">
      <c r="A831" s="64">
        <v>41617</v>
      </c>
      <c r="B831" s="135">
        <v>3622</v>
      </c>
      <c r="C831" s="40">
        <f t="shared" si="92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2">
        <v>3572.33</v>
      </c>
      <c r="U831" s="3">
        <v>2914.03</v>
      </c>
      <c r="AJ831" s="2">
        <f t="shared" si="88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Z831" s="14"/>
      <c r="BA831" s="14"/>
      <c r="BB831" s="14"/>
      <c r="BC831" s="14"/>
      <c r="BD831" s="14"/>
      <c r="BE831" s="14"/>
      <c r="BF831" s="14"/>
      <c r="BL831" s="2">
        <v>4161.22</v>
      </c>
      <c r="BM831" s="2">
        <v>2659.82</v>
      </c>
      <c r="BN831" s="2">
        <v>3786.95</v>
      </c>
      <c r="BO831" s="2">
        <v>3034.09</v>
      </c>
      <c r="HN831" s="12">
        <f t="shared" si="89"/>
        <v>4749.29</v>
      </c>
      <c r="HO831" s="2">
        <f t="shared" si="90"/>
        <v>3134.44</v>
      </c>
      <c r="HP831" s="3">
        <f t="shared" si="91"/>
        <v>3067.2400000000002</v>
      </c>
      <c r="HW831" s="197"/>
    </row>
    <row r="832" spans="1:231" x14ac:dyDescent="0.3">
      <c r="A832" s="64">
        <v>41618</v>
      </c>
      <c r="B832" s="135">
        <v>3623</v>
      </c>
      <c r="C832" s="40">
        <f t="shared" si="92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2">
        <v>3564.68</v>
      </c>
      <c r="U832" s="3">
        <v>2905.11</v>
      </c>
      <c r="AJ832" s="2">
        <f t="shared" si="88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Z832" s="14"/>
      <c r="BA832" s="14"/>
      <c r="BB832" s="14"/>
      <c r="BC832" s="14"/>
      <c r="BD832" s="14"/>
      <c r="BE832" s="14"/>
      <c r="BF832" s="14"/>
      <c r="BL832" s="2">
        <v>4168.58</v>
      </c>
      <c r="BM832" s="2">
        <v>2665.45</v>
      </c>
      <c r="BN832" s="2">
        <v>3794.31</v>
      </c>
      <c r="BO832" s="2">
        <v>3039.72</v>
      </c>
      <c r="HN832" s="12">
        <f t="shared" si="89"/>
        <v>4764.76</v>
      </c>
      <c r="HO832" s="2">
        <f t="shared" si="90"/>
        <v>3135.46</v>
      </c>
      <c r="HP832" s="3">
        <f t="shared" si="91"/>
        <v>3068.1600000000003</v>
      </c>
      <c r="HW832" s="197"/>
    </row>
    <row r="833" spans="1:231" x14ac:dyDescent="0.3">
      <c r="A833" s="64">
        <v>41619</v>
      </c>
      <c r="B833" s="135">
        <v>3623</v>
      </c>
      <c r="C833" s="40">
        <f t="shared" si="92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2">
        <v>3547.66</v>
      </c>
      <c r="U833" s="3">
        <v>2888.87</v>
      </c>
      <c r="AJ833" s="2">
        <f t="shared" si="88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Z833" s="14"/>
      <c r="BA833" s="14"/>
      <c r="BB833" s="14"/>
      <c r="BC833" s="14"/>
      <c r="BD833" s="14"/>
      <c r="BE833" s="14"/>
      <c r="BF833" s="14"/>
      <c r="BL833" s="2">
        <v>4117.8999999999996</v>
      </c>
      <c r="BM833" s="2">
        <v>2615.9699999999998</v>
      </c>
      <c r="BN833" s="2">
        <v>3743.63</v>
      </c>
      <c r="BO833" s="2">
        <v>2990.24</v>
      </c>
      <c r="HN833" s="12">
        <f t="shared" si="89"/>
        <v>4757.0200000000004</v>
      </c>
      <c r="HO833" s="2">
        <f t="shared" si="90"/>
        <v>3135.46</v>
      </c>
      <c r="HP833" s="3">
        <f t="shared" si="91"/>
        <v>3068.1600000000003</v>
      </c>
      <c r="HW833" s="197"/>
    </row>
    <row r="834" spans="1:231" x14ac:dyDescent="0.3">
      <c r="A834" s="64">
        <v>41620</v>
      </c>
      <c r="B834" s="135">
        <v>3635</v>
      </c>
      <c r="C834" s="40">
        <f t="shared" si="92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2">
        <v>3578.43</v>
      </c>
      <c r="U834" s="3">
        <v>2908.05</v>
      </c>
      <c r="AJ834" s="2">
        <f t="shared" si="88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Z834" s="14"/>
      <c r="BA834" s="14"/>
      <c r="BB834" s="14"/>
      <c r="BC834" s="14"/>
      <c r="BD834" s="14"/>
      <c r="BE834" s="14"/>
      <c r="BF834" s="14"/>
      <c r="BL834" s="2">
        <v>4221.4399999999996</v>
      </c>
      <c r="BM834" s="2">
        <v>2707.14</v>
      </c>
      <c r="BN834" s="2">
        <v>3847.17</v>
      </c>
      <c r="BO834" s="2">
        <v>3081.41</v>
      </c>
      <c r="HN834" s="12">
        <f t="shared" si="89"/>
        <v>4779.09</v>
      </c>
      <c r="HO834" s="2">
        <f t="shared" si="90"/>
        <v>3147.7000000000003</v>
      </c>
      <c r="HP834" s="3">
        <f t="shared" si="91"/>
        <v>3079.2000000000003</v>
      </c>
      <c r="HW834" s="197"/>
    </row>
    <row r="835" spans="1:231" x14ac:dyDescent="0.3">
      <c r="A835" s="64">
        <v>41621</v>
      </c>
      <c r="B835" s="135">
        <v>3624</v>
      </c>
      <c r="C835" s="40">
        <f t="shared" si="92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2">
        <v>3514.31</v>
      </c>
      <c r="U835" s="3">
        <v>2847.78</v>
      </c>
      <c r="AJ835" s="2">
        <f t="shared" si="88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Z835" s="14"/>
      <c r="BA835" s="14"/>
      <c r="BB835" s="14"/>
      <c r="BC835" s="14"/>
      <c r="BD835" s="14"/>
      <c r="BE835" s="14"/>
      <c r="BF835" s="14"/>
      <c r="BL835" s="2">
        <v>4108.2</v>
      </c>
      <c r="BM835" s="2">
        <v>2598.9899999999998</v>
      </c>
      <c r="BN835" s="2">
        <v>3733.93</v>
      </c>
      <c r="BO835" s="2">
        <v>2973.26</v>
      </c>
      <c r="HN835" s="12">
        <f t="shared" si="89"/>
        <v>4636.6899999999996</v>
      </c>
      <c r="HO835" s="2">
        <f t="shared" si="90"/>
        <v>3136.48</v>
      </c>
      <c r="HP835" s="3">
        <f t="shared" si="91"/>
        <v>3069.08</v>
      </c>
      <c r="HW835" s="197"/>
    </row>
    <row r="836" spans="1:231" x14ac:dyDescent="0.3">
      <c r="A836" s="64">
        <v>41625</v>
      </c>
      <c r="B836" s="135">
        <v>3582</v>
      </c>
      <c r="C836" s="40">
        <f t="shared" si="92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2">
        <v>3537.81</v>
      </c>
      <c r="U836" s="3">
        <v>2869.75</v>
      </c>
      <c r="AJ836" s="2">
        <f t="shared" si="88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Z836" s="14"/>
      <c r="BA836" s="14"/>
      <c r="BB836" s="14"/>
      <c r="BC836" s="14"/>
      <c r="BD836" s="14"/>
      <c r="BE836" s="14"/>
      <c r="BF836" s="14"/>
      <c r="BL836" s="2">
        <v>4101.34</v>
      </c>
      <c r="BM836" s="2">
        <v>2590.46</v>
      </c>
      <c r="BN836" s="2">
        <v>3727.07</v>
      </c>
      <c r="BO836" s="2">
        <v>2964.73</v>
      </c>
      <c r="HN836" s="12">
        <f t="shared" si="89"/>
        <v>4651.8</v>
      </c>
      <c r="HO836" s="2">
        <f t="shared" si="90"/>
        <v>3093.64</v>
      </c>
      <c r="HP836" s="3">
        <f t="shared" si="91"/>
        <v>3030.44</v>
      </c>
      <c r="HW836" s="197"/>
    </row>
    <row r="837" spans="1:231" x14ac:dyDescent="0.3">
      <c r="A837" s="64">
        <v>41626</v>
      </c>
      <c r="B837" s="135">
        <v>3571</v>
      </c>
      <c r="C837" s="40">
        <f t="shared" si="92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2">
        <v>3527.41</v>
      </c>
      <c r="U837" s="3">
        <v>2859.42</v>
      </c>
      <c r="AJ837" s="2">
        <f t="shared" si="88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Z837" s="14"/>
      <c r="BA837" s="14"/>
      <c r="BB837" s="14"/>
      <c r="BC837" s="14"/>
      <c r="BD837" s="14"/>
      <c r="BE837" s="14"/>
      <c r="BF837" s="14"/>
      <c r="BL837" s="2">
        <v>4078.62</v>
      </c>
      <c r="BM837" s="2">
        <v>2567.9</v>
      </c>
      <c r="BN837" s="2">
        <v>3704.35</v>
      </c>
      <c r="BO837" s="2">
        <v>2942.17</v>
      </c>
      <c r="HN837" s="12">
        <f t="shared" si="89"/>
        <v>4599.79</v>
      </c>
      <c r="HO837" s="2">
        <f t="shared" si="90"/>
        <v>3082.42</v>
      </c>
      <c r="HP837" s="3">
        <f t="shared" si="91"/>
        <v>3020.32</v>
      </c>
      <c r="HW837" s="197"/>
    </row>
    <row r="838" spans="1:231" x14ac:dyDescent="0.3">
      <c r="A838" s="64">
        <v>41627</v>
      </c>
      <c r="B838" s="135">
        <v>3532</v>
      </c>
      <c r="C838" s="40">
        <f t="shared" si="92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2">
        <v>3520.27</v>
      </c>
      <c r="U838" s="3">
        <v>2851.99</v>
      </c>
      <c r="AJ838" s="2">
        <f t="shared" si="88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Z838" s="14"/>
      <c r="BA838" s="14"/>
      <c r="BB838" s="14"/>
      <c r="BC838" s="14"/>
      <c r="BD838" s="14"/>
      <c r="BE838" s="14"/>
      <c r="BF838" s="14"/>
      <c r="BL838" s="2">
        <v>4044.13</v>
      </c>
      <c r="BM838" s="2">
        <v>2533.2199999999998</v>
      </c>
      <c r="BN838" s="2">
        <v>3669.86</v>
      </c>
      <c r="BO838" s="2">
        <v>2907.49</v>
      </c>
      <c r="HN838" s="12">
        <f t="shared" si="89"/>
        <v>4603.51</v>
      </c>
      <c r="HO838" s="2">
        <f t="shared" si="90"/>
        <v>3042.64</v>
      </c>
      <c r="HP838" s="3">
        <f t="shared" si="91"/>
        <v>2984.44</v>
      </c>
      <c r="HW838" s="197"/>
    </row>
    <row r="839" spans="1:231" x14ac:dyDescent="0.3">
      <c r="A839" s="64">
        <v>41628</v>
      </c>
      <c r="B839" s="135">
        <v>3561</v>
      </c>
      <c r="C839" s="40">
        <f t="shared" si="92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2">
        <v>3520.27</v>
      </c>
      <c r="U839" s="3">
        <v>2851.99</v>
      </c>
      <c r="AJ839" s="2">
        <f t="shared" si="88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Z839" s="14"/>
      <c r="BA839" s="14"/>
      <c r="BB839" s="14"/>
      <c r="BC839" s="14"/>
      <c r="BD839" s="14"/>
      <c r="BE839" s="14"/>
      <c r="BF839" s="14"/>
      <c r="BL839" s="2">
        <v>4042.22</v>
      </c>
      <c r="BM839" s="2">
        <v>2531.3200000000002</v>
      </c>
      <c r="BN839" s="2">
        <v>3667.95</v>
      </c>
      <c r="BO839" s="2">
        <v>2905.59</v>
      </c>
      <c r="HN839" s="12">
        <f t="shared" si="89"/>
        <v>4603.51</v>
      </c>
      <c r="HO839" s="2">
        <f t="shared" si="90"/>
        <v>3072.2200000000003</v>
      </c>
      <c r="HP839" s="3">
        <f t="shared" si="91"/>
        <v>3011.1200000000003</v>
      </c>
      <c r="HW839" s="197"/>
    </row>
    <row r="840" spans="1:231" x14ac:dyDescent="0.3">
      <c r="A840" s="64">
        <v>41631</v>
      </c>
      <c r="B840" s="135">
        <v>3526</v>
      </c>
      <c r="C840" s="40">
        <f t="shared" si="92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93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Z840" s="14"/>
      <c r="BA840" s="14"/>
      <c r="BB840" s="14"/>
      <c r="BC840" s="14"/>
      <c r="BD840" s="14"/>
      <c r="BE840" s="14"/>
      <c r="BF840" s="14"/>
      <c r="BL840" s="2">
        <v>4072.22</v>
      </c>
      <c r="BM840" s="2">
        <v>2560.6799999999998</v>
      </c>
      <c r="BN840" s="2">
        <v>3697.95</v>
      </c>
      <c r="BO840" s="2">
        <v>2934.95</v>
      </c>
      <c r="HN840" s="12">
        <f t="shared" si="89"/>
        <v>4607.24</v>
      </c>
      <c r="HO840" s="2">
        <f t="shared" si="90"/>
        <v>3036.52</v>
      </c>
      <c r="HP840" s="3">
        <f t="shared" si="91"/>
        <v>2978.92</v>
      </c>
      <c r="HW840" s="197"/>
    </row>
    <row r="841" spans="1:231" x14ac:dyDescent="0.3">
      <c r="A841" s="64">
        <v>41632</v>
      </c>
      <c r="B841" s="135">
        <v>3505</v>
      </c>
      <c r="C841" s="40">
        <f t="shared" si="92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2">
        <v>3533.95</v>
      </c>
      <c r="U841" s="3">
        <v>2865.24</v>
      </c>
      <c r="AJ841" s="2">
        <f t="shared" si="93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Z841" s="13"/>
      <c r="BA841" s="13"/>
      <c r="BB841" s="13"/>
      <c r="BC841" s="13"/>
      <c r="BD841" s="13"/>
      <c r="BE841" s="13"/>
      <c r="BF841" s="13"/>
      <c r="BL841" s="2">
        <v>4072.22</v>
      </c>
      <c r="BM841" s="2">
        <v>2560.6799999999998</v>
      </c>
      <c r="BN841" s="2">
        <v>3697.95</v>
      </c>
      <c r="BO841" s="2">
        <v>2934.95</v>
      </c>
      <c r="HN841" s="12">
        <f t="shared" si="89"/>
        <v>4607.24</v>
      </c>
      <c r="HO841" s="2">
        <f t="shared" si="90"/>
        <v>3015.1</v>
      </c>
      <c r="HP841" s="3">
        <f t="shared" si="91"/>
        <v>2959.6000000000004</v>
      </c>
      <c r="HW841" s="197"/>
    </row>
    <row r="842" spans="1:231" x14ac:dyDescent="0.3">
      <c r="A842" s="64">
        <v>41633</v>
      </c>
      <c r="B842" s="135">
        <v>3505</v>
      </c>
      <c r="C842" s="40">
        <f t="shared" si="92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2">
        <v>3551.5</v>
      </c>
      <c r="U842" s="3">
        <v>2883.01</v>
      </c>
      <c r="AJ842" s="2">
        <f t="shared" si="93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Z842" s="13"/>
      <c r="BA842" s="13"/>
      <c r="BB842" s="13"/>
      <c r="BC842" s="13"/>
      <c r="BD842" s="13"/>
      <c r="BE842" s="13"/>
      <c r="BF842" s="13"/>
      <c r="BL842" s="2">
        <v>4027.14</v>
      </c>
      <c r="BM842" s="2">
        <v>2516.34</v>
      </c>
      <c r="BN842" s="2">
        <v>3652.87</v>
      </c>
      <c r="BO842" s="2">
        <v>2890.61</v>
      </c>
      <c r="HN842" s="12">
        <f t="shared" si="89"/>
        <v>4603.51</v>
      </c>
      <c r="HO842" s="2">
        <f t="shared" si="90"/>
        <v>3015.1</v>
      </c>
      <c r="HP842" s="3">
        <f t="shared" si="91"/>
        <v>2959.6000000000004</v>
      </c>
      <c r="HW842" s="197"/>
    </row>
    <row r="843" spans="1:231" x14ac:dyDescent="0.3">
      <c r="A843" s="64">
        <v>41634</v>
      </c>
      <c r="B843" s="135">
        <v>3506</v>
      </c>
      <c r="C843" s="40">
        <f t="shared" si="92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2">
        <v>3551.5</v>
      </c>
      <c r="U843" s="3">
        <v>2883.01</v>
      </c>
      <c r="AJ843" s="2">
        <f t="shared" si="93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Z843" s="13"/>
      <c r="BA843" s="13"/>
      <c r="BB843" s="13"/>
      <c r="BC843" s="13"/>
      <c r="BD843" s="13"/>
      <c r="BE843" s="13"/>
      <c r="BF843" s="13"/>
      <c r="BL843" s="2">
        <v>4027.14</v>
      </c>
      <c r="BM843" s="2">
        <v>2516.34</v>
      </c>
      <c r="BN843" s="2">
        <v>3652.87</v>
      </c>
      <c r="BO843" s="2">
        <v>2890.61</v>
      </c>
      <c r="HN843" s="12">
        <f t="shared" si="89"/>
        <v>4603.51</v>
      </c>
      <c r="HO843" s="2">
        <f t="shared" si="90"/>
        <v>3016.12</v>
      </c>
      <c r="HP843" s="3">
        <f t="shared" si="91"/>
        <v>2960.52</v>
      </c>
      <c r="HW843" s="197"/>
    </row>
    <row r="844" spans="1:231" x14ac:dyDescent="0.3">
      <c r="A844" s="64">
        <v>41635</v>
      </c>
      <c r="B844" s="135">
        <v>3501</v>
      </c>
      <c r="C844" s="40">
        <f t="shared" si="92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2">
        <v>3551.5</v>
      </c>
      <c r="U844" s="3">
        <v>2883.01</v>
      </c>
      <c r="AJ844" s="2">
        <f t="shared" si="93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Z844" s="13"/>
      <c r="BA844" s="13"/>
      <c r="BB844" s="13"/>
      <c r="BC844" s="13"/>
      <c r="BD844" s="13"/>
      <c r="BE844" s="13"/>
      <c r="BF844" s="13"/>
      <c r="BL844" s="2">
        <v>4017.68</v>
      </c>
      <c r="BM844" s="2">
        <v>2506.9499999999998</v>
      </c>
      <c r="BN844" s="2">
        <v>3643.41</v>
      </c>
      <c r="BO844" s="2">
        <v>2881.22</v>
      </c>
      <c r="HN844" s="12">
        <f t="shared" si="89"/>
        <v>4603.51</v>
      </c>
      <c r="HO844" s="2">
        <f t="shared" si="90"/>
        <v>3011.02</v>
      </c>
      <c r="HP844" s="3">
        <f t="shared" si="91"/>
        <v>2955.92</v>
      </c>
      <c r="HW844" s="197"/>
    </row>
    <row r="845" spans="1:231" x14ac:dyDescent="0.3">
      <c r="A845" s="64">
        <v>41638</v>
      </c>
      <c r="B845" s="135">
        <v>3501</v>
      </c>
      <c r="C845" s="40">
        <f t="shared" si="92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2">
        <v>3614.07</v>
      </c>
      <c r="U845" s="3">
        <v>2938.68</v>
      </c>
      <c r="AJ845" s="2">
        <f t="shared" si="93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Z845" s="13"/>
      <c r="BA845" s="13"/>
      <c r="BB845" s="13"/>
      <c r="BC845" s="13"/>
      <c r="BD845" s="13"/>
      <c r="BE845" s="13"/>
      <c r="BF845" s="13"/>
      <c r="BL845" s="2">
        <v>4082.91</v>
      </c>
      <c r="BM845" s="2">
        <v>2563.5500000000002</v>
      </c>
      <c r="BN845" s="2">
        <v>3708.64</v>
      </c>
      <c r="BO845" s="2">
        <v>2937.82</v>
      </c>
      <c r="HN845" s="12">
        <f t="shared" ref="HN845:HN908" si="94">J845+230</f>
        <v>4621.29</v>
      </c>
      <c r="HO845" s="2">
        <f t="shared" si="90"/>
        <v>3011.02</v>
      </c>
      <c r="HP845" s="3">
        <f t="shared" si="91"/>
        <v>2955.92</v>
      </c>
      <c r="HW845" s="197"/>
    </row>
    <row r="846" spans="1:231" x14ac:dyDescent="0.3">
      <c r="A846" s="64">
        <v>41639</v>
      </c>
      <c r="B846" s="135">
        <v>3570</v>
      </c>
      <c r="C846" s="40">
        <f t="shared" si="92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2">
        <v>3624.67</v>
      </c>
      <c r="U846" s="3">
        <v>2949.21</v>
      </c>
      <c r="AJ846" s="2">
        <f t="shared" si="93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Z846" s="13"/>
      <c r="BA846" s="13"/>
      <c r="BB846" s="13"/>
      <c r="BC846" s="13"/>
      <c r="BD846" s="13"/>
      <c r="BE846" s="13"/>
      <c r="BF846" s="13"/>
      <c r="BL846" s="2">
        <v>4051.1</v>
      </c>
      <c r="BM846" s="2">
        <v>2531.96</v>
      </c>
      <c r="BN846" s="2">
        <v>3676.83</v>
      </c>
      <c r="BO846" s="2">
        <v>2906.23</v>
      </c>
      <c r="HN846" s="12">
        <f t="shared" si="94"/>
        <v>4621.29</v>
      </c>
      <c r="HO846" s="2">
        <f t="shared" ref="HO846:HO909" si="95">B846*1.02-560</f>
        <v>3081.4</v>
      </c>
      <c r="HP846" s="3">
        <f t="shared" ref="HP846:HP909" si="96">B846*0.92-265</f>
        <v>3019.4</v>
      </c>
      <c r="HW846" s="197"/>
    </row>
    <row r="847" spans="1:231" x14ac:dyDescent="0.3">
      <c r="A847" s="64">
        <v>41641</v>
      </c>
      <c r="B847" s="135">
        <v>3609</v>
      </c>
      <c r="C847" s="40">
        <f t="shared" si="92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2">
        <v>3611.46</v>
      </c>
      <c r="U847" s="3">
        <v>2937.45</v>
      </c>
      <c r="AJ847" s="2">
        <f t="shared" si="93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Z847" s="13"/>
      <c r="BA847" s="13"/>
      <c r="BB847" s="13"/>
      <c r="BC847" s="13"/>
      <c r="BD847" s="13"/>
      <c r="BE847" s="13"/>
      <c r="BF847" s="13"/>
      <c r="BL847" s="2">
        <v>4049.22</v>
      </c>
      <c r="BM847" s="2">
        <v>2531.8200000000002</v>
      </c>
      <c r="BN847" s="2">
        <v>3674.95</v>
      </c>
      <c r="BO847" s="2">
        <v>2906.09</v>
      </c>
      <c r="HN847" s="12">
        <f t="shared" si="94"/>
        <v>4606.58</v>
      </c>
      <c r="HO847" s="2">
        <f t="shared" si="95"/>
        <v>3121.1800000000003</v>
      </c>
      <c r="HP847" s="3">
        <f t="shared" si="96"/>
        <v>3055.28</v>
      </c>
      <c r="HW847" s="197"/>
    </row>
    <row r="848" spans="1:231" x14ac:dyDescent="0.3">
      <c r="A848" s="64">
        <v>41642</v>
      </c>
      <c r="B848" s="135">
        <v>3605</v>
      </c>
      <c r="C848" s="40">
        <f t="shared" si="92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2">
        <v>3641.95</v>
      </c>
      <c r="U848" s="3">
        <v>2961.27</v>
      </c>
      <c r="AJ848" s="2">
        <f t="shared" si="93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Z848" s="13"/>
      <c r="BA848" s="13"/>
      <c r="BB848" s="13"/>
      <c r="BC848" s="13"/>
      <c r="BD848" s="13"/>
      <c r="BE848" s="13"/>
      <c r="BF848" s="13"/>
      <c r="BL848" s="2">
        <v>4076.91</v>
      </c>
      <c r="BM848" s="2">
        <v>2551.15</v>
      </c>
      <c r="BN848" s="2">
        <v>3702.64</v>
      </c>
      <c r="BO848" s="2">
        <v>2925.42</v>
      </c>
      <c r="HN848" s="12">
        <f t="shared" si="94"/>
        <v>4676.42</v>
      </c>
      <c r="HO848" s="2">
        <f t="shared" si="95"/>
        <v>3117.1</v>
      </c>
      <c r="HP848" s="3">
        <f t="shared" si="96"/>
        <v>3051.6000000000004</v>
      </c>
      <c r="HW848" s="197"/>
    </row>
    <row r="849" spans="1:231" x14ac:dyDescent="0.3">
      <c r="A849" s="64">
        <v>41645</v>
      </c>
      <c r="B849" s="135">
        <v>3635</v>
      </c>
      <c r="C849" s="40">
        <f t="shared" si="92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2">
        <v>3617.19</v>
      </c>
      <c r="U849" s="3">
        <v>2937.02</v>
      </c>
      <c r="AJ849" s="2">
        <f t="shared" si="93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Z849" s="13"/>
      <c r="BA849" s="13"/>
      <c r="BB849" s="13"/>
      <c r="BC849" s="13"/>
      <c r="BD849" s="13"/>
      <c r="BE849" s="13"/>
      <c r="BF849" s="13"/>
      <c r="BL849" s="2">
        <v>4115.57</v>
      </c>
      <c r="BM849" s="2">
        <v>2589.9699999999998</v>
      </c>
      <c r="BN849" s="2">
        <v>3741.3</v>
      </c>
      <c r="BO849" s="2">
        <v>2964.24</v>
      </c>
      <c r="HN849" s="12">
        <f t="shared" si="94"/>
        <v>4726.47</v>
      </c>
      <c r="HO849" s="2">
        <f t="shared" si="95"/>
        <v>3147.7000000000003</v>
      </c>
      <c r="HP849" s="3">
        <f t="shared" si="96"/>
        <v>3079.2000000000003</v>
      </c>
      <c r="HW849" s="197"/>
    </row>
    <row r="850" spans="1:231" x14ac:dyDescent="0.3">
      <c r="A850" s="64">
        <v>41646</v>
      </c>
      <c r="B850" s="135">
        <v>3640</v>
      </c>
      <c r="C850" s="40">
        <f t="shared" si="92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2">
        <v>3604.18</v>
      </c>
      <c r="U850" s="3">
        <v>2925.46</v>
      </c>
      <c r="AJ850" s="2">
        <f t="shared" si="93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Z850" s="13"/>
      <c r="BA850" s="13"/>
      <c r="BB850" s="13"/>
      <c r="BC850" s="13"/>
      <c r="BD850" s="13"/>
      <c r="BE850" s="13"/>
      <c r="BF850" s="13"/>
      <c r="BL850" s="2">
        <v>4109.8500000000004</v>
      </c>
      <c r="BM850" s="2">
        <v>2586.0100000000002</v>
      </c>
      <c r="BN850" s="2">
        <v>3735.58</v>
      </c>
      <c r="BO850" s="2">
        <v>2960.28</v>
      </c>
      <c r="HN850" s="12">
        <f t="shared" si="94"/>
        <v>4711.57</v>
      </c>
      <c r="HO850" s="2">
        <f t="shared" si="95"/>
        <v>3152.8</v>
      </c>
      <c r="HP850" s="3">
        <f t="shared" si="96"/>
        <v>3083.8</v>
      </c>
      <c r="HW850" s="197"/>
    </row>
    <row r="851" spans="1:231" x14ac:dyDescent="0.3">
      <c r="A851" s="64">
        <v>41647</v>
      </c>
      <c r="B851" s="135">
        <v>3644</v>
      </c>
      <c r="C851" s="40">
        <f t="shared" si="92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2">
        <v>3586</v>
      </c>
      <c r="U851" s="3">
        <v>2907.07</v>
      </c>
      <c r="AJ851" s="2">
        <f t="shared" si="93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Z851" s="13"/>
      <c r="BA851" s="13"/>
      <c r="BB851" s="13"/>
      <c r="BC851" s="13"/>
      <c r="BD851" s="13"/>
      <c r="BE851" s="13"/>
      <c r="BF851" s="13"/>
      <c r="BL851" s="2">
        <v>4107.32</v>
      </c>
      <c r="BM851" s="2">
        <v>2583.0700000000002</v>
      </c>
      <c r="BN851" s="2">
        <v>3733.05</v>
      </c>
      <c r="BO851" s="2">
        <v>2957.34</v>
      </c>
      <c r="HN851" s="12">
        <f t="shared" si="94"/>
        <v>4661.72</v>
      </c>
      <c r="HO851" s="2">
        <f t="shared" si="95"/>
        <v>3156.88</v>
      </c>
      <c r="HP851" s="3">
        <f t="shared" si="96"/>
        <v>3087.48</v>
      </c>
      <c r="HW851" s="197"/>
    </row>
    <row r="852" spans="1:231" x14ac:dyDescent="0.3">
      <c r="A852" s="64">
        <v>41648</v>
      </c>
      <c r="B852" s="135">
        <v>3676</v>
      </c>
      <c r="C852" s="40">
        <f t="shared" si="92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2">
        <v>3598.69</v>
      </c>
      <c r="U852" s="3">
        <v>2914.91</v>
      </c>
      <c r="AJ852" s="2">
        <f t="shared" si="93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Z852" s="13"/>
      <c r="BA852" s="13"/>
      <c r="BB852" s="13"/>
      <c r="BC852" s="13"/>
      <c r="BD852" s="13"/>
      <c r="BE852" s="13"/>
      <c r="BF852" s="13"/>
      <c r="BL852" s="2">
        <v>4112.97</v>
      </c>
      <c r="BM852" s="2">
        <v>2593.44</v>
      </c>
      <c r="BN852" s="2">
        <v>3738.7</v>
      </c>
      <c r="BO852" s="2">
        <v>2967.71</v>
      </c>
      <c r="HN852" s="12">
        <f t="shared" si="94"/>
        <v>4713.18</v>
      </c>
      <c r="HO852" s="2">
        <f t="shared" si="95"/>
        <v>3189.52</v>
      </c>
      <c r="HP852" s="3">
        <f t="shared" si="96"/>
        <v>3116.92</v>
      </c>
      <c r="HW852" s="197"/>
    </row>
    <row r="853" spans="1:231" x14ac:dyDescent="0.3">
      <c r="A853" s="64">
        <v>41649</v>
      </c>
      <c r="B853" s="135">
        <v>3703</v>
      </c>
      <c r="C853" s="40">
        <f t="shared" si="92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2">
        <v>3550.72</v>
      </c>
      <c r="U853" s="3">
        <v>2877.39</v>
      </c>
      <c r="AJ853" s="2">
        <f t="shared" si="93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Z853" s="13"/>
      <c r="BA853" s="13"/>
      <c r="BB853" s="13"/>
      <c r="BC853" s="13"/>
      <c r="BD853" s="13"/>
      <c r="BE853" s="13"/>
      <c r="BF853" s="13"/>
      <c r="BL853" s="2">
        <v>4165.1400000000003</v>
      </c>
      <c r="BM853" s="2">
        <v>2644.4</v>
      </c>
      <c r="BN853" s="2">
        <v>3790.87</v>
      </c>
      <c r="BO853" s="2">
        <v>3018.67</v>
      </c>
      <c r="HN853" s="12">
        <f t="shared" si="94"/>
        <v>4709.6499999999996</v>
      </c>
      <c r="HO853" s="2">
        <f t="shared" si="95"/>
        <v>3217.06</v>
      </c>
      <c r="HP853" s="3">
        <f t="shared" si="96"/>
        <v>3141.76</v>
      </c>
      <c r="HW853" s="197"/>
    </row>
    <row r="854" spans="1:231" x14ac:dyDescent="0.3">
      <c r="A854" s="64">
        <v>41652</v>
      </c>
      <c r="B854" s="135">
        <v>3678</v>
      </c>
      <c r="C854" s="40">
        <f t="shared" si="92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2">
        <v>3506.59</v>
      </c>
      <c r="U854" s="3">
        <v>2838.19</v>
      </c>
      <c r="AJ854" s="2">
        <f t="shared" si="93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Z854" s="13"/>
      <c r="BA854" s="13"/>
      <c r="BB854" s="13"/>
      <c r="BC854" s="13"/>
      <c r="BD854" s="13"/>
      <c r="BE854" s="13"/>
      <c r="BF854" s="13"/>
      <c r="BL854" s="2">
        <v>4070.14</v>
      </c>
      <c r="BM854" s="2">
        <v>2555.94</v>
      </c>
      <c r="BN854" s="2">
        <v>3695.87</v>
      </c>
      <c r="BO854" s="2">
        <v>2930.21</v>
      </c>
      <c r="HN854" s="12">
        <f t="shared" si="94"/>
        <v>4658.33</v>
      </c>
      <c r="HO854" s="2">
        <f t="shared" si="95"/>
        <v>3191.56</v>
      </c>
      <c r="HP854" s="3">
        <f t="shared" si="96"/>
        <v>3118.76</v>
      </c>
      <c r="HW854" s="197"/>
    </row>
    <row r="855" spans="1:231" x14ac:dyDescent="0.3">
      <c r="A855" s="64">
        <v>41653</v>
      </c>
      <c r="B855" s="135">
        <v>3690</v>
      </c>
      <c r="C855" s="40">
        <f t="shared" si="92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2">
        <v>3553.87</v>
      </c>
      <c r="U855" s="3">
        <v>2880.19</v>
      </c>
      <c r="AJ855" s="2">
        <f t="shared" si="93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Z855" s="13"/>
      <c r="BA855" s="13"/>
      <c r="BB855" s="13"/>
      <c r="BC855" s="13"/>
      <c r="BD855" s="13"/>
      <c r="BE855" s="13"/>
      <c r="BF855" s="13"/>
      <c r="BL855" s="2">
        <v>4067.54</v>
      </c>
      <c r="BM855" s="2">
        <v>2547.06</v>
      </c>
      <c r="BN855" s="2">
        <v>3693.27</v>
      </c>
      <c r="BO855" s="2">
        <v>2921.33</v>
      </c>
      <c r="HN855" s="12">
        <f t="shared" si="94"/>
        <v>4713.32</v>
      </c>
      <c r="HO855" s="2">
        <f t="shared" si="95"/>
        <v>3203.8</v>
      </c>
      <c r="HP855" s="3">
        <f t="shared" si="96"/>
        <v>3129.8</v>
      </c>
      <c r="HW855" s="197"/>
    </row>
    <row r="856" spans="1:231" x14ac:dyDescent="0.3">
      <c r="A856" s="64">
        <v>41654</v>
      </c>
      <c r="B856" s="135">
        <v>3761</v>
      </c>
      <c r="C856" s="40">
        <f t="shared" si="92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2">
        <v>3549.27</v>
      </c>
      <c r="U856" s="3">
        <v>2874.96</v>
      </c>
      <c r="AJ856" s="2">
        <f t="shared" si="93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Z856" s="13"/>
      <c r="BA856" s="13"/>
      <c r="BB856" s="13"/>
      <c r="BC856" s="13"/>
      <c r="BD856" s="13"/>
      <c r="BE856" s="13"/>
      <c r="BF856" s="13"/>
      <c r="BL856" s="2">
        <v>4118.7299999999996</v>
      </c>
      <c r="BM856" s="2">
        <v>2597.0500000000002</v>
      </c>
      <c r="BN856" s="2">
        <v>3744.46</v>
      </c>
      <c r="BO856" s="2">
        <v>2971.32</v>
      </c>
      <c r="HN856" s="12">
        <f t="shared" si="94"/>
        <v>4720.6499999999996</v>
      </c>
      <c r="HO856" s="2">
        <f t="shared" si="95"/>
        <v>3276.2200000000003</v>
      </c>
      <c r="HP856" s="3">
        <f t="shared" si="96"/>
        <v>3195.1200000000003</v>
      </c>
      <c r="HW856" s="197"/>
    </row>
    <row r="857" spans="1:231" x14ac:dyDescent="0.3">
      <c r="A857" s="64">
        <v>41655</v>
      </c>
      <c r="B857" s="135">
        <v>3757</v>
      </c>
      <c r="C857" s="40">
        <f t="shared" si="92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2">
        <v>3575.93</v>
      </c>
      <c r="U857" s="3">
        <v>2867.15</v>
      </c>
      <c r="AJ857" s="2">
        <f t="shared" si="93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Z857" s="13"/>
      <c r="BA857" s="13"/>
      <c r="BB857" s="13"/>
      <c r="BC857" s="13"/>
      <c r="BD857" s="13"/>
      <c r="BE857" s="13"/>
      <c r="BF857" s="13"/>
      <c r="BL857" s="2">
        <v>4143.2700000000004</v>
      </c>
      <c r="BM857" s="2">
        <v>2564.9299999999998</v>
      </c>
      <c r="BN857" s="2">
        <v>3769</v>
      </c>
      <c r="BO857" s="2">
        <v>2939.2</v>
      </c>
      <c r="HN857" s="12">
        <f t="shared" si="94"/>
        <v>4749.93</v>
      </c>
      <c r="HO857" s="2">
        <f t="shared" si="95"/>
        <v>3272.14</v>
      </c>
      <c r="HP857" s="3">
        <f t="shared" si="96"/>
        <v>3191.44</v>
      </c>
      <c r="HW857" s="197"/>
    </row>
    <row r="858" spans="1:231" x14ac:dyDescent="0.3">
      <c r="A858" s="64">
        <v>41656</v>
      </c>
      <c r="B858" s="135">
        <v>3771</v>
      </c>
      <c r="C858" s="40">
        <f t="shared" si="92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2">
        <v>3535.22</v>
      </c>
      <c r="U858" s="3">
        <v>2826.36</v>
      </c>
      <c r="AJ858" s="2">
        <f t="shared" si="93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Z858" s="13"/>
      <c r="BA858" s="13"/>
      <c r="BB858" s="13"/>
      <c r="BC858" s="13"/>
      <c r="BD858" s="13"/>
      <c r="BE858" s="13"/>
      <c r="BF858" s="13"/>
      <c r="BL858" s="2">
        <v>4185.55</v>
      </c>
      <c r="BM858" s="2">
        <v>2606.44</v>
      </c>
      <c r="BN858" s="2">
        <v>3811.28</v>
      </c>
      <c r="BO858" s="2">
        <v>2980.71</v>
      </c>
      <c r="HN858" s="12">
        <f t="shared" si="94"/>
        <v>4753.6099999999997</v>
      </c>
      <c r="HO858" s="2">
        <f t="shared" si="95"/>
        <v>3286.42</v>
      </c>
      <c r="HP858" s="3">
        <f t="shared" si="96"/>
        <v>3204.32</v>
      </c>
      <c r="HW858" s="197"/>
    </row>
    <row r="859" spans="1:231" x14ac:dyDescent="0.3">
      <c r="A859" s="64">
        <v>41659</v>
      </c>
      <c r="B859" s="135">
        <v>3788</v>
      </c>
      <c r="C859" s="40">
        <f t="shared" si="92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2">
        <v>3521.15</v>
      </c>
      <c r="U859" s="3">
        <v>2812.75</v>
      </c>
      <c r="AJ859" s="2">
        <f t="shared" si="93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Z859" s="13"/>
      <c r="BA859" s="13"/>
      <c r="BB859" s="13"/>
      <c r="BC859" s="13"/>
      <c r="BD859" s="13"/>
      <c r="BE859" s="13"/>
      <c r="BF859" s="13"/>
      <c r="BL859" s="2">
        <v>4160.2700000000004</v>
      </c>
      <c r="BM859" s="2">
        <v>2581.81</v>
      </c>
      <c r="BN859" s="2">
        <v>3786</v>
      </c>
      <c r="BO859" s="2">
        <v>2956.08</v>
      </c>
      <c r="HN859" s="12">
        <f t="shared" si="94"/>
        <v>4749.93</v>
      </c>
      <c r="HO859" s="2">
        <f t="shared" si="95"/>
        <v>3303.76</v>
      </c>
      <c r="HP859" s="3">
        <f t="shared" si="96"/>
        <v>3219.96</v>
      </c>
      <c r="HW859" s="197"/>
    </row>
    <row r="860" spans="1:231" x14ac:dyDescent="0.3">
      <c r="A860" s="64">
        <v>41660</v>
      </c>
      <c r="B860" s="135">
        <v>3780</v>
      </c>
      <c r="C860" s="40">
        <f t="shared" si="92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2">
        <v>3500.92</v>
      </c>
      <c r="U860" s="3">
        <v>2793.74</v>
      </c>
      <c r="AJ860" s="2">
        <f t="shared" si="93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Z860" s="13"/>
      <c r="BA860" s="13"/>
      <c r="BB860" s="13"/>
      <c r="BC860" s="13"/>
      <c r="BD860" s="13"/>
      <c r="BE860" s="13"/>
      <c r="BF860" s="13"/>
      <c r="BL860" s="2">
        <v>4150.2299999999996</v>
      </c>
      <c r="BM860" s="2">
        <v>2573.25</v>
      </c>
      <c r="BN860" s="2">
        <v>3775.96</v>
      </c>
      <c r="BO860" s="2">
        <v>2947.52</v>
      </c>
      <c r="HN860" s="12">
        <f t="shared" si="94"/>
        <v>4738.91</v>
      </c>
      <c r="HO860" s="2">
        <f t="shared" si="95"/>
        <v>3295.6</v>
      </c>
      <c r="HP860" s="3">
        <f t="shared" si="96"/>
        <v>3212.6000000000004</v>
      </c>
      <c r="HW860" s="197"/>
    </row>
    <row r="861" spans="1:231" x14ac:dyDescent="0.3">
      <c r="A861" s="64">
        <v>41661</v>
      </c>
      <c r="B861" s="135">
        <v>3764</v>
      </c>
      <c r="C861" s="40">
        <f t="shared" si="92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2">
        <v>3508.74</v>
      </c>
      <c r="U861" s="3">
        <v>2801.87</v>
      </c>
      <c r="AJ861" s="2">
        <f t="shared" si="93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Z861" s="13"/>
      <c r="BA861" s="13"/>
      <c r="BB861" s="13"/>
      <c r="BC861" s="13"/>
      <c r="BD861" s="13"/>
      <c r="BE861" s="13"/>
      <c r="BF861" s="13"/>
      <c r="BL861" s="2">
        <v>4133.97</v>
      </c>
      <c r="BM861" s="2">
        <v>2557.5700000000002</v>
      </c>
      <c r="BN861" s="2">
        <v>3759.7</v>
      </c>
      <c r="BO861" s="2">
        <v>2931.84</v>
      </c>
      <c r="HN861" s="12">
        <f t="shared" si="94"/>
        <v>4735.2299999999996</v>
      </c>
      <c r="HO861" s="2">
        <f t="shared" si="95"/>
        <v>3279.28</v>
      </c>
      <c r="HP861" s="3">
        <f t="shared" si="96"/>
        <v>3197.88</v>
      </c>
      <c r="HW861" s="197"/>
    </row>
    <row r="862" spans="1:231" x14ac:dyDescent="0.3">
      <c r="A862" s="64">
        <v>41662</v>
      </c>
      <c r="B862" s="135">
        <v>3785</v>
      </c>
      <c r="C862" s="40">
        <f t="shared" ref="C862:C925" si="97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2">
        <v>3539.94</v>
      </c>
      <c r="U862" s="3">
        <v>2831.77</v>
      </c>
      <c r="AJ862" s="2">
        <f t="shared" si="93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Z862" s="13"/>
      <c r="BA862" s="13"/>
      <c r="BB862" s="13"/>
      <c r="BC862" s="13"/>
      <c r="BD862" s="13"/>
      <c r="BE862" s="13"/>
      <c r="BF862" s="13"/>
      <c r="BL862" s="2">
        <v>4167.87</v>
      </c>
      <c r="BM862" s="2">
        <v>2589.8200000000002</v>
      </c>
      <c r="BN862" s="2">
        <v>3793.6</v>
      </c>
      <c r="BO862" s="2">
        <v>2964.09</v>
      </c>
      <c r="HN862" s="12">
        <f t="shared" si="94"/>
        <v>4746.26</v>
      </c>
      <c r="HO862" s="2">
        <f t="shared" si="95"/>
        <v>3300.7000000000003</v>
      </c>
      <c r="HP862" s="3">
        <f t="shared" si="96"/>
        <v>3217.2000000000003</v>
      </c>
      <c r="HW862" s="197"/>
    </row>
    <row r="863" spans="1:231" x14ac:dyDescent="0.3">
      <c r="A863" s="64">
        <v>41663</v>
      </c>
      <c r="B863" s="135">
        <v>3849</v>
      </c>
      <c r="C863" s="40">
        <f t="shared" si="97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2">
        <v>3632.74</v>
      </c>
      <c r="U863" s="3">
        <v>2919.6</v>
      </c>
      <c r="AJ863" s="2">
        <f t="shared" si="93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Z863" s="13"/>
      <c r="BA863" s="13"/>
      <c r="BB863" s="13"/>
      <c r="BC863" s="13"/>
      <c r="BD863" s="13"/>
      <c r="BE863" s="13"/>
      <c r="BF863" s="13"/>
      <c r="BL863" s="2">
        <v>4231.28</v>
      </c>
      <c r="BM863" s="2">
        <v>2647.15</v>
      </c>
      <c r="BN863" s="2">
        <v>3857.01</v>
      </c>
      <c r="BO863" s="2">
        <v>3021.42</v>
      </c>
      <c r="HN863" s="12">
        <f t="shared" si="94"/>
        <v>4790.3599999999997</v>
      </c>
      <c r="HO863" s="2">
        <f t="shared" si="95"/>
        <v>3365.98</v>
      </c>
      <c r="HP863" s="3">
        <f t="shared" si="96"/>
        <v>3276.08</v>
      </c>
      <c r="HW863" s="197"/>
    </row>
    <row r="864" spans="1:231" x14ac:dyDescent="0.3">
      <c r="A864" s="64">
        <v>41666</v>
      </c>
      <c r="B864" s="135">
        <v>3839</v>
      </c>
      <c r="C864" s="40">
        <f t="shared" si="97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2">
        <v>3618.39</v>
      </c>
      <c r="U864" s="3">
        <v>2903.19</v>
      </c>
      <c r="AJ864" s="2">
        <f t="shared" si="93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Z864" s="13"/>
      <c r="BA864" s="13"/>
      <c r="BB864" s="13"/>
      <c r="BC864" s="13"/>
      <c r="BD864" s="13"/>
      <c r="BE864" s="13"/>
      <c r="BF864" s="13"/>
      <c r="BL864" s="2">
        <v>4228.26</v>
      </c>
      <c r="BM864" s="2">
        <v>2641.33</v>
      </c>
      <c r="BN864" s="2">
        <v>3853.99</v>
      </c>
      <c r="BO864" s="2">
        <v>3015.6</v>
      </c>
      <c r="HN864" s="12">
        <f t="shared" si="94"/>
        <v>4812.42</v>
      </c>
      <c r="HO864" s="2">
        <f t="shared" si="95"/>
        <v>3355.78</v>
      </c>
      <c r="HP864" s="3">
        <f t="shared" si="96"/>
        <v>3266.88</v>
      </c>
      <c r="HW864" s="197"/>
    </row>
    <row r="865" spans="1:231" x14ac:dyDescent="0.3">
      <c r="A865" s="64">
        <v>41667</v>
      </c>
      <c r="B865" s="135">
        <v>3829</v>
      </c>
      <c r="C865" s="40">
        <f t="shared" si="97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2">
        <v>3586.97</v>
      </c>
      <c r="U865" s="3">
        <v>2875.59</v>
      </c>
      <c r="AJ865" s="2">
        <f t="shared" si="93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Z865" s="13"/>
      <c r="BA865" s="13"/>
      <c r="BB865" s="13"/>
      <c r="BC865" s="13"/>
      <c r="BD865" s="13"/>
      <c r="BE865" s="13"/>
      <c r="BF865" s="13"/>
      <c r="BL865" s="2">
        <v>4184.7</v>
      </c>
      <c r="BM865" s="2">
        <v>2602.77</v>
      </c>
      <c r="BN865" s="2">
        <v>3810.43</v>
      </c>
      <c r="BO865" s="2">
        <v>2977.04</v>
      </c>
      <c r="HN865" s="12">
        <f t="shared" si="94"/>
        <v>4775.66</v>
      </c>
      <c r="HO865" s="2">
        <f t="shared" si="95"/>
        <v>3345.58</v>
      </c>
      <c r="HP865" s="3">
        <f t="shared" si="96"/>
        <v>3257.6800000000003</v>
      </c>
      <c r="HW865" s="197"/>
    </row>
    <row r="866" spans="1:231" x14ac:dyDescent="0.3">
      <c r="A866" s="64">
        <v>41668</v>
      </c>
      <c r="B866" s="135">
        <v>3819</v>
      </c>
      <c r="C866" s="40">
        <f t="shared" si="97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2">
        <v>3687.51</v>
      </c>
      <c r="U866" s="3">
        <v>2963.91</v>
      </c>
      <c r="AJ866" s="2">
        <f t="shared" si="93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Z866" s="13"/>
      <c r="BA866" s="13"/>
      <c r="BB866" s="13"/>
      <c r="BC866" s="13"/>
      <c r="BD866" s="13"/>
      <c r="BE866" s="13"/>
      <c r="BF866" s="13"/>
      <c r="BL866" s="2">
        <v>4278.33</v>
      </c>
      <c r="BM866" s="2">
        <v>2680.72</v>
      </c>
      <c r="BN866" s="2">
        <v>3904.06</v>
      </c>
      <c r="BO866" s="2">
        <v>3054.99</v>
      </c>
      <c r="HN866" s="12">
        <f t="shared" si="94"/>
        <v>4893.28</v>
      </c>
      <c r="HO866" s="2">
        <f t="shared" si="95"/>
        <v>3335.38</v>
      </c>
      <c r="HP866" s="3">
        <f t="shared" si="96"/>
        <v>3248.48</v>
      </c>
      <c r="HW866" s="197"/>
    </row>
    <row r="867" spans="1:231" x14ac:dyDescent="0.3">
      <c r="A867" s="64">
        <v>41669</v>
      </c>
      <c r="B867" s="135">
        <v>3845</v>
      </c>
      <c r="C867" s="40">
        <f t="shared" si="97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2">
        <v>3642.96</v>
      </c>
      <c r="U867" s="3">
        <v>2922.19</v>
      </c>
      <c r="AJ867" s="2">
        <f t="shared" si="93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Z867" s="13"/>
      <c r="BA867" s="13"/>
      <c r="BB867" s="13"/>
      <c r="BC867" s="13"/>
      <c r="BD867" s="13"/>
      <c r="BE867" s="13"/>
      <c r="BF867" s="13"/>
      <c r="BL867" s="2">
        <v>4205.74</v>
      </c>
      <c r="BM867" s="2">
        <v>2611.92</v>
      </c>
      <c r="BN867" s="2">
        <v>3831.47</v>
      </c>
      <c r="BO867" s="2">
        <v>2986.19</v>
      </c>
      <c r="HN867" s="12">
        <f t="shared" si="94"/>
        <v>4867.55</v>
      </c>
      <c r="HO867" s="2">
        <f t="shared" si="95"/>
        <v>3361.9</v>
      </c>
      <c r="HP867" s="3">
        <f t="shared" si="96"/>
        <v>3272.4</v>
      </c>
      <c r="HW867" s="197"/>
    </row>
    <row r="868" spans="1:231" x14ac:dyDescent="0.3">
      <c r="A868" s="64">
        <v>41670</v>
      </c>
      <c r="B868" s="135">
        <v>3824</v>
      </c>
      <c r="C868" s="40">
        <f t="shared" si="97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2">
        <v>3609.9</v>
      </c>
      <c r="U868" s="3">
        <v>2891.88</v>
      </c>
      <c r="AJ868" s="2">
        <f t="shared" si="93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Z868" s="13"/>
      <c r="BA868" s="13"/>
      <c r="BB868" s="13"/>
      <c r="BC868" s="13"/>
      <c r="BD868" s="13"/>
      <c r="BE868" s="13"/>
      <c r="BF868" s="13"/>
      <c r="BL868" s="2">
        <v>4178.59</v>
      </c>
      <c r="BM868" s="2">
        <v>2588.25</v>
      </c>
      <c r="BN868" s="2">
        <v>3804.32</v>
      </c>
      <c r="BO868" s="2">
        <v>2962.52</v>
      </c>
      <c r="HN868" s="12">
        <f t="shared" si="94"/>
        <v>4841.82</v>
      </c>
      <c r="HO868" s="2">
        <f t="shared" si="95"/>
        <v>3340.48</v>
      </c>
      <c r="HP868" s="3">
        <f t="shared" si="96"/>
        <v>3253.08</v>
      </c>
      <c r="HW868" s="197"/>
    </row>
    <row r="869" spans="1:231" x14ac:dyDescent="0.3">
      <c r="A869" s="64">
        <v>41673</v>
      </c>
      <c r="B869" s="135">
        <v>3794</v>
      </c>
      <c r="C869" s="40">
        <f t="shared" si="97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2">
        <v>3629.71</v>
      </c>
      <c r="U869" s="3">
        <v>2907.95</v>
      </c>
      <c r="AJ869" s="2">
        <f t="shared" si="93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Z869" s="13"/>
      <c r="BA869" s="13"/>
      <c r="BB869" s="13"/>
      <c r="BC869" s="13"/>
      <c r="BD869" s="13"/>
      <c r="BE869" s="13"/>
      <c r="BF869" s="13"/>
      <c r="BL869" s="2">
        <v>4225.76</v>
      </c>
      <c r="BM869" s="2">
        <v>2630.39</v>
      </c>
      <c r="BN869" s="2">
        <v>3851.49</v>
      </c>
      <c r="BO869" s="2">
        <v>3004.66</v>
      </c>
      <c r="HN869" s="12">
        <f t="shared" si="94"/>
        <v>4878.58</v>
      </c>
      <c r="HO869" s="2">
        <f t="shared" si="95"/>
        <v>3309.88</v>
      </c>
      <c r="HP869" s="3">
        <f t="shared" si="96"/>
        <v>3225.48</v>
      </c>
      <c r="HW869" s="197"/>
    </row>
    <row r="870" spans="1:231" x14ac:dyDescent="0.3">
      <c r="A870" s="64">
        <v>41674</v>
      </c>
      <c r="B870" s="135">
        <v>3795</v>
      </c>
      <c r="C870" s="40">
        <f t="shared" si="97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2">
        <v>3579.36</v>
      </c>
      <c r="U870" s="3">
        <v>2861.19</v>
      </c>
      <c r="AJ870" s="2">
        <f t="shared" si="93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Z870" s="13"/>
      <c r="BA870" s="13"/>
      <c r="BB870" s="13"/>
      <c r="BC870" s="13"/>
      <c r="BD870" s="13"/>
      <c r="BE870" s="13"/>
      <c r="BF870" s="13"/>
      <c r="BL870" s="2">
        <v>4219.42</v>
      </c>
      <c r="BM870" s="2">
        <v>2628.32</v>
      </c>
      <c r="BN870" s="2">
        <v>3845.15</v>
      </c>
      <c r="BO870" s="2">
        <v>3002.59</v>
      </c>
      <c r="HN870" s="12">
        <f t="shared" si="94"/>
        <v>4845.5</v>
      </c>
      <c r="HO870" s="2">
        <f t="shared" si="95"/>
        <v>3310.9</v>
      </c>
      <c r="HP870" s="3">
        <f t="shared" si="96"/>
        <v>3226.4</v>
      </c>
      <c r="HW870" s="197"/>
    </row>
    <row r="871" spans="1:231" x14ac:dyDescent="0.3">
      <c r="A871" s="64">
        <v>41675</v>
      </c>
      <c r="B871" s="135">
        <v>3838</v>
      </c>
      <c r="C871" s="40">
        <f t="shared" si="97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2">
        <v>3603.68</v>
      </c>
      <c r="U871" s="3">
        <v>2886.42</v>
      </c>
      <c r="AJ871" s="2">
        <f t="shared" si="93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Z871" s="13"/>
      <c r="BA871" s="13"/>
      <c r="BB871" s="13"/>
      <c r="BC871" s="13"/>
      <c r="BD871" s="13"/>
      <c r="BE871" s="13"/>
      <c r="BF871" s="13"/>
      <c r="BL871" s="2">
        <v>4306.04</v>
      </c>
      <c r="BM871" s="2">
        <v>2715.75</v>
      </c>
      <c r="BN871" s="2">
        <v>3931.77</v>
      </c>
      <c r="BO871" s="2">
        <v>3090.02</v>
      </c>
      <c r="HN871" s="12">
        <f t="shared" si="94"/>
        <v>4834.47</v>
      </c>
      <c r="HO871" s="2">
        <f t="shared" si="95"/>
        <v>3354.76</v>
      </c>
      <c r="HP871" s="3">
        <f t="shared" si="96"/>
        <v>3265.96</v>
      </c>
      <c r="HW871" s="197"/>
    </row>
    <row r="872" spans="1:231" x14ac:dyDescent="0.3">
      <c r="A872" s="64">
        <v>41676</v>
      </c>
      <c r="B872" s="135">
        <v>3847</v>
      </c>
      <c r="C872" s="40">
        <f t="shared" si="97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2">
        <v>3581.89</v>
      </c>
      <c r="U872" s="3">
        <v>2867.31</v>
      </c>
      <c r="AJ872" s="2">
        <f t="shared" si="93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Z872" s="13"/>
      <c r="BA872" s="13"/>
      <c r="BB872" s="13"/>
      <c r="BC872" s="13"/>
      <c r="BD872" s="13"/>
      <c r="BE872" s="13"/>
      <c r="BF872" s="13"/>
      <c r="BL872" s="2">
        <v>4308.3900000000003</v>
      </c>
      <c r="BM872" s="2">
        <v>2699.3</v>
      </c>
      <c r="BN872" s="2">
        <v>3934.12</v>
      </c>
      <c r="BO872" s="2">
        <v>3073.57</v>
      </c>
      <c r="HN872" s="12">
        <f t="shared" si="94"/>
        <v>4753.1499999999996</v>
      </c>
      <c r="HO872" s="2">
        <f t="shared" si="95"/>
        <v>3363.94</v>
      </c>
      <c r="HP872" s="3">
        <f t="shared" si="96"/>
        <v>3274.2400000000002</v>
      </c>
      <c r="HW872" s="197"/>
    </row>
    <row r="873" spans="1:231" x14ac:dyDescent="0.3">
      <c r="A873" s="64">
        <v>41677</v>
      </c>
      <c r="B873" s="135">
        <v>3824</v>
      </c>
      <c r="C873" s="40">
        <f t="shared" si="97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2">
        <v>3613.52</v>
      </c>
      <c r="U873" s="3">
        <v>2897.64</v>
      </c>
      <c r="AJ873" s="2">
        <f t="shared" si="93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Z873" s="13"/>
      <c r="BA873" s="13"/>
      <c r="BB873" s="13"/>
      <c r="BC873" s="13"/>
      <c r="BD873" s="13"/>
      <c r="BE873" s="13"/>
      <c r="BF873" s="13"/>
      <c r="BL873" s="2">
        <v>4311.63</v>
      </c>
      <c r="BM873" s="2">
        <v>2701.04</v>
      </c>
      <c r="BN873" s="2">
        <v>3937.36</v>
      </c>
      <c r="BO873" s="2">
        <v>3075.31</v>
      </c>
      <c r="HN873" s="12">
        <f t="shared" si="94"/>
        <v>4764.03</v>
      </c>
      <c r="HO873" s="2">
        <f t="shared" si="95"/>
        <v>3340.48</v>
      </c>
      <c r="HP873" s="3">
        <f t="shared" si="96"/>
        <v>3253.08</v>
      </c>
      <c r="HW873" s="197"/>
    </row>
    <row r="874" spans="1:231" x14ac:dyDescent="0.3">
      <c r="A874" s="64">
        <v>41680</v>
      </c>
      <c r="B874" s="135">
        <v>3805</v>
      </c>
      <c r="C874" s="40">
        <f t="shared" si="97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2">
        <v>3626.05</v>
      </c>
      <c r="U874" s="3">
        <v>2908.64</v>
      </c>
      <c r="AJ874" s="2">
        <f t="shared" si="93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Z874" s="13"/>
      <c r="BA874" s="13"/>
      <c r="BB874" s="13"/>
      <c r="BC874" s="13"/>
      <c r="BD874" s="13"/>
      <c r="BE874" s="13"/>
      <c r="BF874" s="13"/>
      <c r="BL874" s="2">
        <v>4302.83</v>
      </c>
      <c r="BM874" s="2">
        <v>2690.35</v>
      </c>
      <c r="BN874" s="2">
        <v>3928.56</v>
      </c>
      <c r="BO874" s="2">
        <v>3064.62</v>
      </c>
      <c r="HN874" s="12">
        <f t="shared" si="94"/>
        <v>4778.53</v>
      </c>
      <c r="HO874" s="2">
        <f t="shared" si="95"/>
        <v>3321.1</v>
      </c>
      <c r="HP874" s="3">
        <f t="shared" si="96"/>
        <v>3235.6000000000004</v>
      </c>
      <c r="HW874" s="197"/>
    </row>
    <row r="875" spans="1:231" x14ac:dyDescent="0.3">
      <c r="A875" s="64">
        <v>41681</v>
      </c>
      <c r="B875" s="135">
        <v>3832</v>
      </c>
      <c r="C875" s="40">
        <f t="shared" si="97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2">
        <v>3590.11</v>
      </c>
      <c r="U875" s="3">
        <v>2878.35</v>
      </c>
      <c r="AJ875" s="2">
        <f t="shared" si="93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Z875" s="13"/>
      <c r="BA875" s="13"/>
      <c r="BB875" s="13"/>
      <c r="BC875" s="13"/>
      <c r="BD875" s="13"/>
      <c r="BE875" s="13"/>
      <c r="BF875" s="13"/>
      <c r="BL875" s="2">
        <v>4327.2299999999996</v>
      </c>
      <c r="BM875" s="2">
        <v>2721.93</v>
      </c>
      <c r="BN875" s="2">
        <v>3952.96</v>
      </c>
      <c r="BO875" s="2">
        <v>3096.2</v>
      </c>
      <c r="HN875" s="12">
        <f t="shared" si="94"/>
        <v>4724.1499999999996</v>
      </c>
      <c r="HO875" s="2">
        <f t="shared" si="95"/>
        <v>3348.64</v>
      </c>
      <c r="HP875" s="3">
        <f t="shared" si="96"/>
        <v>3260.44</v>
      </c>
      <c r="HW875" s="197"/>
    </row>
    <row r="876" spans="1:231" x14ac:dyDescent="0.3">
      <c r="A876" s="64">
        <v>41682</v>
      </c>
      <c r="B876" s="135">
        <v>3809</v>
      </c>
      <c r="C876" s="40">
        <f t="shared" si="97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2">
        <v>3637.48</v>
      </c>
      <c r="U876" s="3">
        <v>2922.51</v>
      </c>
      <c r="AJ876" s="2">
        <f t="shared" si="93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Z876" s="13"/>
      <c r="BA876" s="13"/>
      <c r="BB876" s="13"/>
      <c r="BC876" s="13"/>
      <c r="BD876" s="13"/>
      <c r="BE876" s="13"/>
      <c r="BF876" s="13"/>
      <c r="BL876" s="2">
        <v>4376.3500000000004</v>
      </c>
      <c r="BM876" s="2">
        <v>2766.78</v>
      </c>
      <c r="BN876" s="2">
        <v>4002.08</v>
      </c>
      <c r="BO876" s="2">
        <v>3141.05</v>
      </c>
      <c r="HN876" s="12">
        <f t="shared" si="94"/>
        <v>4753.1499999999996</v>
      </c>
      <c r="HO876" s="2">
        <f t="shared" si="95"/>
        <v>3325.1800000000003</v>
      </c>
      <c r="HP876" s="3">
        <f t="shared" si="96"/>
        <v>3239.28</v>
      </c>
      <c r="HW876" s="197"/>
    </row>
    <row r="877" spans="1:231" x14ac:dyDescent="0.3">
      <c r="A877" s="64">
        <v>41683</v>
      </c>
      <c r="B877" s="135">
        <v>3809</v>
      </c>
      <c r="C877" s="40">
        <f t="shared" si="97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2">
        <v>3594.73</v>
      </c>
      <c r="U877" s="3">
        <v>2892.15</v>
      </c>
      <c r="AJ877" s="2">
        <f t="shared" si="93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Z877" s="13"/>
      <c r="BA877" s="13"/>
      <c r="BB877" s="13"/>
      <c r="BC877" s="13"/>
      <c r="BD877" s="13"/>
      <c r="BE877" s="13"/>
      <c r="BF877" s="13"/>
      <c r="BL877" s="2">
        <v>4335.55</v>
      </c>
      <c r="BM877" s="2">
        <v>2738.75</v>
      </c>
      <c r="BN877" s="2">
        <v>3961.28</v>
      </c>
      <c r="BO877" s="2">
        <v>3113.02</v>
      </c>
      <c r="HN877" s="12">
        <f t="shared" si="94"/>
        <v>4731.1899999999996</v>
      </c>
      <c r="HO877" s="2">
        <f t="shared" si="95"/>
        <v>3325.1800000000003</v>
      </c>
      <c r="HP877" s="3">
        <f t="shared" si="96"/>
        <v>3239.28</v>
      </c>
      <c r="HW877" s="197"/>
    </row>
    <row r="878" spans="1:231" x14ac:dyDescent="0.3">
      <c r="A878" s="64">
        <v>41684</v>
      </c>
      <c r="B878" s="135">
        <v>3813</v>
      </c>
      <c r="C878" s="40">
        <f t="shared" si="97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2">
        <v>3558.69</v>
      </c>
      <c r="U878" s="3">
        <v>2861.61</v>
      </c>
      <c r="AJ878" s="2">
        <f t="shared" si="93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Z878" s="13"/>
      <c r="BA878" s="13"/>
      <c r="BB878" s="13"/>
      <c r="BC878" s="13"/>
      <c r="BD878" s="13"/>
      <c r="BE878" s="13"/>
      <c r="BF878" s="13"/>
      <c r="BL878" s="2">
        <v>4314.38</v>
      </c>
      <c r="BM878" s="2">
        <v>2724.92</v>
      </c>
      <c r="BN878" s="2">
        <v>3940.11</v>
      </c>
      <c r="BO878" s="2">
        <v>3099.19</v>
      </c>
      <c r="HN878" s="12">
        <f t="shared" si="94"/>
        <v>4676.96</v>
      </c>
      <c r="HO878" s="2">
        <f t="shared" si="95"/>
        <v>3329.26</v>
      </c>
      <c r="HP878" s="3">
        <f t="shared" si="96"/>
        <v>3242.96</v>
      </c>
      <c r="HW878" s="197"/>
    </row>
    <row r="879" spans="1:231" x14ac:dyDescent="0.3">
      <c r="A879" s="64">
        <v>41687</v>
      </c>
      <c r="B879" s="135">
        <v>3801</v>
      </c>
      <c r="C879" s="40">
        <f t="shared" si="97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2">
        <v>3580.57</v>
      </c>
      <c r="U879" s="3">
        <v>2883.33</v>
      </c>
      <c r="AJ879" s="2">
        <f t="shared" si="93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Z879" s="13"/>
      <c r="BA879" s="13"/>
      <c r="BB879" s="13"/>
      <c r="BC879" s="13"/>
      <c r="BD879" s="13"/>
      <c r="BE879" s="13"/>
      <c r="BF879" s="13"/>
      <c r="BL879" s="2">
        <v>4325.3100000000004</v>
      </c>
      <c r="BM879" s="2">
        <v>2735.78</v>
      </c>
      <c r="BN879" s="2">
        <v>3951.04</v>
      </c>
      <c r="BO879" s="2">
        <v>3110.05</v>
      </c>
      <c r="HN879" s="12">
        <f t="shared" si="94"/>
        <v>4676.96</v>
      </c>
      <c r="HO879" s="2">
        <f t="shared" si="95"/>
        <v>3317.02</v>
      </c>
      <c r="HP879" s="3">
        <f t="shared" si="96"/>
        <v>3231.92</v>
      </c>
      <c r="HW879" s="197"/>
    </row>
    <row r="880" spans="1:231" x14ac:dyDescent="0.3">
      <c r="A880" s="64">
        <v>41688</v>
      </c>
      <c r="B880" s="135">
        <v>3825</v>
      </c>
      <c r="C880" s="40">
        <f t="shared" si="97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2">
        <v>3597.85</v>
      </c>
      <c r="U880" s="3">
        <v>2899.79</v>
      </c>
      <c r="AJ880" s="2">
        <f t="shared" si="93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Z880" s="13"/>
      <c r="BA880" s="13"/>
      <c r="BB880" s="13"/>
      <c r="BC880" s="13"/>
      <c r="BD880" s="13"/>
      <c r="BE880" s="13"/>
      <c r="BF880" s="13"/>
      <c r="BL880" s="2">
        <v>4348.42</v>
      </c>
      <c r="BM880" s="2">
        <v>2757.77</v>
      </c>
      <c r="BN880" s="2">
        <v>3974.15</v>
      </c>
      <c r="BO880" s="2">
        <v>3132.04</v>
      </c>
      <c r="HN880" s="12">
        <f t="shared" si="94"/>
        <v>4738.9799999999996</v>
      </c>
      <c r="HO880" s="2">
        <f t="shared" si="95"/>
        <v>3341.5</v>
      </c>
      <c r="HP880" s="3">
        <f t="shared" si="96"/>
        <v>3254</v>
      </c>
      <c r="HW880" s="197"/>
    </row>
    <row r="881" spans="1:231" x14ac:dyDescent="0.3">
      <c r="A881" s="64">
        <v>41689</v>
      </c>
      <c r="B881" s="135">
        <v>3841</v>
      </c>
      <c r="C881" s="40">
        <f t="shared" si="97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2">
        <v>3713.85</v>
      </c>
      <c r="U881" s="3">
        <v>3008.34</v>
      </c>
      <c r="AJ881" s="2">
        <f t="shared" si="93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Z881" s="13"/>
      <c r="BA881" s="13"/>
      <c r="BB881" s="13"/>
      <c r="BC881" s="13"/>
      <c r="BD881" s="13"/>
      <c r="BE881" s="13"/>
      <c r="BF881" s="13"/>
      <c r="BL881" s="2">
        <v>4434.26</v>
      </c>
      <c r="BM881" s="2">
        <v>2833.88</v>
      </c>
      <c r="BN881" s="2">
        <v>4059.99</v>
      </c>
      <c r="BO881" s="2">
        <v>3208.15</v>
      </c>
      <c r="HN881" s="12">
        <f t="shared" si="94"/>
        <v>4808.62</v>
      </c>
      <c r="HO881" s="2">
        <f t="shared" si="95"/>
        <v>3357.82</v>
      </c>
      <c r="HP881" s="3">
        <f t="shared" si="96"/>
        <v>3268.7200000000003</v>
      </c>
      <c r="HW881" s="197"/>
    </row>
    <row r="882" spans="1:231" x14ac:dyDescent="0.3">
      <c r="A882" s="64">
        <v>41690</v>
      </c>
      <c r="B882" s="135">
        <v>3870</v>
      </c>
      <c r="C882" s="40">
        <f t="shared" si="97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2">
        <v>3694.52</v>
      </c>
      <c r="U882" s="3">
        <v>2991.24</v>
      </c>
      <c r="AJ882" s="2">
        <f t="shared" si="93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Z882" s="13"/>
      <c r="BA882" s="13"/>
      <c r="BB882" s="13"/>
      <c r="BC882" s="13"/>
      <c r="BD882" s="13"/>
      <c r="BE882" s="13"/>
      <c r="BF882" s="13"/>
      <c r="BL882" s="2">
        <v>4457.51</v>
      </c>
      <c r="BM882" s="2">
        <v>2859.86</v>
      </c>
      <c r="BN882" s="2">
        <v>4083.24</v>
      </c>
      <c r="BO882" s="2">
        <v>3234.13</v>
      </c>
      <c r="HN882" s="12">
        <f t="shared" si="94"/>
        <v>4786.63</v>
      </c>
      <c r="HO882" s="2">
        <f t="shared" si="95"/>
        <v>3387.4</v>
      </c>
      <c r="HP882" s="3">
        <f t="shared" si="96"/>
        <v>3295.4</v>
      </c>
      <c r="HW882" s="197"/>
    </row>
    <row r="883" spans="1:231" x14ac:dyDescent="0.3">
      <c r="A883" s="64">
        <v>41691</v>
      </c>
      <c r="B883" s="135">
        <v>3870</v>
      </c>
      <c r="C883" s="40">
        <f t="shared" si="97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2">
        <v>3668.74</v>
      </c>
      <c r="U883" s="3">
        <v>2968.44</v>
      </c>
      <c r="AJ883" s="2">
        <f t="shared" si="93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Z883" s="13"/>
      <c r="BA883" s="13"/>
      <c r="BB883" s="13"/>
      <c r="BC883" s="13"/>
      <c r="BD883" s="13"/>
      <c r="BE883" s="13"/>
      <c r="BF883" s="13"/>
      <c r="BL883" s="2">
        <v>4420.93</v>
      </c>
      <c r="BM883" s="2">
        <v>2827.37</v>
      </c>
      <c r="BN883" s="2">
        <v>4046.66</v>
      </c>
      <c r="BO883" s="2">
        <v>3201.64</v>
      </c>
      <c r="HN883" s="12">
        <f t="shared" si="94"/>
        <v>4757.3</v>
      </c>
      <c r="HO883" s="2">
        <f t="shared" si="95"/>
        <v>3387.4</v>
      </c>
      <c r="HP883" s="3">
        <f t="shared" si="96"/>
        <v>3295.4</v>
      </c>
      <c r="HW883" s="197"/>
    </row>
    <row r="884" spans="1:231" x14ac:dyDescent="0.3">
      <c r="A884" s="64">
        <v>41694</v>
      </c>
      <c r="B884" s="135">
        <v>3870</v>
      </c>
      <c r="C884" s="40">
        <f t="shared" si="97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2">
        <v>3636.51</v>
      </c>
      <c r="U884" s="3">
        <v>2939.94</v>
      </c>
      <c r="AJ884" s="2">
        <f t="shared" si="93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Z884" s="13"/>
      <c r="BA884" s="13"/>
      <c r="BB884" s="13"/>
      <c r="BC884" s="13"/>
      <c r="BD884" s="13"/>
      <c r="BE884" s="13"/>
      <c r="BF884" s="13"/>
      <c r="BL884" s="2">
        <v>4383.3599999999997</v>
      </c>
      <c r="BM884" s="2">
        <v>2794.86</v>
      </c>
      <c r="BN884" s="2">
        <v>4009.09</v>
      </c>
      <c r="BO884" s="2">
        <v>3169.13</v>
      </c>
      <c r="HN884" s="12">
        <f t="shared" si="94"/>
        <v>4720.6499999999996</v>
      </c>
      <c r="HO884" s="2">
        <f t="shared" si="95"/>
        <v>3387.4</v>
      </c>
      <c r="HP884" s="3">
        <f t="shared" si="96"/>
        <v>3295.4</v>
      </c>
      <c r="HW884" s="197"/>
    </row>
    <row r="885" spans="1:231" x14ac:dyDescent="0.3">
      <c r="A885" s="64">
        <v>41695</v>
      </c>
      <c r="B885" s="135">
        <v>3829</v>
      </c>
      <c r="C885" s="40">
        <f t="shared" si="97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2">
        <v>3590.27</v>
      </c>
      <c r="U885" s="3">
        <v>2897.87</v>
      </c>
      <c r="AJ885" s="2">
        <f t="shared" si="93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Z885" s="13"/>
      <c r="BA885" s="13"/>
      <c r="BB885" s="13"/>
      <c r="BC885" s="13"/>
      <c r="BD885" s="13"/>
      <c r="BE885" s="13"/>
      <c r="BF885" s="13"/>
      <c r="BL885" s="2">
        <v>4355.1499999999996</v>
      </c>
      <c r="BM885" s="2">
        <v>2804.29</v>
      </c>
      <c r="BN885" s="2">
        <v>3980.88</v>
      </c>
      <c r="BO885" s="2">
        <v>3178.56</v>
      </c>
      <c r="HN885" s="12">
        <f t="shared" si="94"/>
        <v>4626.3500000000004</v>
      </c>
      <c r="HO885" s="2">
        <f t="shared" si="95"/>
        <v>3345.58</v>
      </c>
      <c r="HP885" s="3">
        <f t="shared" si="96"/>
        <v>3257.6800000000003</v>
      </c>
      <c r="HW885" s="197"/>
    </row>
    <row r="886" spans="1:231" x14ac:dyDescent="0.3">
      <c r="A886" s="64">
        <v>41696</v>
      </c>
      <c r="B886" s="135">
        <v>3821</v>
      </c>
      <c r="C886" s="40">
        <f t="shared" si="97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2">
        <v>3628.82</v>
      </c>
      <c r="U886" s="3">
        <v>2931.95</v>
      </c>
      <c r="AJ886" s="2">
        <f t="shared" si="93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Z886" s="13"/>
      <c r="BA886" s="13"/>
      <c r="BB886" s="13"/>
      <c r="BC886" s="13"/>
      <c r="BD886" s="13"/>
      <c r="BE886" s="13"/>
      <c r="BF886" s="13"/>
      <c r="BL886" s="2">
        <v>4410.99</v>
      </c>
      <c r="BM886" s="2">
        <v>2854.34</v>
      </c>
      <c r="BN886" s="2">
        <v>4036.72</v>
      </c>
      <c r="BO886" s="2">
        <v>3228.61</v>
      </c>
      <c r="HN886" s="12">
        <f t="shared" si="94"/>
        <v>4669.74</v>
      </c>
      <c r="HO886" s="2">
        <f t="shared" si="95"/>
        <v>3337.42</v>
      </c>
      <c r="HP886" s="3">
        <f t="shared" si="96"/>
        <v>3250.32</v>
      </c>
      <c r="HW886" s="197"/>
    </row>
    <row r="887" spans="1:231" x14ac:dyDescent="0.3">
      <c r="A887" s="64">
        <v>41697</v>
      </c>
      <c r="B887" s="135">
        <v>3790</v>
      </c>
      <c r="C887" s="40">
        <f t="shared" si="97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2">
        <v>3619.41</v>
      </c>
      <c r="U887" s="3">
        <v>2895.03</v>
      </c>
      <c r="AJ887" s="2">
        <f t="shared" si="93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Z887" s="13"/>
      <c r="BA887" s="13"/>
      <c r="BB887" s="13"/>
      <c r="BC887" s="13"/>
      <c r="BD887" s="13"/>
      <c r="BE887" s="13"/>
      <c r="BF887" s="13"/>
      <c r="BL887" s="2">
        <v>4351.6899999999996</v>
      </c>
      <c r="BM887" s="2">
        <v>2769.17</v>
      </c>
      <c r="BN887" s="2">
        <v>3977.42</v>
      </c>
      <c r="BO887" s="2">
        <v>3143.44</v>
      </c>
      <c r="HN887" s="12">
        <f t="shared" si="94"/>
        <v>4622.74</v>
      </c>
      <c r="HO887" s="2">
        <f t="shared" si="95"/>
        <v>3305.8</v>
      </c>
      <c r="HP887" s="3">
        <f t="shared" si="96"/>
        <v>3221.8</v>
      </c>
      <c r="HW887" s="197"/>
    </row>
    <row r="888" spans="1:231" x14ac:dyDescent="0.3">
      <c r="A888" s="64">
        <v>41698</v>
      </c>
      <c r="B888" s="135">
        <v>3752</v>
      </c>
      <c r="C888" s="40">
        <f t="shared" si="97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2">
        <v>3659.47</v>
      </c>
      <c r="U888" s="3">
        <v>2931.39</v>
      </c>
      <c r="AJ888" s="2">
        <f t="shared" si="93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Z888" s="13"/>
      <c r="BA888" s="13"/>
      <c r="BB888" s="13"/>
      <c r="BC888" s="13"/>
      <c r="BD888" s="13"/>
      <c r="BE888" s="13"/>
      <c r="BF888" s="13"/>
      <c r="BL888" s="2">
        <v>4318.62</v>
      </c>
      <c r="BM888" s="2">
        <v>2732.02</v>
      </c>
      <c r="BN888" s="2">
        <v>3944.35</v>
      </c>
      <c r="BO888" s="2">
        <v>3103.29</v>
      </c>
      <c r="HN888" s="12">
        <f t="shared" si="94"/>
        <v>4622.6499999999996</v>
      </c>
      <c r="HO888" s="2">
        <f t="shared" si="95"/>
        <v>3267.04</v>
      </c>
      <c r="HP888" s="3">
        <f t="shared" si="96"/>
        <v>3186.84</v>
      </c>
      <c r="HW888" s="197"/>
    </row>
    <row r="889" spans="1:231" x14ac:dyDescent="0.3">
      <c r="A889" s="64">
        <v>41701</v>
      </c>
      <c r="B889" s="135">
        <v>3850</v>
      </c>
      <c r="C889" s="40">
        <f t="shared" si="97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2">
        <v>3707.41</v>
      </c>
      <c r="U889" s="3">
        <v>2975.95</v>
      </c>
      <c r="AJ889" s="2">
        <f t="shared" si="93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Z889" s="13"/>
      <c r="BA889" s="13"/>
      <c r="BB889" s="13"/>
      <c r="BC889" s="13"/>
      <c r="BD889" s="13"/>
      <c r="BE889" s="13"/>
      <c r="BF889" s="13"/>
      <c r="BL889" s="2">
        <v>4394.38</v>
      </c>
      <c r="BM889" s="2">
        <v>2803.4</v>
      </c>
      <c r="BN889" s="2">
        <v>4020.11</v>
      </c>
      <c r="BO889" s="2">
        <v>3177.67</v>
      </c>
      <c r="HN889" s="12">
        <f t="shared" si="94"/>
        <v>4651.33</v>
      </c>
      <c r="HO889" s="2">
        <f t="shared" si="95"/>
        <v>3367</v>
      </c>
      <c r="HP889" s="3">
        <f t="shared" si="96"/>
        <v>3277</v>
      </c>
      <c r="HW889" s="197"/>
    </row>
    <row r="890" spans="1:231" x14ac:dyDescent="0.3">
      <c r="A890" s="64">
        <v>41702</v>
      </c>
      <c r="B890" s="135">
        <v>3844</v>
      </c>
      <c r="C890" s="40">
        <f t="shared" si="97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2">
        <v>3728.96</v>
      </c>
      <c r="U890" s="3">
        <v>3001.15</v>
      </c>
      <c r="AJ890" s="2">
        <f t="shared" si="93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Z890" s="13"/>
      <c r="BA890" s="13"/>
      <c r="BB890" s="13"/>
      <c r="BC890" s="13"/>
      <c r="BD890" s="13"/>
      <c r="BE890" s="13"/>
      <c r="BF890" s="13"/>
      <c r="BL890" s="2">
        <v>4482.3999999999996</v>
      </c>
      <c r="BM890" s="2">
        <v>2895.62</v>
      </c>
      <c r="BN890" s="2">
        <v>4108.13</v>
      </c>
      <c r="BO890" s="2">
        <v>3269.89</v>
      </c>
      <c r="HN890" s="12">
        <f t="shared" si="94"/>
        <v>4615.4799999999996</v>
      </c>
      <c r="HO890" s="2">
        <f t="shared" si="95"/>
        <v>3360.88</v>
      </c>
      <c r="HP890" s="3">
        <f t="shared" si="96"/>
        <v>3271.48</v>
      </c>
      <c r="HW890" s="197"/>
    </row>
    <row r="891" spans="1:231" x14ac:dyDescent="0.3">
      <c r="A891" s="64">
        <v>41703</v>
      </c>
      <c r="B891" s="135">
        <v>3850</v>
      </c>
      <c r="C891" s="40">
        <f t="shared" si="97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2">
        <v>3698.22</v>
      </c>
      <c r="U891" s="3">
        <v>2972.91</v>
      </c>
      <c r="AJ891" s="2">
        <f t="shared" si="93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Z891" s="13"/>
      <c r="BA891" s="13"/>
      <c r="BB891" s="13"/>
      <c r="BC891" s="13"/>
      <c r="BD891" s="13"/>
      <c r="BE891" s="13"/>
      <c r="BF891" s="13"/>
      <c r="BL891" s="2">
        <v>4478.09</v>
      </c>
      <c r="BM891" s="2">
        <v>2894.21</v>
      </c>
      <c r="BN891" s="2">
        <v>4103.82</v>
      </c>
      <c r="BO891" s="2">
        <v>3268.48</v>
      </c>
      <c r="HN891" s="12">
        <f t="shared" si="94"/>
        <v>4593.97</v>
      </c>
      <c r="HO891" s="2">
        <f t="shared" si="95"/>
        <v>3367</v>
      </c>
      <c r="HP891" s="3">
        <f t="shared" si="96"/>
        <v>3277</v>
      </c>
      <c r="HW891" s="197"/>
    </row>
    <row r="892" spans="1:231" x14ac:dyDescent="0.3">
      <c r="A892" s="64">
        <v>41704</v>
      </c>
      <c r="B892" s="135">
        <v>3841</v>
      </c>
      <c r="C892" s="40">
        <f t="shared" si="97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2">
        <v>3654.4</v>
      </c>
      <c r="U892" s="3">
        <v>2943.81</v>
      </c>
      <c r="AJ892" s="2">
        <f t="shared" si="93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Z892" s="13"/>
      <c r="BA892" s="13"/>
      <c r="BB892" s="13"/>
      <c r="BC892" s="13"/>
      <c r="BD892" s="13"/>
      <c r="BE892" s="13"/>
      <c r="BF892" s="13"/>
      <c r="BL892" s="2">
        <v>4419.79</v>
      </c>
      <c r="BM892" s="2">
        <v>2851.74</v>
      </c>
      <c r="BN892" s="2">
        <v>4045.52</v>
      </c>
      <c r="BO892" s="2">
        <v>3226.01</v>
      </c>
      <c r="HN892" s="12">
        <f t="shared" si="94"/>
        <v>4600.8999999999996</v>
      </c>
      <c r="HO892" s="2">
        <f t="shared" si="95"/>
        <v>3357.82</v>
      </c>
      <c r="HP892" s="3">
        <f t="shared" si="96"/>
        <v>3268.7200000000003</v>
      </c>
      <c r="HW892" s="197"/>
    </row>
    <row r="893" spans="1:231" x14ac:dyDescent="0.3">
      <c r="A893" s="64">
        <v>41705</v>
      </c>
      <c r="B893" s="135">
        <v>3874</v>
      </c>
      <c r="C893" s="40">
        <f t="shared" si="97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2">
        <v>3779.86</v>
      </c>
      <c r="U893" s="3">
        <v>3062.85</v>
      </c>
      <c r="AJ893" s="2">
        <f t="shared" si="93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Z893" s="13"/>
      <c r="BA893" s="13"/>
      <c r="BB893" s="13"/>
      <c r="BC893" s="13"/>
      <c r="BD893" s="13"/>
      <c r="BE893" s="13"/>
      <c r="BF893" s="13"/>
      <c r="BL893" s="2">
        <v>4481.72</v>
      </c>
      <c r="BM893" s="2">
        <v>2906.18</v>
      </c>
      <c r="BN893" s="2">
        <v>4107.45</v>
      </c>
      <c r="BO893" s="2">
        <v>3280.45</v>
      </c>
      <c r="HN893" s="12">
        <f t="shared" si="94"/>
        <v>4655.2700000000004</v>
      </c>
      <c r="HO893" s="2">
        <f t="shared" si="95"/>
        <v>3391.48</v>
      </c>
      <c r="HP893" s="3">
        <f t="shared" si="96"/>
        <v>3299.0800000000004</v>
      </c>
      <c r="HW893" s="197"/>
    </row>
    <row r="894" spans="1:231" x14ac:dyDescent="0.3">
      <c r="A894" s="64">
        <v>41708</v>
      </c>
      <c r="B894" s="135">
        <v>3875</v>
      </c>
      <c r="C894" s="40">
        <f t="shared" si="97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2">
        <v>3809</v>
      </c>
      <c r="U894" s="3">
        <v>3092.15</v>
      </c>
      <c r="AJ894" s="2">
        <f t="shared" si="93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Z894" s="13"/>
      <c r="BA894" s="13"/>
      <c r="BB894" s="13"/>
      <c r="BC894" s="13"/>
      <c r="BD894" s="13"/>
      <c r="BE894" s="13"/>
      <c r="BF894" s="13"/>
      <c r="BL894" s="2">
        <v>4545.04</v>
      </c>
      <c r="BM894" s="2">
        <v>2969.54</v>
      </c>
      <c r="BN894" s="2">
        <v>4170.7700000000004</v>
      </c>
      <c r="BO894" s="2">
        <v>3343.81</v>
      </c>
      <c r="HN894" s="12">
        <f t="shared" si="94"/>
        <v>4651.6499999999996</v>
      </c>
      <c r="HO894" s="2">
        <f t="shared" si="95"/>
        <v>3392.5</v>
      </c>
      <c r="HP894" s="3">
        <f t="shared" si="96"/>
        <v>3300</v>
      </c>
      <c r="HW894" s="197"/>
    </row>
    <row r="895" spans="1:231" x14ac:dyDescent="0.3">
      <c r="A895" s="64">
        <v>41709</v>
      </c>
      <c r="B895" s="135">
        <v>3880</v>
      </c>
      <c r="C895" s="40">
        <f t="shared" si="97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2">
        <v>3846.44</v>
      </c>
      <c r="U895" s="3">
        <v>3125.26</v>
      </c>
      <c r="AJ895" s="2">
        <f t="shared" si="93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Z895" s="13"/>
      <c r="BA895" s="13"/>
      <c r="BB895" s="13"/>
      <c r="BC895" s="13"/>
      <c r="BD895" s="13"/>
      <c r="BE895" s="13"/>
      <c r="BF895" s="13"/>
      <c r="BL895" s="2">
        <v>4542.3999999999996</v>
      </c>
      <c r="BM895" s="2">
        <v>2961.74</v>
      </c>
      <c r="BN895" s="2">
        <v>4168.13</v>
      </c>
      <c r="BO895" s="2">
        <v>3336.01</v>
      </c>
      <c r="HN895" s="12">
        <f t="shared" si="94"/>
        <v>4669.63</v>
      </c>
      <c r="HO895" s="2">
        <f t="shared" si="95"/>
        <v>3397.6</v>
      </c>
      <c r="HP895" s="3">
        <f t="shared" si="96"/>
        <v>3304.6000000000004</v>
      </c>
      <c r="HW895" s="197"/>
    </row>
    <row r="896" spans="1:231" x14ac:dyDescent="0.3">
      <c r="A896" s="64">
        <v>41710</v>
      </c>
      <c r="B896" s="135">
        <v>3960</v>
      </c>
      <c r="C896" s="40">
        <f t="shared" si="97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2">
        <v>3812.4</v>
      </c>
      <c r="U896" s="3">
        <v>3095.16</v>
      </c>
      <c r="AJ896" s="2">
        <f t="shared" si="93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Z896" s="13"/>
      <c r="BA896" s="13"/>
      <c r="BB896" s="13"/>
      <c r="BC896" s="13"/>
      <c r="BD896" s="13"/>
      <c r="BE896" s="13"/>
      <c r="BF896" s="13"/>
      <c r="BL896" s="2">
        <v>4570.47</v>
      </c>
      <c r="BM896" s="2">
        <v>2994.32</v>
      </c>
      <c r="BN896" s="2">
        <v>4196.2</v>
      </c>
      <c r="BO896" s="2">
        <v>3368.59</v>
      </c>
      <c r="HN896" s="12">
        <f t="shared" si="94"/>
        <v>4655.2700000000004</v>
      </c>
      <c r="HO896" s="2">
        <f t="shared" si="95"/>
        <v>3479.2000000000003</v>
      </c>
      <c r="HP896" s="3">
        <f t="shared" si="96"/>
        <v>3378.2000000000003</v>
      </c>
      <c r="HW896" s="197"/>
    </row>
    <row r="897" spans="1:231" x14ac:dyDescent="0.3">
      <c r="A897" s="64">
        <v>41711</v>
      </c>
      <c r="B897" s="135">
        <v>4002</v>
      </c>
      <c r="C897" s="40">
        <f t="shared" si="97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2">
        <v>3873</v>
      </c>
      <c r="U897" s="3">
        <v>3164.31</v>
      </c>
      <c r="AJ897" s="2">
        <f t="shared" si="93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Z897" s="13"/>
      <c r="BA897" s="13"/>
      <c r="BB897" s="13"/>
      <c r="BC897" s="13"/>
      <c r="BD897" s="13"/>
      <c r="BE897" s="13"/>
      <c r="BF897" s="13"/>
      <c r="BL897" s="2">
        <v>4687.34</v>
      </c>
      <c r="BM897" s="2">
        <v>3118.84</v>
      </c>
      <c r="BN897" s="2">
        <v>4313.07</v>
      </c>
      <c r="BO897" s="2">
        <v>3493.11</v>
      </c>
      <c r="HN897" s="12">
        <f t="shared" si="94"/>
        <v>4662.51</v>
      </c>
      <c r="HO897" s="2">
        <f t="shared" si="95"/>
        <v>3522.04</v>
      </c>
      <c r="HP897" s="3">
        <f t="shared" si="96"/>
        <v>3416.84</v>
      </c>
      <c r="HW897" s="197"/>
    </row>
    <row r="898" spans="1:231" x14ac:dyDescent="0.3">
      <c r="A898" s="64">
        <v>41712</v>
      </c>
      <c r="B898" s="135">
        <v>3983</v>
      </c>
      <c r="C898" s="40">
        <f t="shared" si="97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2">
        <v>3817.47</v>
      </c>
      <c r="U898" s="3">
        <v>3113.84</v>
      </c>
      <c r="AJ898" s="2">
        <f t="shared" si="93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Z898" s="13"/>
      <c r="BA898" s="13"/>
      <c r="BB898" s="13"/>
      <c r="BC898" s="13"/>
      <c r="BD898" s="13"/>
      <c r="BE898" s="13"/>
      <c r="BF898" s="13"/>
      <c r="BL898" s="2">
        <v>4587.41</v>
      </c>
      <c r="BM898" s="2">
        <v>3025.59</v>
      </c>
      <c r="BN898" s="2">
        <v>4213.1400000000003</v>
      </c>
      <c r="BO898" s="2">
        <v>3399.86</v>
      </c>
      <c r="HN898" s="12">
        <f t="shared" si="94"/>
        <v>4615.51</v>
      </c>
      <c r="HO898" s="2">
        <f t="shared" si="95"/>
        <v>3502.66</v>
      </c>
      <c r="HP898" s="3">
        <f t="shared" si="96"/>
        <v>3399.36</v>
      </c>
      <c r="HW898" s="197"/>
    </row>
    <row r="899" spans="1:231" x14ac:dyDescent="0.3">
      <c r="A899" s="64">
        <v>41715</v>
      </c>
      <c r="B899" s="135">
        <v>4015</v>
      </c>
      <c r="C899" s="40">
        <f t="shared" si="97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2">
        <v>3844.94</v>
      </c>
      <c r="U899" s="3">
        <v>3138.24</v>
      </c>
      <c r="AJ899" s="2">
        <f t="shared" si="93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Z899" s="13"/>
      <c r="BA899" s="13"/>
      <c r="BB899" s="13"/>
      <c r="BC899" s="13"/>
      <c r="BD899" s="13"/>
      <c r="BE899" s="13"/>
      <c r="BF899" s="13"/>
      <c r="BL899" s="2">
        <v>4633.1000000000004</v>
      </c>
      <c r="BM899" s="2">
        <v>3067.28</v>
      </c>
      <c r="BN899" s="2">
        <v>4258.83</v>
      </c>
      <c r="BO899" s="2">
        <v>3441.55</v>
      </c>
      <c r="HN899" s="12">
        <f t="shared" si="94"/>
        <v>4644.43</v>
      </c>
      <c r="HO899" s="2">
        <f t="shared" si="95"/>
        <v>3535.3</v>
      </c>
      <c r="HP899" s="3">
        <f t="shared" si="96"/>
        <v>3428.8</v>
      </c>
      <c r="HW899" s="197"/>
    </row>
    <row r="900" spans="1:231" x14ac:dyDescent="0.3">
      <c r="A900" s="64">
        <v>41716</v>
      </c>
      <c r="B900" s="135">
        <v>4011</v>
      </c>
      <c r="C900" s="40">
        <f t="shared" si="97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2">
        <v>3769.74</v>
      </c>
      <c r="U900" s="3">
        <v>3064.65</v>
      </c>
      <c r="AJ900" s="2">
        <f t="shared" si="93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Z900" s="13"/>
      <c r="BA900" s="13"/>
      <c r="BB900" s="13"/>
      <c r="BC900" s="13"/>
      <c r="BD900" s="13"/>
      <c r="BE900" s="13"/>
      <c r="BF900" s="13"/>
      <c r="BL900" s="2">
        <v>4604.9799999999996</v>
      </c>
      <c r="BM900" s="2">
        <v>3040.74</v>
      </c>
      <c r="BN900" s="2">
        <v>4230.71</v>
      </c>
      <c r="BO900" s="2">
        <v>3415.01</v>
      </c>
      <c r="HN900" s="12">
        <f t="shared" si="94"/>
        <v>4687.66</v>
      </c>
      <c r="HO900" s="2">
        <f t="shared" si="95"/>
        <v>3531.2200000000003</v>
      </c>
      <c r="HP900" s="3">
        <f t="shared" si="96"/>
        <v>3425.1200000000003</v>
      </c>
      <c r="HW900" s="197"/>
    </row>
    <row r="901" spans="1:231" x14ac:dyDescent="0.3">
      <c r="A901" s="64">
        <v>41717</v>
      </c>
      <c r="B901" s="135">
        <v>4077</v>
      </c>
      <c r="C901" s="40">
        <f t="shared" si="97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2">
        <v>3835.49</v>
      </c>
      <c r="U901" s="3">
        <v>3125.26</v>
      </c>
      <c r="AJ901" s="2">
        <f t="shared" si="93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Z901" s="13"/>
      <c r="BA901" s="13"/>
      <c r="BB901" s="13"/>
      <c r="BC901" s="13"/>
      <c r="BD901" s="13"/>
      <c r="BE901" s="13"/>
      <c r="BF901" s="13"/>
      <c r="BL901" s="2">
        <v>4725.01</v>
      </c>
      <c r="BM901" s="2">
        <v>3153.95</v>
      </c>
      <c r="BN901" s="2">
        <v>4350.74</v>
      </c>
      <c r="BO901" s="2">
        <v>3528.22</v>
      </c>
      <c r="HN901" s="12">
        <f t="shared" si="94"/>
        <v>4844.78</v>
      </c>
      <c r="HO901" s="2">
        <f t="shared" si="95"/>
        <v>3598.54</v>
      </c>
      <c r="HP901" s="3">
        <f t="shared" si="96"/>
        <v>3485.84</v>
      </c>
      <c r="HW901" s="197"/>
    </row>
    <row r="902" spans="1:231" x14ac:dyDescent="0.3">
      <c r="A902" s="64">
        <v>41718</v>
      </c>
      <c r="B902" s="135">
        <v>4145</v>
      </c>
      <c r="C902" s="40">
        <f t="shared" si="97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2">
        <v>3900.55</v>
      </c>
      <c r="U902" s="3">
        <v>3177.89</v>
      </c>
      <c r="AJ902" s="2">
        <f t="shared" si="93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Z902" s="13"/>
      <c r="BA902" s="13"/>
      <c r="BB902" s="13"/>
      <c r="BC902" s="13"/>
      <c r="BD902" s="13"/>
      <c r="BE902" s="13"/>
      <c r="BF902" s="13"/>
      <c r="BL902" s="2">
        <v>4846.38</v>
      </c>
      <c r="BM902" s="2">
        <v>3262.19</v>
      </c>
      <c r="BN902" s="2">
        <v>4472.1099999999997</v>
      </c>
      <c r="BO902" s="2">
        <v>3636.46</v>
      </c>
      <c r="HN902" s="12">
        <f t="shared" si="94"/>
        <v>4867.05</v>
      </c>
      <c r="HO902" s="2">
        <f t="shared" si="95"/>
        <v>3667.8999999999996</v>
      </c>
      <c r="HP902" s="3">
        <f t="shared" si="96"/>
        <v>3548.4</v>
      </c>
      <c r="HW902" s="197"/>
    </row>
    <row r="903" spans="1:231" x14ac:dyDescent="0.3">
      <c r="A903" s="64">
        <v>41719</v>
      </c>
      <c r="B903" s="135">
        <v>4145</v>
      </c>
      <c r="C903" s="40">
        <f t="shared" si="97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2">
        <v>3875.18</v>
      </c>
      <c r="U903" s="3">
        <v>3153.06</v>
      </c>
      <c r="AJ903" s="2">
        <f t="shared" si="93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Z903" s="13"/>
      <c r="BA903" s="13"/>
      <c r="BB903" s="13"/>
      <c r="BC903" s="13"/>
      <c r="BD903" s="13"/>
      <c r="BE903" s="13"/>
      <c r="BF903" s="13"/>
      <c r="BL903" s="2">
        <v>4811.5200000000004</v>
      </c>
      <c r="BM903" s="2">
        <v>3228.05</v>
      </c>
      <c r="BN903" s="2">
        <v>4437.25</v>
      </c>
      <c r="BO903" s="2">
        <v>3602.32</v>
      </c>
      <c r="HN903" s="12">
        <f t="shared" si="94"/>
        <v>4918.1099999999997</v>
      </c>
      <c r="HO903" s="2">
        <f t="shared" si="95"/>
        <v>3667.8999999999996</v>
      </c>
      <c r="HP903" s="3">
        <f t="shared" si="96"/>
        <v>3548.4</v>
      </c>
      <c r="HW903" s="197"/>
    </row>
    <row r="904" spans="1:231" x14ac:dyDescent="0.3">
      <c r="A904" s="64">
        <v>41722</v>
      </c>
      <c r="B904" s="135">
        <v>4195</v>
      </c>
      <c r="C904" s="40">
        <f t="shared" si="97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98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Z904" s="13"/>
      <c r="BA904" s="13"/>
      <c r="BB904" s="13"/>
      <c r="BC904" s="13"/>
      <c r="BD904" s="13"/>
      <c r="BE904" s="13"/>
      <c r="BF904" s="13"/>
      <c r="BL904" s="2">
        <v>4811.7</v>
      </c>
      <c r="BM904" s="2">
        <v>3231.05</v>
      </c>
      <c r="BN904" s="2">
        <v>4437.43</v>
      </c>
      <c r="BO904" s="2">
        <v>3605.32</v>
      </c>
      <c r="HN904" s="12">
        <f t="shared" si="94"/>
        <v>4949.68</v>
      </c>
      <c r="HO904" s="2">
        <f t="shared" si="95"/>
        <v>3718.8999999999996</v>
      </c>
      <c r="HP904" s="3">
        <f t="shared" si="96"/>
        <v>3594.4</v>
      </c>
      <c r="HW904" s="197"/>
    </row>
    <row r="905" spans="1:231" x14ac:dyDescent="0.3">
      <c r="A905" s="64">
        <v>41723</v>
      </c>
      <c r="B905" s="135">
        <v>4190</v>
      </c>
      <c r="C905" s="40">
        <f t="shared" si="97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2">
        <v>3848.89</v>
      </c>
      <c r="U905" s="3">
        <v>3132.14</v>
      </c>
      <c r="AJ905" s="2">
        <f t="shared" si="98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Z905" s="13"/>
      <c r="BA905" s="13"/>
      <c r="BB905" s="13"/>
      <c r="BC905" s="13"/>
      <c r="BD905" s="13"/>
      <c r="BE905" s="13"/>
      <c r="BF905" s="13"/>
      <c r="BL905" s="2">
        <v>4877.55</v>
      </c>
      <c r="BM905" s="2">
        <v>3300.2</v>
      </c>
      <c r="BN905" s="2">
        <v>4503.28</v>
      </c>
      <c r="BO905" s="2">
        <v>3674.47</v>
      </c>
      <c r="HN905" s="12">
        <f t="shared" si="94"/>
        <v>4918.66</v>
      </c>
      <c r="HO905" s="2">
        <f t="shared" si="95"/>
        <v>3713.8</v>
      </c>
      <c r="HP905" s="3">
        <f t="shared" si="96"/>
        <v>3589.8</v>
      </c>
      <c r="HW905" s="197"/>
    </row>
    <row r="906" spans="1:231" x14ac:dyDescent="0.3">
      <c r="A906" s="64">
        <v>41724</v>
      </c>
      <c r="B906" s="135">
        <v>4100</v>
      </c>
      <c r="C906" s="40">
        <f t="shared" si="97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2">
        <v>3817.47</v>
      </c>
      <c r="U906" s="3">
        <v>3103.15</v>
      </c>
      <c r="AJ906" s="2">
        <f t="shared" si="98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Z906" s="13"/>
      <c r="BA906" s="13"/>
      <c r="BB906" s="13"/>
      <c r="BC906" s="13"/>
      <c r="BD906" s="13"/>
      <c r="BE906" s="13"/>
      <c r="BF906" s="13"/>
      <c r="BL906" s="2">
        <v>4849.3900000000003</v>
      </c>
      <c r="BM906" s="2">
        <v>3275.05</v>
      </c>
      <c r="BN906" s="2">
        <v>4475.12</v>
      </c>
      <c r="BO906" s="2">
        <v>3649.32</v>
      </c>
      <c r="HN906" s="12">
        <f t="shared" si="94"/>
        <v>4949.22</v>
      </c>
      <c r="HO906" s="2">
        <f t="shared" si="95"/>
        <v>3622</v>
      </c>
      <c r="HP906" s="3">
        <f t="shared" si="96"/>
        <v>3507</v>
      </c>
      <c r="HW906" s="197"/>
    </row>
    <row r="907" spans="1:231" x14ac:dyDescent="0.3">
      <c r="A907" s="64">
        <v>41725</v>
      </c>
      <c r="B907" s="135">
        <v>4040</v>
      </c>
      <c r="C907" s="40">
        <f t="shared" si="97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2">
        <v>3754.54</v>
      </c>
      <c r="U907" s="3">
        <v>3043.99</v>
      </c>
      <c r="AJ907" s="2">
        <f t="shared" si="98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Z907" s="13"/>
      <c r="BA907" s="13"/>
      <c r="BB907" s="13"/>
      <c r="BC907" s="13"/>
      <c r="BD907" s="13"/>
      <c r="BE907" s="13"/>
      <c r="BF907" s="13"/>
      <c r="BL907" s="2">
        <v>4716.88</v>
      </c>
      <c r="BM907" s="2">
        <v>3158.29</v>
      </c>
      <c r="BN907" s="2">
        <v>4342.6099999999997</v>
      </c>
      <c r="BO907" s="2">
        <v>3532.56</v>
      </c>
      <c r="HN907" s="12">
        <f t="shared" si="94"/>
        <v>4924.55</v>
      </c>
      <c r="HO907" s="2">
        <f t="shared" si="95"/>
        <v>3560.8</v>
      </c>
      <c r="HP907" s="3">
        <f t="shared" si="96"/>
        <v>3451.8</v>
      </c>
      <c r="HW907" s="197"/>
    </row>
    <row r="908" spans="1:231" x14ac:dyDescent="0.3">
      <c r="A908" s="64">
        <v>41726</v>
      </c>
      <c r="B908" s="135">
        <v>4000</v>
      </c>
      <c r="C908" s="40">
        <f t="shared" si="97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2">
        <v>3743.86</v>
      </c>
      <c r="U908" s="3">
        <v>3033.39</v>
      </c>
      <c r="AJ908" s="2">
        <f t="shared" si="98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Z908" s="13"/>
      <c r="BA908" s="13"/>
      <c r="BB908" s="13"/>
      <c r="BC908" s="13"/>
      <c r="BD908" s="13"/>
      <c r="BE908" s="13"/>
      <c r="BF908" s="13"/>
      <c r="BL908" s="2">
        <v>4770.25</v>
      </c>
      <c r="BM908" s="2">
        <v>3211.29</v>
      </c>
      <c r="BN908" s="2">
        <v>4395.9799999999996</v>
      </c>
      <c r="BO908" s="2">
        <v>3585.56</v>
      </c>
      <c r="HN908" s="12">
        <f t="shared" si="94"/>
        <v>4924.55</v>
      </c>
      <c r="HO908" s="2">
        <f t="shared" si="95"/>
        <v>3520</v>
      </c>
      <c r="HP908" s="3">
        <f t="shared" si="96"/>
        <v>3415</v>
      </c>
      <c r="HW908" s="197"/>
    </row>
    <row r="909" spans="1:231" x14ac:dyDescent="0.3">
      <c r="A909" s="64">
        <v>41729</v>
      </c>
      <c r="B909" s="135">
        <v>3975</v>
      </c>
      <c r="C909" s="40">
        <f t="shared" si="97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2">
        <v>3726.89</v>
      </c>
      <c r="U909" s="3">
        <v>3018.39</v>
      </c>
      <c r="AJ909" s="2">
        <f t="shared" si="98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Z909" s="13"/>
      <c r="BA909" s="13"/>
      <c r="BB909" s="13"/>
      <c r="BC909" s="13"/>
      <c r="BD909" s="13"/>
      <c r="BE909" s="13"/>
      <c r="BF909" s="13"/>
      <c r="BL909" s="2">
        <v>4669.1099999999997</v>
      </c>
      <c r="BM909" s="2">
        <v>3113.17</v>
      </c>
      <c r="BN909" s="2">
        <v>4294.84</v>
      </c>
      <c r="BO909" s="2">
        <v>3487.44</v>
      </c>
      <c r="HN909" s="12">
        <f t="shared" ref="HN909:HN972" si="99">J909+230</f>
        <v>4904.8599999999997</v>
      </c>
      <c r="HO909" s="2">
        <f t="shared" si="95"/>
        <v>3494.5</v>
      </c>
      <c r="HP909" s="3">
        <f t="shared" si="96"/>
        <v>3392</v>
      </c>
      <c r="HW909" s="197"/>
    </row>
    <row r="910" spans="1:231" x14ac:dyDescent="0.3">
      <c r="A910" s="64">
        <v>41730</v>
      </c>
      <c r="B910" s="135">
        <v>3959</v>
      </c>
      <c r="C910" s="40">
        <f t="shared" si="97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2">
        <v>3719.14</v>
      </c>
      <c r="U910" s="3">
        <v>3009.21</v>
      </c>
      <c r="AJ910" s="2">
        <f t="shared" si="98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Z910" s="13"/>
      <c r="BA910" s="13"/>
      <c r="BB910" s="13"/>
      <c r="BC910" s="13"/>
      <c r="BD910" s="13"/>
      <c r="BE910" s="13"/>
      <c r="BF910" s="13"/>
      <c r="BL910" s="2">
        <v>4679.9399999999996</v>
      </c>
      <c r="BM910" s="2">
        <v>3122.08</v>
      </c>
      <c r="BN910" s="2">
        <v>4305.67</v>
      </c>
      <c r="BO910" s="2">
        <v>3496.35</v>
      </c>
      <c r="HN910" s="12">
        <f t="shared" si="99"/>
        <v>4920.6099999999997</v>
      </c>
      <c r="HO910" s="2">
        <f t="shared" ref="HO910:HO973" si="100">B910*1.02-560</f>
        <v>3478.1800000000003</v>
      </c>
      <c r="HP910" s="3">
        <f t="shared" ref="HP910:HP973" si="101">B910*0.92-265</f>
        <v>3377.28</v>
      </c>
      <c r="HW910" s="197"/>
    </row>
    <row r="911" spans="1:231" x14ac:dyDescent="0.3">
      <c r="A911" s="64">
        <v>41731</v>
      </c>
      <c r="B911" s="135">
        <v>3939</v>
      </c>
      <c r="C911" s="40">
        <f t="shared" si="97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2">
        <v>3736.01</v>
      </c>
      <c r="U911" s="3">
        <v>3024.11</v>
      </c>
      <c r="AJ911" s="2">
        <f t="shared" si="98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Z911" s="13"/>
      <c r="BA911" s="13"/>
      <c r="BB911" s="13"/>
      <c r="BC911" s="13"/>
      <c r="BD911" s="13"/>
      <c r="BE911" s="13"/>
      <c r="BF911" s="13"/>
      <c r="BL911" s="2">
        <v>4670.5</v>
      </c>
      <c r="BM911" s="2">
        <v>3110.4</v>
      </c>
      <c r="BN911" s="2">
        <v>4296.2299999999996</v>
      </c>
      <c r="BO911" s="2">
        <v>3484.67</v>
      </c>
      <c r="HN911" s="12">
        <f t="shared" si="99"/>
        <v>4940.3</v>
      </c>
      <c r="HO911" s="2">
        <f t="shared" si="100"/>
        <v>3457.78</v>
      </c>
      <c r="HP911" s="3">
        <f t="shared" si="101"/>
        <v>3358.88</v>
      </c>
      <c r="HW911" s="197"/>
    </row>
    <row r="912" spans="1:231" x14ac:dyDescent="0.3">
      <c r="A912" s="64">
        <v>41732</v>
      </c>
      <c r="B912" s="135">
        <v>3955</v>
      </c>
      <c r="C912" s="40">
        <f t="shared" si="97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2">
        <v>3703.86</v>
      </c>
      <c r="U912" s="3">
        <v>2992.19</v>
      </c>
      <c r="AJ912" s="2">
        <f t="shared" si="98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Z912" s="13"/>
      <c r="BA912" s="13"/>
      <c r="BB912" s="13"/>
      <c r="BC912" s="13"/>
      <c r="BD912" s="13"/>
      <c r="BE912" s="13"/>
      <c r="BF912" s="13"/>
      <c r="BL912" s="2">
        <v>4585.7700000000004</v>
      </c>
      <c r="BM912" s="2">
        <v>3026.26</v>
      </c>
      <c r="BN912" s="2">
        <v>4211.5</v>
      </c>
      <c r="BO912" s="2">
        <v>3400.53</v>
      </c>
      <c r="HN912" s="12">
        <f t="shared" si="99"/>
        <v>4940.3</v>
      </c>
      <c r="HO912" s="2">
        <f t="shared" si="100"/>
        <v>3474.1</v>
      </c>
      <c r="HP912" s="3">
        <f t="shared" si="101"/>
        <v>3373.6000000000004</v>
      </c>
      <c r="HW912" s="197"/>
    </row>
    <row r="913" spans="1:231" x14ac:dyDescent="0.3">
      <c r="A913" s="64">
        <v>41733</v>
      </c>
      <c r="B913" s="135">
        <v>3970</v>
      </c>
      <c r="C913" s="40">
        <f t="shared" si="97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2">
        <v>3659.82</v>
      </c>
      <c r="U913" s="3">
        <v>2952.15</v>
      </c>
      <c r="AJ913" s="2">
        <f t="shared" si="98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Z913" s="13"/>
      <c r="BA913" s="13"/>
      <c r="BB913" s="13"/>
      <c r="BC913" s="13"/>
      <c r="BD913" s="13"/>
      <c r="BE913" s="13"/>
      <c r="BF913" s="13"/>
      <c r="BL913" s="2">
        <v>4572.6899999999996</v>
      </c>
      <c r="BM913" s="2">
        <v>3017.88</v>
      </c>
      <c r="BN913" s="2">
        <v>4198.42</v>
      </c>
      <c r="BO913" s="2">
        <v>3392.15</v>
      </c>
      <c r="HN913" s="12">
        <f t="shared" si="99"/>
        <v>4954</v>
      </c>
      <c r="HO913" s="2">
        <f t="shared" si="100"/>
        <v>3489.4</v>
      </c>
      <c r="HP913" s="3">
        <f t="shared" si="101"/>
        <v>3387.4</v>
      </c>
      <c r="HW913" s="197"/>
    </row>
    <row r="914" spans="1:231" x14ac:dyDescent="0.3">
      <c r="A914" s="64">
        <v>41736</v>
      </c>
      <c r="B914" s="135">
        <v>3961</v>
      </c>
      <c r="C914" s="40">
        <f t="shared" si="97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2">
        <v>3639.23</v>
      </c>
      <c r="U914" s="3">
        <v>2932.82</v>
      </c>
      <c r="AJ914" s="2">
        <f t="shared" si="98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Z914" s="13"/>
      <c r="BA914" s="13"/>
      <c r="BB914" s="13"/>
      <c r="BC914" s="13"/>
      <c r="BD914" s="13"/>
      <c r="BE914" s="13"/>
      <c r="BF914" s="13"/>
      <c r="BL914" s="2">
        <v>4525.63</v>
      </c>
      <c r="BM914" s="2">
        <v>2972.52</v>
      </c>
      <c r="BN914" s="2">
        <v>4151.3599999999997</v>
      </c>
      <c r="BO914" s="2">
        <v>3346.79</v>
      </c>
      <c r="HN914" s="12">
        <f t="shared" si="99"/>
        <v>4942.03</v>
      </c>
      <c r="HO914" s="2">
        <f t="shared" si="100"/>
        <v>3480.2200000000003</v>
      </c>
      <c r="HP914" s="3">
        <f t="shared" si="101"/>
        <v>3379.1200000000003</v>
      </c>
      <c r="HW914" s="197"/>
    </row>
    <row r="915" spans="1:231" x14ac:dyDescent="0.3">
      <c r="A915" s="64">
        <v>41737</v>
      </c>
      <c r="B915" s="135">
        <v>3908</v>
      </c>
      <c r="C915" s="40">
        <f t="shared" si="97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2">
        <v>3637</v>
      </c>
      <c r="U915" s="3">
        <v>2933.19</v>
      </c>
      <c r="AJ915" s="2">
        <f t="shared" si="98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Z915" s="13"/>
      <c r="BA915" s="13"/>
      <c r="BB915" s="13"/>
      <c r="BC915" s="13"/>
      <c r="BD915" s="13"/>
      <c r="BE915" s="13"/>
      <c r="BF915" s="13"/>
      <c r="BL915" s="2">
        <v>4523.8500000000004</v>
      </c>
      <c r="BM915" s="2">
        <v>2973.97</v>
      </c>
      <c r="BN915" s="2">
        <v>4149.58</v>
      </c>
      <c r="BO915" s="2">
        <v>3348.24</v>
      </c>
      <c r="HN915" s="12">
        <f t="shared" si="99"/>
        <v>4914.12</v>
      </c>
      <c r="HO915" s="2">
        <f t="shared" si="100"/>
        <v>3426.16</v>
      </c>
      <c r="HP915" s="3">
        <f t="shared" si="101"/>
        <v>3330.36</v>
      </c>
      <c r="HW915" s="197"/>
    </row>
    <row r="916" spans="1:231" x14ac:dyDescent="0.3">
      <c r="A916" s="64">
        <v>41738</v>
      </c>
      <c r="B916" s="135">
        <v>3908</v>
      </c>
      <c r="C916" s="40">
        <f t="shared" si="97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2">
        <v>3647.93</v>
      </c>
      <c r="U916" s="3">
        <v>2945.16</v>
      </c>
      <c r="AJ916" s="2">
        <f t="shared" si="98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Z916" s="13"/>
      <c r="BA916" s="13"/>
      <c r="BB916" s="13"/>
      <c r="BC916" s="13"/>
      <c r="BD916" s="13"/>
      <c r="BE916" s="13"/>
      <c r="BF916" s="13"/>
      <c r="BL916" s="2">
        <v>4520.8999999999996</v>
      </c>
      <c r="BM916" s="2">
        <v>2972.43</v>
      </c>
      <c r="BN916" s="2">
        <v>4146.63</v>
      </c>
      <c r="BO916" s="2">
        <v>3346.7</v>
      </c>
      <c r="HN916" s="12">
        <f t="shared" si="99"/>
        <v>4902.1499999999996</v>
      </c>
      <c r="HO916" s="2">
        <f t="shared" si="100"/>
        <v>3426.16</v>
      </c>
      <c r="HP916" s="3">
        <f t="shared" si="101"/>
        <v>3330.36</v>
      </c>
      <c r="HW916" s="197"/>
    </row>
    <row r="917" spans="1:231" x14ac:dyDescent="0.3">
      <c r="A917" s="64">
        <v>41739</v>
      </c>
      <c r="B917" s="135">
        <v>3864</v>
      </c>
      <c r="C917" s="40">
        <f t="shared" si="97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2">
        <v>3692.59</v>
      </c>
      <c r="U917" s="3">
        <v>2986.91</v>
      </c>
      <c r="AJ917" s="2">
        <f t="shared" si="98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Z917" s="13"/>
      <c r="BA917" s="13"/>
      <c r="BB917" s="13"/>
      <c r="BC917" s="13"/>
      <c r="BD917" s="13"/>
      <c r="BE917" s="13"/>
      <c r="BF917" s="13"/>
      <c r="BL917" s="2">
        <v>4514.2</v>
      </c>
      <c r="BM917" s="2">
        <v>2962.55</v>
      </c>
      <c r="BN917" s="2">
        <v>4139.93</v>
      </c>
      <c r="BO917" s="2">
        <v>3336.82</v>
      </c>
      <c r="HN917" s="12">
        <f t="shared" si="99"/>
        <v>4930.07</v>
      </c>
      <c r="HO917" s="2">
        <f t="shared" si="100"/>
        <v>3381.28</v>
      </c>
      <c r="HP917" s="3">
        <f t="shared" si="101"/>
        <v>3289.88</v>
      </c>
      <c r="HW917" s="197"/>
    </row>
    <row r="918" spans="1:231" x14ac:dyDescent="0.3">
      <c r="A918" s="64">
        <v>41740</v>
      </c>
      <c r="B918" s="135">
        <v>3841</v>
      </c>
      <c r="C918" s="40">
        <f t="shared" si="97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2">
        <v>3706.12</v>
      </c>
      <c r="U918" s="3">
        <v>3009.39</v>
      </c>
      <c r="AJ918" s="2">
        <f t="shared" si="98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Z918" s="13"/>
      <c r="BA918" s="13"/>
      <c r="BB918" s="13"/>
      <c r="BC918" s="13"/>
      <c r="BD918" s="13"/>
      <c r="BE918" s="13"/>
      <c r="BF918" s="13"/>
      <c r="BL918" s="2">
        <v>4451.17</v>
      </c>
      <c r="BM918" s="2">
        <v>2908.64</v>
      </c>
      <c r="BN918" s="2">
        <v>4076.9</v>
      </c>
      <c r="BO918" s="2">
        <v>3282.91</v>
      </c>
      <c r="HN918" s="12">
        <f t="shared" si="99"/>
        <v>4935.43</v>
      </c>
      <c r="HO918" s="2">
        <f t="shared" si="100"/>
        <v>3357.82</v>
      </c>
      <c r="HP918" s="3">
        <f t="shared" si="101"/>
        <v>3268.7200000000003</v>
      </c>
      <c r="HW918" s="197"/>
    </row>
    <row r="919" spans="1:231" x14ac:dyDescent="0.3">
      <c r="A919" s="64">
        <v>41743</v>
      </c>
      <c r="B919" s="135">
        <v>3923</v>
      </c>
      <c r="C919" s="40">
        <f t="shared" si="97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2">
        <v>3709.5</v>
      </c>
      <c r="U919" s="3">
        <v>3012.39</v>
      </c>
      <c r="AJ919" s="2">
        <f t="shared" si="98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Z919" s="13"/>
      <c r="BA919" s="13"/>
      <c r="BB919" s="13"/>
      <c r="BC919" s="13"/>
      <c r="BD919" s="13"/>
      <c r="BE919" s="13"/>
      <c r="BF919" s="13"/>
      <c r="BL919" s="2">
        <v>4468.6499999999996</v>
      </c>
      <c r="BM919" s="2">
        <v>2925.55</v>
      </c>
      <c r="BN919" s="2">
        <v>4094.38</v>
      </c>
      <c r="BO919" s="2">
        <v>3299.82</v>
      </c>
      <c r="HN919" s="12">
        <f t="shared" si="99"/>
        <v>4886.3900000000003</v>
      </c>
      <c r="HO919" s="2">
        <f t="shared" si="100"/>
        <v>3441.46</v>
      </c>
      <c r="HP919" s="3">
        <f t="shared" si="101"/>
        <v>3344.1600000000003</v>
      </c>
      <c r="HW919" s="197"/>
    </row>
    <row r="920" spans="1:231" x14ac:dyDescent="0.3">
      <c r="A920" s="64">
        <v>41744</v>
      </c>
      <c r="B920" s="135">
        <v>3903</v>
      </c>
      <c r="C920" s="40">
        <f t="shared" si="97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2">
        <v>3769.39</v>
      </c>
      <c r="U920" s="3">
        <v>3071.14</v>
      </c>
      <c r="AJ920" s="2">
        <f t="shared" si="98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Z920" s="13"/>
      <c r="BA920" s="13"/>
      <c r="BB920" s="13"/>
      <c r="BC920" s="13"/>
      <c r="BD920" s="13"/>
      <c r="BE920" s="13"/>
      <c r="BF920" s="13"/>
      <c r="BL920" s="2">
        <v>4560.17</v>
      </c>
      <c r="BM920" s="2">
        <v>3015.53</v>
      </c>
      <c r="BN920" s="2">
        <v>4185.8999999999996</v>
      </c>
      <c r="BO920" s="2">
        <v>3389.8</v>
      </c>
      <c r="HN920" s="12">
        <f t="shared" si="99"/>
        <v>4894.24</v>
      </c>
      <c r="HO920" s="2">
        <f t="shared" si="100"/>
        <v>3421.06</v>
      </c>
      <c r="HP920" s="3">
        <f t="shared" si="101"/>
        <v>3325.76</v>
      </c>
      <c r="HW920" s="197"/>
    </row>
    <row r="921" spans="1:231" x14ac:dyDescent="0.3">
      <c r="A921" s="64">
        <v>41745</v>
      </c>
      <c r="B921" s="135">
        <v>3959</v>
      </c>
      <c r="C921" s="40">
        <f t="shared" si="97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2">
        <v>3801.26</v>
      </c>
      <c r="U921" s="3">
        <v>3102.79</v>
      </c>
      <c r="AJ921" s="2">
        <f t="shared" si="98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Z921" s="13"/>
      <c r="BA921" s="13"/>
      <c r="BB921" s="13"/>
      <c r="BC921" s="13"/>
      <c r="BD921" s="13"/>
      <c r="BE921" s="13"/>
      <c r="BF921" s="13"/>
      <c r="BL921" s="2">
        <v>4656.76</v>
      </c>
      <c r="BM921" s="2">
        <v>3111.45</v>
      </c>
      <c r="BN921" s="2">
        <v>4282.49</v>
      </c>
      <c r="BO921" s="2">
        <v>3485.72</v>
      </c>
      <c r="HN921" s="12">
        <f t="shared" si="99"/>
        <v>4894.24</v>
      </c>
      <c r="HO921" s="2">
        <f t="shared" si="100"/>
        <v>3478.1800000000003</v>
      </c>
      <c r="HP921" s="3">
        <f t="shared" si="101"/>
        <v>3377.28</v>
      </c>
      <c r="HW921" s="197"/>
    </row>
    <row r="922" spans="1:231" x14ac:dyDescent="0.3">
      <c r="A922" s="64">
        <v>41746</v>
      </c>
      <c r="B922" s="135">
        <v>3959</v>
      </c>
      <c r="C922" s="40">
        <f t="shared" si="97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2">
        <v>3783.94</v>
      </c>
      <c r="U922" s="3">
        <v>3118.89</v>
      </c>
      <c r="AJ922" s="2">
        <f t="shared" si="98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Z922" s="13"/>
      <c r="BA922" s="13"/>
      <c r="BB922" s="13"/>
      <c r="BC922" s="13"/>
      <c r="BD922" s="13"/>
      <c r="BE922" s="13"/>
      <c r="BF922" s="13"/>
      <c r="BL922" s="2">
        <v>4566.0600000000004</v>
      </c>
      <c r="BM922" s="2">
        <v>3055.13</v>
      </c>
      <c r="BN922" s="2">
        <v>4191.79</v>
      </c>
      <c r="BO922" s="2">
        <v>3429.4</v>
      </c>
      <c r="HN922" s="12">
        <f t="shared" si="99"/>
        <v>4927.47</v>
      </c>
      <c r="HO922" s="2">
        <f t="shared" si="100"/>
        <v>3478.1800000000003</v>
      </c>
      <c r="HP922" s="3">
        <f t="shared" si="101"/>
        <v>3377.28</v>
      </c>
      <c r="HW922" s="197"/>
    </row>
    <row r="923" spans="1:231" x14ac:dyDescent="0.3">
      <c r="A923" s="64">
        <v>41747</v>
      </c>
      <c r="B923" s="135">
        <v>3960</v>
      </c>
      <c r="C923" s="40">
        <f t="shared" si="97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2">
        <v>3783.94</v>
      </c>
      <c r="U923" s="3">
        <v>3118.89</v>
      </c>
      <c r="AJ923" s="2">
        <f t="shared" si="98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Z923" s="13"/>
      <c r="BA923" s="13"/>
      <c r="BB923" s="13"/>
      <c r="BC923" s="13"/>
      <c r="BD923" s="13"/>
      <c r="BE923" s="13"/>
      <c r="BF923" s="13"/>
      <c r="BL923" s="2">
        <v>4566.0600000000004</v>
      </c>
      <c r="BM923" s="2">
        <v>3055.13</v>
      </c>
      <c r="BN923" s="2">
        <v>4191.79</v>
      </c>
      <c r="BO923" s="2">
        <v>3429.4</v>
      </c>
      <c r="HN923" s="12">
        <f t="shared" si="99"/>
        <v>4927.47</v>
      </c>
      <c r="HO923" s="2">
        <f t="shared" si="100"/>
        <v>3479.2000000000003</v>
      </c>
      <c r="HP923" s="3">
        <f t="shared" si="101"/>
        <v>3378.2000000000003</v>
      </c>
      <c r="HW923" s="197"/>
    </row>
    <row r="924" spans="1:231" x14ac:dyDescent="0.3">
      <c r="A924" s="64">
        <v>41750</v>
      </c>
      <c r="B924" s="135">
        <v>3959</v>
      </c>
      <c r="C924" s="40">
        <f t="shared" si="97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2">
        <v>3787.41</v>
      </c>
      <c r="U924" s="3">
        <v>3122</v>
      </c>
      <c r="AJ924" s="2">
        <f t="shared" si="98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Z924" s="13"/>
      <c r="BA924" s="13"/>
      <c r="BB924" s="13"/>
      <c r="BC924" s="13"/>
      <c r="BD924" s="13"/>
      <c r="BE924" s="13"/>
      <c r="BF924" s="13"/>
      <c r="BL924" s="2">
        <v>4572.83</v>
      </c>
      <c r="BM924" s="2">
        <v>3061.43</v>
      </c>
      <c r="BN924" s="2">
        <v>4198.5600000000004</v>
      </c>
      <c r="BO924" s="2">
        <v>3435.7</v>
      </c>
      <c r="HN924" s="12">
        <f t="shared" si="99"/>
        <v>4931.45</v>
      </c>
      <c r="HO924" s="2">
        <f t="shared" si="100"/>
        <v>3478.1800000000003</v>
      </c>
      <c r="HP924" s="3">
        <f t="shared" si="101"/>
        <v>3377.28</v>
      </c>
      <c r="HW924" s="197"/>
    </row>
    <row r="925" spans="1:231" x14ac:dyDescent="0.3">
      <c r="A925" s="64">
        <v>41751</v>
      </c>
      <c r="B925" s="135">
        <v>3911</v>
      </c>
      <c r="C925" s="40">
        <f t="shared" si="97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2">
        <v>3804.73</v>
      </c>
      <c r="U925" s="3">
        <v>3137.55</v>
      </c>
      <c r="AJ925" s="2">
        <f t="shared" si="98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Z925" s="13"/>
      <c r="BA925" s="13"/>
      <c r="BB925" s="13"/>
      <c r="BC925" s="13"/>
      <c r="BD925" s="13"/>
      <c r="BE925" s="13"/>
      <c r="BF925" s="13"/>
      <c r="BL925" s="2">
        <v>4498.24</v>
      </c>
      <c r="BM925" s="2">
        <v>2985.26</v>
      </c>
      <c r="BN925" s="2">
        <v>4123.97</v>
      </c>
      <c r="BO925" s="2">
        <v>3359.53</v>
      </c>
      <c r="HN925" s="12">
        <f t="shared" si="99"/>
        <v>4951.34</v>
      </c>
      <c r="HO925" s="2">
        <f t="shared" si="100"/>
        <v>3429.2200000000003</v>
      </c>
      <c r="HP925" s="3">
        <f t="shared" si="101"/>
        <v>3333.1200000000003</v>
      </c>
      <c r="HW925" s="197"/>
    </row>
    <row r="926" spans="1:231" x14ac:dyDescent="0.3">
      <c r="A926" s="64">
        <v>41752</v>
      </c>
      <c r="B926" s="135">
        <v>3899</v>
      </c>
      <c r="C926" s="40">
        <f t="shared" ref="C926:C989" si="102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2">
        <v>3751.56</v>
      </c>
      <c r="U926" s="3">
        <v>3084.75</v>
      </c>
      <c r="AJ926" s="2">
        <f t="shared" si="98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Z926" s="13"/>
      <c r="BA926" s="13"/>
      <c r="BB926" s="13"/>
      <c r="BC926" s="13"/>
      <c r="BD926" s="13"/>
      <c r="BE926" s="13"/>
      <c r="BF926" s="13"/>
      <c r="BL926" s="2">
        <v>4527.21</v>
      </c>
      <c r="BM926" s="2">
        <v>3014.03</v>
      </c>
      <c r="BN926" s="2">
        <v>4152.9399999999996</v>
      </c>
      <c r="BO926" s="2">
        <v>3388.3</v>
      </c>
      <c r="HN926" s="12">
        <f t="shared" si="99"/>
        <v>4951.34</v>
      </c>
      <c r="HO926" s="2">
        <f t="shared" si="100"/>
        <v>3416.98</v>
      </c>
      <c r="HP926" s="3">
        <f t="shared" si="101"/>
        <v>3322.0800000000004</v>
      </c>
      <c r="HW926" s="197"/>
    </row>
    <row r="927" spans="1:231" x14ac:dyDescent="0.3">
      <c r="A927" s="64">
        <v>41753</v>
      </c>
      <c r="B927" s="135">
        <v>3907</v>
      </c>
      <c r="C927" s="40">
        <f t="shared" si="102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2">
        <v>3761.35</v>
      </c>
      <c r="U927" s="3">
        <v>3103.11</v>
      </c>
      <c r="AJ927" s="2">
        <f t="shared" si="98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Z927" s="13"/>
      <c r="BA927" s="13"/>
      <c r="BB927" s="13"/>
      <c r="BC927" s="13"/>
      <c r="BD927" s="13"/>
      <c r="BE927" s="13"/>
      <c r="BF927" s="13"/>
      <c r="BL927" s="2">
        <v>4565.58</v>
      </c>
      <c r="BM927" s="2">
        <v>3060.23</v>
      </c>
      <c r="BN927" s="2">
        <v>4191.3100000000004</v>
      </c>
      <c r="BO927" s="2">
        <v>3434.5</v>
      </c>
      <c r="HN927" s="12">
        <f t="shared" si="99"/>
        <v>4964.51</v>
      </c>
      <c r="HO927" s="2">
        <f t="shared" si="100"/>
        <v>3425.14</v>
      </c>
      <c r="HP927" s="3">
        <f t="shared" si="101"/>
        <v>3329.44</v>
      </c>
      <c r="HW927" s="197"/>
    </row>
    <row r="928" spans="1:231" x14ac:dyDescent="0.3">
      <c r="A928" s="64">
        <v>41754</v>
      </c>
      <c r="B928" s="135">
        <v>3960</v>
      </c>
      <c r="C928" s="40">
        <f t="shared" si="102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2">
        <v>3789.11</v>
      </c>
      <c r="U928" s="3">
        <v>3129.08</v>
      </c>
      <c r="AJ928" s="2">
        <f t="shared" si="98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Z928" s="13"/>
      <c r="BA928" s="13"/>
      <c r="BB928" s="13"/>
      <c r="BC928" s="13"/>
      <c r="BD928" s="13"/>
      <c r="BE928" s="13"/>
      <c r="BF928" s="13"/>
      <c r="BL928" s="2">
        <v>4629.47</v>
      </c>
      <c r="BM928" s="2">
        <v>3121.62</v>
      </c>
      <c r="BN928" s="2">
        <v>4255.2</v>
      </c>
      <c r="BO928" s="2">
        <v>3495.89</v>
      </c>
      <c r="HN928" s="12">
        <f t="shared" si="99"/>
        <v>4984.3500000000004</v>
      </c>
      <c r="HO928" s="2">
        <f t="shared" si="100"/>
        <v>3479.2000000000003</v>
      </c>
      <c r="HP928" s="3">
        <f t="shared" si="101"/>
        <v>3378.2000000000003</v>
      </c>
      <c r="HW928" s="197"/>
    </row>
    <row r="929" spans="1:231" x14ac:dyDescent="0.3">
      <c r="A929" s="64">
        <v>41757</v>
      </c>
      <c r="B929" s="135">
        <v>3960</v>
      </c>
      <c r="C929" s="40">
        <f t="shared" si="102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2">
        <v>3761.8</v>
      </c>
      <c r="U929" s="3">
        <v>3104.52</v>
      </c>
      <c r="AJ929" s="2">
        <f t="shared" si="98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Z929" s="13"/>
      <c r="BA929" s="13"/>
      <c r="BB929" s="13"/>
      <c r="BC929" s="13"/>
      <c r="BD929" s="13"/>
      <c r="BE929" s="13"/>
      <c r="BF929" s="13"/>
      <c r="BL929" s="2">
        <v>4618.03</v>
      </c>
      <c r="BM929" s="2">
        <v>3113.55</v>
      </c>
      <c r="BN929" s="2">
        <v>4243.76</v>
      </c>
      <c r="BO929" s="2">
        <v>3487.82</v>
      </c>
      <c r="HN929" s="12">
        <f t="shared" si="99"/>
        <v>4952.6099999999997</v>
      </c>
      <c r="HO929" s="2">
        <f t="shared" si="100"/>
        <v>3479.2000000000003</v>
      </c>
      <c r="HP929" s="3">
        <f t="shared" si="101"/>
        <v>3378.2000000000003</v>
      </c>
      <c r="HW929" s="197"/>
    </row>
    <row r="930" spans="1:231" x14ac:dyDescent="0.3">
      <c r="A930" s="64">
        <v>41758</v>
      </c>
      <c r="B930" s="135">
        <v>3947</v>
      </c>
      <c r="C930" s="40">
        <f t="shared" si="102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2">
        <v>3733.68</v>
      </c>
      <c r="U930" s="3">
        <v>3077.24</v>
      </c>
      <c r="AJ930" s="2">
        <f t="shared" si="98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Z930" s="13"/>
      <c r="BA930" s="13"/>
      <c r="BB930" s="13"/>
      <c r="BC930" s="13"/>
      <c r="BD930" s="13"/>
      <c r="BE930" s="13"/>
      <c r="BF930" s="13"/>
      <c r="BL930" s="2">
        <v>4650.05</v>
      </c>
      <c r="BM930" s="2">
        <v>3146.16</v>
      </c>
      <c r="BN930" s="2">
        <v>4275.78</v>
      </c>
      <c r="BO930" s="2">
        <v>3520.43</v>
      </c>
      <c r="HN930" s="12">
        <f t="shared" si="99"/>
        <v>4944.67</v>
      </c>
      <c r="HO930" s="2">
        <f t="shared" si="100"/>
        <v>3465.94</v>
      </c>
      <c r="HP930" s="3">
        <f t="shared" si="101"/>
        <v>3366.2400000000002</v>
      </c>
      <c r="HW930" s="197"/>
    </row>
    <row r="931" spans="1:231" x14ac:dyDescent="0.3">
      <c r="A931" s="64">
        <v>41759</v>
      </c>
      <c r="B931" s="135">
        <v>3957</v>
      </c>
      <c r="C931" s="40">
        <f t="shared" si="102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2">
        <v>3733.68</v>
      </c>
      <c r="U931" s="3">
        <v>3077.24</v>
      </c>
      <c r="AJ931" s="2">
        <f t="shared" si="98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Z931" s="13"/>
      <c r="BA931" s="13"/>
      <c r="BB931" s="13"/>
      <c r="BC931" s="13"/>
      <c r="BD931" s="13"/>
      <c r="BE931" s="13"/>
      <c r="BF931" s="13"/>
      <c r="BL931" s="2">
        <v>4650.05</v>
      </c>
      <c r="BM931" s="2">
        <v>3146.16</v>
      </c>
      <c r="BN931" s="2">
        <v>4275.78</v>
      </c>
      <c r="BO931" s="2">
        <v>3520.43</v>
      </c>
      <c r="HN931" s="12">
        <f t="shared" si="99"/>
        <v>4944.67</v>
      </c>
      <c r="HO931" s="2">
        <f t="shared" si="100"/>
        <v>3476.14</v>
      </c>
      <c r="HP931" s="3">
        <f t="shared" si="101"/>
        <v>3375.44</v>
      </c>
      <c r="HW931" s="197"/>
    </row>
    <row r="932" spans="1:231" x14ac:dyDescent="0.3">
      <c r="A932" s="64">
        <v>41760</v>
      </c>
      <c r="B932" s="135">
        <v>3957</v>
      </c>
      <c r="C932" s="40">
        <f t="shared" si="102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2">
        <v>3713.32</v>
      </c>
      <c r="U932" s="3">
        <v>3058.94</v>
      </c>
      <c r="AJ932" s="2">
        <f t="shared" si="98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Z932" s="13"/>
      <c r="BA932" s="13"/>
      <c r="BB932" s="13"/>
      <c r="BC932" s="13"/>
      <c r="BD932" s="13"/>
      <c r="BE932" s="13"/>
      <c r="BF932" s="13"/>
      <c r="BL932" s="2">
        <v>4692.7</v>
      </c>
      <c r="BM932" s="2">
        <v>3190.97</v>
      </c>
      <c r="BN932" s="2">
        <v>4318.43</v>
      </c>
      <c r="BO932" s="2">
        <v>3565.24</v>
      </c>
      <c r="HN932" s="12">
        <f t="shared" si="99"/>
        <v>4920.8599999999997</v>
      </c>
      <c r="HO932" s="2">
        <f t="shared" si="100"/>
        <v>3476.14</v>
      </c>
      <c r="HP932" s="3">
        <f t="shared" si="101"/>
        <v>3375.44</v>
      </c>
      <c r="HW932" s="197"/>
    </row>
    <row r="933" spans="1:231" x14ac:dyDescent="0.3">
      <c r="A933" s="64">
        <v>41761</v>
      </c>
      <c r="B933" s="135">
        <v>3985</v>
      </c>
      <c r="C933" s="40">
        <f t="shared" si="102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2">
        <v>3699.75</v>
      </c>
      <c r="U933" s="3">
        <v>3046.74</v>
      </c>
      <c r="AJ933" s="2">
        <f t="shared" si="98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Z933" s="13"/>
      <c r="BA933" s="13"/>
      <c r="BB933" s="13"/>
      <c r="BC933" s="13"/>
      <c r="BD933" s="13"/>
      <c r="BE933" s="13"/>
      <c r="BF933" s="13"/>
      <c r="BL933" s="2">
        <v>4636.25</v>
      </c>
      <c r="BM933" s="2">
        <v>3136.56</v>
      </c>
      <c r="BN933" s="2">
        <v>4261.9799999999996</v>
      </c>
      <c r="BO933" s="2">
        <v>3510.83</v>
      </c>
      <c r="HN933" s="12">
        <f t="shared" si="99"/>
        <v>4904.99</v>
      </c>
      <c r="HO933" s="2">
        <f t="shared" si="100"/>
        <v>3504.7000000000003</v>
      </c>
      <c r="HP933" s="3">
        <f t="shared" si="101"/>
        <v>3401.2000000000003</v>
      </c>
      <c r="HW933" s="197"/>
    </row>
    <row r="934" spans="1:231" x14ac:dyDescent="0.3">
      <c r="A934" s="64">
        <v>41764</v>
      </c>
      <c r="B934" s="135">
        <v>4040</v>
      </c>
      <c r="C934" s="40">
        <f t="shared" si="102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2">
        <v>3730.71</v>
      </c>
      <c r="U934" s="3">
        <v>3065.04</v>
      </c>
      <c r="AJ934" s="2">
        <f t="shared" si="98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Z934" s="13"/>
      <c r="BA934" s="13"/>
      <c r="BB934" s="13"/>
      <c r="BC934" s="13"/>
      <c r="BD934" s="13"/>
      <c r="BE934" s="13"/>
      <c r="BF934" s="13"/>
      <c r="BL934" s="2">
        <v>4608.88</v>
      </c>
      <c r="BM934" s="2">
        <v>3170.09</v>
      </c>
      <c r="BN934" s="2">
        <v>4234.6099999999997</v>
      </c>
      <c r="BO934" s="2">
        <v>3544.36</v>
      </c>
      <c r="HN934" s="12">
        <f t="shared" si="99"/>
        <v>4907.59</v>
      </c>
      <c r="HO934" s="2">
        <f t="shared" si="100"/>
        <v>3560.8</v>
      </c>
      <c r="HP934" s="3">
        <f t="shared" si="101"/>
        <v>3451.8</v>
      </c>
      <c r="HW934" s="197"/>
    </row>
    <row r="935" spans="1:231" x14ac:dyDescent="0.3">
      <c r="A935" s="64">
        <v>41765</v>
      </c>
      <c r="B935" s="135">
        <v>4054</v>
      </c>
      <c r="C935" s="40">
        <f t="shared" si="102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2">
        <v>3723.9</v>
      </c>
      <c r="U935" s="3">
        <v>3058.94</v>
      </c>
      <c r="AJ935" s="2">
        <f t="shared" si="98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Z935" s="13"/>
      <c r="BA935" s="13"/>
      <c r="BB935" s="13"/>
      <c r="BC935" s="13"/>
      <c r="BD935" s="13"/>
      <c r="BE935" s="13"/>
      <c r="BF935" s="13"/>
      <c r="BL935" s="2">
        <v>4765.0600000000004</v>
      </c>
      <c r="BM935" s="2">
        <v>3325.89</v>
      </c>
      <c r="BN935" s="2">
        <v>4390.79</v>
      </c>
      <c r="BO935" s="2">
        <v>2443.0700000000002</v>
      </c>
      <c r="HN935" s="12">
        <f t="shared" si="99"/>
        <v>4899.7</v>
      </c>
      <c r="HO935" s="2">
        <f t="shared" si="100"/>
        <v>3575.08</v>
      </c>
      <c r="HP935" s="3">
        <f t="shared" si="101"/>
        <v>3464.6800000000003</v>
      </c>
      <c r="HW935" s="197"/>
    </row>
    <row r="936" spans="1:231" x14ac:dyDescent="0.3">
      <c r="A936" s="64">
        <v>41766</v>
      </c>
      <c r="B936" s="135">
        <v>4054</v>
      </c>
      <c r="C936" s="40">
        <f t="shared" si="102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2">
        <v>3696.35</v>
      </c>
      <c r="U936" s="3">
        <v>3033.23</v>
      </c>
      <c r="AJ936" s="2">
        <f t="shared" si="98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Z936" s="13"/>
      <c r="BA936" s="13"/>
      <c r="BB936" s="13"/>
      <c r="BC936" s="13"/>
      <c r="BD936" s="13"/>
      <c r="BE936" s="13"/>
      <c r="BF936" s="13"/>
      <c r="BL936" s="2">
        <v>4764.1099999999997</v>
      </c>
      <c r="BM936" s="2">
        <v>3326.7</v>
      </c>
      <c r="BN936" s="2">
        <v>4389.84</v>
      </c>
      <c r="BO936" s="2">
        <v>3700.97</v>
      </c>
      <c r="HN936" s="12">
        <f t="shared" si="99"/>
        <v>4879.96</v>
      </c>
      <c r="HO936" s="2">
        <f t="shared" si="100"/>
        <v>3575.08</v>
      </c>
      <c r="HP936" s="3">
        <f t="shared" si="101"/>
        <v>3464.6800000000003</v>
      </c>
      <c r="HW936" s="197"/>
    </row>
    <row r="937" spans="1:231" x14ac:dyDescent="0.3">
      <c r="A937" s="64">
        <v>41767</v>
      </c>
      <c r="B937" s="135">
        <v>4030</v>
      </c>
      <c r="C937" s="40">
        <f t="shared" si="102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2">
        <v>3655.63</v>
      </c>
      <c r="U937" s="3">
        <v>2996.75</v>
      </c>
      <c r="AJ937" s="2">
        <f t="shared" si="98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Z937" s="13"/>
      <c r="BA937" s="13"/>
      <c r="BB937" s="13"/>
      <c r="BC937" s="13"/>
      <c r="BD937" s="13"/>
      <c r="BE937" s="13"/>
      <c r="BF937" s="13"/>
      <c r="BL937" s="2">
        <v>4744.97</v>
      </c>
      <c r="BM937" s="2">
        <v>3280.87</v>
      </c>
      <c r="BN937" s="2">
        <v>4370.7</v>
      </c>
      <c r="BO937" s="2">
        <v>3655.14</v>
      </c>
      <c r="HN937" s="12">
        <f t="shared" si="99"/>
        <v>4822.18</v>
      </c>
      <c r="HO937" s="2">
        <f t="shared" si="100"/>
        <v>3550.6000000000004</v>
      </c>
      <c r="HP937" s="3">
        <f t="shared" si="101"/>
        <v>3442.6000000000004</v>
      </c>
      <c r="HW937" s="197"/>
    </row>
    <row r="938" spans="1:231" x14ac:dyDescent="0.3">
      <c r="A938" s="64">
        <v>41768</v>
      </c>
      <c r="B938" s="135">
        <v>4040</v>
      </c>
      <c r="C938" s="40">
        <f t="shared" si="102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2">
        <v>3592.71</v>
      </c>
      <c r="U938" s="3">
        <v>2933.28</v>
      </c>
      <c r="AJ938" s="2">
        <f t="shared" si="98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Z938" s="13"/>
      <c r="BA938" s="13"/>
      <c r="BB938" s="13"/>
      <c r="BC938" s="13"/>
      <c r="BD938" s="13"/>
      <c r="BE938" s="13"/>
      <c r="BF938" s="13"/>
      <c r="BL938" s="2">
        <v>4735.38</v>
      </c>
      <c r="BM938" s="2">
        <v>3270.21</v>
      </c>
      <c r="BN938" s="2">
        <v>4361.1099999999997</v>
      </c>
      <c r="BO938" s="2">
        <v>3644.48</v>
      </c>
      <c r="HN938" s="12">
        <f t="shared" si="99"/>
        <v>4990.63</v>
      </c>
      <c r="HO938" s="2">
        <f t="shared" si="100"/>
        <v>3560.8</v>
      </c>
      <c r="HP938" s="3">
        <f t="shared" si="101"/>
        <v>3451.8</v>
      </c>
      <c r="HW938" s="197"/>
    </row>
    <row r="939" spans="1:231" x14ac:dyDescent="0.3">
      <c r="A939" s="64">
        <v>41771</v>
      </c>
      <c r="B939" s="135">
        <v>4010</v>
      </c>
      <c r="C939" s="40">
        <f t="shared" si="102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2">
        <v>3516.36</v>
      </c>
      <c r="U939" s="3">
        <v>2857.79</v>
      </c>
      <c r="AJ939" s="2">
        <f t="shared" si="98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Z939" s="13"/>
      <c r="BA939" s="13"/>
      <c r="BB939" s="13"/>
      <c r="BC939" s="13"/>
      <c r="BD939" s="13"/>
      <c r="BE939" s="13"/>
      <c r="BF939" s="13"/>
      <c r="BL939" s="2">
        <v>4643.7</v>
      </c>
      <c r="BM939" s="2">
        <v>3179.54</v>
      </c>
      <c r="BN939" s="2">
        <v>4269.43</v>
      </c>
      <c r="BO939" s="2">
        <v>3553.81</v>
      </c>
      <c r="HN939" s="12">
        <f t="shared" si="99"/>
        <v>4986.54</v>
      </c>
      <c r="HO939" s="2">
        <f t="shared" si="100"/>
        <v>3530.2000000000003</v>
      </c>
      <c r="HP939" s="3">
        <f t="shared" si="101"/>
        <v>3424.2000000000003</v>
      </c>
      <c r="HW939" s="197"/>
    </row>
    <row r="940" spans="1:231" x14ac:dyDescent="0.3">
      <c r="A940" s="64">
        <v>41772</v>
      </c>
      <c r="B940" s="135">
        <v>4015</v>
      </c>
      <c r="C940" s="40">
        <f t="shared" si="102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2">
        <v>3496.84</v>
      </c>
      <c r="U940" s="3">
        <v>2840.39</v>
      </c>
      <c r="AJ940" s="2">
        <f t="shared" si="98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Z940" s="13"/>
      <c r="BA940" s="13"/>
      <c r="BB940" s="13"/>
      <c r="BC940" s="13"/>
      <c r="BD940" s="13"/>
      <c r="BE940" s="13"/>
      <c r="BF940" s="13"/>
      <c r="BL940" s="2">
        <v>4609.45</v>
      </c>
      <c r="BM940" s="2">
        <v>3147.81</v>
      </c>
      <c r="BN940" s="2">
        <v>4235.18</v>
      </c>
      <c r="BO940" s="2">
        <v>3522.08</v>
      </c>
      <c r="HN940" s="12">
        <f t="shared" si="99"/>
        <v>4962.01</v>
      </c>
      <c r="HO940" s="2">
        <f t="shared" si="100"/>
        <v>3535.3</v>
      </c>
      <c r="HP940" s="3">
        <f t="shared" si="101"/>
        <v>3428.8</v>
      </c>
      <c r="HW940" s="197"/>
    </row>
    <row r="941" spans="1:231" x14ac:dyDescent="0.3">
      <c r="A941" s="64">
        <v>41773</v>
      </c>
      <c r="B941" s="135">
        <v>4021</v>
      </c>
      <c r="C941" s="40">
        <f t="shared" si="102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2">
        <v>3489.71</v>
      </c>
      <c r="U941" s="3">
        <v>2832.98</v>
      </c>
      <c r="AJ941" s="2">
        <f t="shared" si="98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Z941" s="13"/>
      <c r="BA941" s="13"/>
      <c r="BB941" s="13"/>
      <c r="BC941" s="13"/>
      <c r="BD941" s="13"/>
      <c r="BE941" s="13"/>
      <c r="BF941" s="13"/>
      <c r="BL941" s="2">
        <v>4606.74</v>
      </c>
      <c r="BM941" s="2">
        <v>3144.74</v>
      </c>
      <c r="BN941" s="2">
        <v>4232.47</v>
      </c>
      <c r="BO941" s="2">
        <v>3519.01</v>
      </c>
      <c r="HN941" s="12">
        <f t="shared" si="99"/>
        <v>4966.1000000000004</v>
      </c>
      <c r="HO941" s="2">
        <f t="shared" si="100"/>
        <v>3541.42</v>
      </c>
      <c r="HP941" s="3">
        <f t="shared" si="101"/>
        <v>3434.32</v>
      </c>
      <c r="HW941" s="197"/>
    </row>
    <row r="942" spans="1:231" x14ac:dyDescent="0.3">
      <c r="A942" s="64">
        <v>41774</v>
      </c>
      <c r="B942" s="135">
        <v>3990</v>
      </c>
      <c r="C942" s="40">
        <f t="shared" si="102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2">
        <v>3511.66</v>
      </c>
      <c r="U942" s="3">
        <v>2851.47</v>
      </c>
      <c r="AJ942" s="2">
        <f t="shared" si="98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Z942" s="13"/>
      <c r="BA942" s="13"/>
      <c r="BB942" s="13"/>
      <c r="BC942" s="13"/>
      <c r="BD942" s="13"/>
      <c r="BE942" s="13"/>
      <c r="BF942" s="13"/>
      <c r="BL942" s="2">
        <v>4608.51</v>
      </c>
      <c r="BM942" s="2">
        <v>3142.7</v>
      </c>
      <c r="BN942" s="2">
        <v>4234.24</v>
      </c>
      <c r="BO942" s="2">
        <v>3516.97</v>
      </c>
      <c r="HN942" s="12">
        <f t="shared" si="99"/>
        <v>5006.99</v>
      </c>
      <c r="HO942" s="2">
        <f t="shared" si="100"/>
        <v>3509.8</v>
      </c>
      <c r="HP942" s="3">
        <f t="shared" si="101"/>
        <v>3405.8</v>
      </c>
      <c r="HW942" s="197"/>
    </row>
    <row r="943" spans="1:231" x14ac:dyDescent="0.3">
      <c r="A943" s="64">
        <v>41775</v>
      </c>
      <c r="B943" s="135">
        <v>3959</v>
      </c>
      <c r="C943" s="40">
        <f t="shared" si="102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2">
        <v>3460.99</v>
      </c>
      <c r="U943" s="3">
        <v>2803.14</v>
      </c>
      <c r="AJ943" s="2">
        <f t="shared" si="98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Z943" s="13"/>
      <c r="BA943" s="13"/>
      <c r="BB943" s="13"/>
      <c r="BC943" s="13"/>
      <c r="BD943" s="13"/>
      <c r="BE943" s="13"/>
      <c r="BF943" s="13"/>
      <c r="BL943" s="2">
        <v>4471.26</v>
      </c>
      <c r="BM943" s="2">
        <v>3008.69</v>
      </c>
      <c r="BN943" s="2">
        <v>4096.99</v>
      </c>
      <c r="BO943" s="2">
        <v>3382.96</v>
      </c>
      <c r="HN943" s="12">
        <f t="shared" si="99"/>
        <v>4982.45</v>
      </c>
      <c r="HO943" s="2">
        <f t="shared" si="100"/>
        <v>3478.1800000000003</v>
      </c>
      <c r="HP943" s="3">
        <f t="shared" si="101"/>
        <v>3377.28</v>
      </c>
      <c r="HW943" s="197"/>
    </row>
    <row r="944" spans="1:231" x14ac:dyDescent="0.3">
      <c r="A944" s="64">
        <v>41778</v>
      </c>
      <c r="B944" s="135">
        <v>3934</v>
      </c>
      <c r="C944" s="40">
        <f t="shared" si="102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2">
        <v>3470.6</v>
      </c>
      <c r="U944" s="3">
        <v>2811.69</v>
      </c>
      <c r="AJ944" s="2">
        <f t="shared" si="98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Z944" s="13"/>
      <c r="BA944" s="13"/>
      <c r="BB944" s="13"/>
      <c r="BC944" s="13"/>
      <c r="BD944" s="13"/>
      <c r="BE944" s="13"/>
      <c r="BF944" s="13"/>
      <c r="BL944" s="2">
        <v>4441.8599999999997</v>
      </c>
      <c r="BM944" s="2">
        <v>2978.35</v>
      </c>
      <c r="BN944" s="2">
        <v>4067.59</v>
      </c>
      <c r="BO944" s="2">
        <v>3352.62</v>
      </c>
      <c r="HN944" s="12">
        <f t="shared" si="99"/>
        <v>4994.72</v>
      </c>
      <c r="HO944" s="2">
        <f t="shared" si="100"/>
        <v>3452.6800000000003</v>
      </c>
      <c r="HP944" s="3">
        <f t="shared" si="101"/>
        <v>3354.28</v>
      </c>
      <c r="HW944" s="197"/>
    </row>
    <row r="945" spans="1:231" x14ac:dyDescent="0.3">
      <c r="A945" s="64">
        <v>41779</v>
      </c>
      <c r="B945" s="135">
        <v>3940</v>
      </c>
      <c r="C945" s="40">
        <f t="shared" si="102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2">
        <v>3471.97</v>
      </c>
      <c r="U945" s="3">
        <v>2810.74</v>
      </c>
      <c r="AJ945" s="2">
        <f t="shared" si="98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Z945" s="13"/>
      <c r="BA945" s="13"/>
      <c r="BB945" s="13"/>
      <c r="BC945" s="13"/>
      <c r="BD945" s="13"/>
      <c r="BE945" s="13"/>
      <c r="BF945" s="13"/>
      <c r="BL945" s="2">
        <v>4522.32</v>
      </c>
      <c r="BM945" s="2">
        <v>3055.6</v>
      </c>
      <c r="BN945" s="2">
        <v>4148.05</v>
      </c>
      <c r="BO945" s="2">
        <v>3429.87</v>
      </c>
      <c r="HN945" s="12">
        <f t="shared" si="99"/>
        <v>5128.57</v>
      </c>
      <c r="HO945" s="2">
        <f t="shared" si="100"/>
        <v>3458.8</v>
      </c>
      <c r="HP945" s="3">
        <f t="shared" si="101"/>
        <v>3359.8</v>
      </c>
      <c r="HW945" s="197"/>
    </row>
    <row r="946" spans="1:231" x14ac:dyDescent="0.3">
      <c r="A946" s="64">
        <v>41780</v>
      </c>
      <c r="B946" s="135">
        <v>3925</v>
      </c>
      <c r="C946" s="40">
        <f t="shared" si="102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2">
        <v>3470.6</v>
      </c>
      <c r="U946" s="3">
        <v>2811.69</v>
      </c>
      <c r="AJ946" s="2">
        <f t="shared" si="98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Z946" s="13"/>
      <c r="BA946" s="13"/>
      <c r="BB946" s="13"/>
      <c r="BC946" s="13"/>
      <c r="BD946" s="13"/>
      <c r="BE946" s="13"/>
      <c r="BF946" s="13"/>
      <c r="BL946" s="2">
        <v>4497.4399999999996</v>
      </c>
      <c r="BM946" s="2">
        <v>3033.54</v>
      </c>
      <c r="BN946" s="2">
        <v>4123.17</v>
      </c>
      <c r="BO946" s="2">
        <v>3407.81</v>
      </c>
      <c r="HN946" s="12">
        <f t="shared" si="99"/>
        <v>5046.9799999999996</v>
      </c>
      <c r="HO946" s="2">
        <f t="shared" si="100"/>
        <v>3443.5</v>
      </c>
      <c r="HP946" s="3">
        <f t="shared" si="101"/>
        <v>3346</v>
      </c>
      <c r="HW946" s="197"/>
    </row>
    <row r="947" spans="1:231" x14ac:dyDescent="0.3">
      <c r="A947" s="64">
        <v>41781</v>
      </c>
      <c r="B947" s="135">
        <v>3876</v>
      </c>
      <c r="C947" s="40">
        <f t="shared" si="102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2">
        <v>3440.15</v>
      </c>
      <c r="U947" s="3">
        <v>2782.44</v>
      </c>
      <c r="AJ947" s="2">
        <f t="shared" si="98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Z947" s="13"/>
      <c r="BA947" s="13"/>
      <c r="BB947" s="13"/>
      <c r="BC947" s="13"/>
      <c r="BD947" s="13"/>
      <c r="BE947" s="13"/>
      <c r="BF947" s="13"/>
      <c r="BL947" s="2">
        <v>4456.59</v>
      </c>
      <c r="BM947" s="2">
        <v>2994.12</v>
      </c>
      <c r="BN947" s="2">
        <v>4082.32</v>
      </c>
      <c r="BO947" s="2">
        <v>3368.39</v>
      </c>
      <c r="HN947" s="12">
        <f t="shared" si="99"/>
        <v>4982.45</v>
      </c>
      <c r="HO947" s="2">
        <f t="shared" si="100"/>
        <v>3393.52</v>
      </c>
      <c r="HP947" s="3">
        <f t="shared" si="101"/>
        <v>3300.92</v>
      </c>
      <c r="HW947" s="197"/>
    </row>
    <row r="948" spans="1:231" x14ac:dyDescent="0.3">
      <c r="A948" s="64">
        <v>41782</v>
      </c>
      <c r="B948" s="135">
        <v>3887</v>
      </c>
      <c r="C948" s="40">
        <f t="shared" si="102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2">
        <v>3433.78</v>
      </c>
      <c r="U948" s="3">
        <v>2776.78</v>
      </c>
      <c r="AJ948" s="2">
        <f t="shared" si="98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Z948" s="13"/>
      <c r="BA948" s="13"/>
      <c r="BB948" s="13"/>
      <c r="BC948" s="13"/>
      <c r="BD948" s="13"/>
      <c r="BE948" s="13"/>
      <c r="BF948" s="13"/>
      <c r="BL948" s="2">
        <v>4408.33</v>
      </c>
      <c r="BM948" s="2">
        <v>2946.96</v>
      </c>
      <c r="BN948" s="2">
        <v>4034.06</v>
      </c>
      <c r="BO948" s="2">
        <v>3321.23</v>
      </c>
      <c r="HN948" s="12">
        <f t="shared" si="99"/>
        <v>4974.28</v>
      </c>
      <c r="HO948" s="2">
        <f t="shared" si="100"/>
        <v>3404.7400000000002</v>
      </c>
      <c r="HP948" s="3">
        <f t="shared" si="101"/>
        <v>3311.04</v>
      </c>
      <c r="HW948" s="197"/>
    </row>
    <row r="949" spans="1:231" x14ac:dyDescent="0.3">
      <c r="A949" s="64">
        <v>41785</v>
      </c>
      <c r="B949" s="135">
        <v>3862</v>
      </c>
      <c r="C949" s="40">
        <f t="shared" si="102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2">
        <v>3443.33</v>
      </c>
      <c r="U949" s="3">
        <v>2785.27</v>
      </c>
      <c r="AJ949" s="2">
        <f t="shared" si="98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Z949" s="13"/>
      <c r="BA949" s="13"/>
      <c r="BB949" s="13"/>
      <c r="BC949" s="13"/>
      <c r="BD949" s="13"/>
      <c r="BE949" s="13"/>
      <c r="BF949" s="13"/>
      <c r="BL949" s="2">
        <v>4419.62</v>
      </c>
      <c r="BM949" s="2">
        <v>2957.03</v>
      </c>
      <c r="BN949" s="2">
        <v>4045.35</v>
      </c>
      <c r="BO949" s="2">
        <v>3331.3</v>
      </c>
      <c r="HN949" s="12">
        <f t="shared" si="99"/>
        <v>4986.54</v>
      </c>
      <c r="HO949" s="2">
        <f t="shared" si="100"/>
        <v>3379.2400000000002</v>
      </c>
      <c r="HP949" s="3">
        <f t="shared" si="101"/>
        <v>3288.04</v>
      </c>
      <c r="HW949" s="197"/>
    </row>
    <row r="950" spans="1:231" x14ac:dyDescent="0.3">
      <c r="A950" s="64">
        <v>41786</v>
      </c>
      <c r="B950" s="135">
        <v>3851</v>
      </c>
      <c r="C950" s="40">
        <f t="shared" si="102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2">
        <v>3429.88</v>
      </c>
      <c r="U950" s="3">
        <v>2768.94</v>
      </c>
      <c r="AJ950" s="2">
        <f t="shared" si="98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Z950" s="13"/>
      <c r="BA950" s="13"/>
      <c r="BB950" s="13"/>
      <c r="BC950" s="13"/>
      <c r="BD950" s="13"/>
      <c r="BE950" s="13"/>
      <c r="BF950" s="13"/>
      <c r="BL950" s="2">
        <v>4431.4799999999996</v>
      </c>
      <c r="BM950" s="2">
        <v>2965.38</v>
      </c>
      <c r="BN950" s="2">
        <v>4057.21</v>
      </c>
      <c r="BO950" s="2">
        <v>3339.65</v>
      </c>
      <c r="HN950" s="12">
        <f t="shared" si="99"/>
        <v>5023.34</v>
      </c>
      <c r="HO950" s="2">
        <f t="shared" si="100"/>
        <v>3368.02</v>
      </c>
      <c r="HP950" s="3">
        <f t="shared" si="101"/>
        <v>3277.92</v>
      </c>
      <c r="HW950" s="197"/>
    </row>
    <row r="951" spans="1:231" x14ac:dyDescent="0.3">
      <c r="A951" s="64">
        <v>41787</v>
      </c>
      <c r="B951" s="135">
        <v>3851</v>
      </c>
      <c r="C951" s="40">
        <f t="shared" si="102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2">
        <v>3390.88</v>
      </c>
      <c r="U951" s="3">
        <v>2729.89</v>
      </c>
      <c r="AJ951" s="2">
        <f t="shared" si="98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Z951" s="13"/>
      <c r="BA951" s="13"/>
      <c r="BB951" s="13"/>
      <c r="BC951" s="13"/>
      <c r="BD951" s="13"/>
      <c r="BE951" s="13"/>
      <c r="BF951" s="13"/>
      <c r="BL951" s="2">
        <v>4419.96</v>
      </c>
      <c r="BM951" s="2">
        <v>2953.57</v>
      </c>
      <c r="BN951" s="2">
        <v>4045.69</v>
      </c>
      <c r="BO951" s="2">
        <v>3327.84</v>
      </c>
      <c r="HN951" s="12">
        <f t="shared" si="99"/>
        <v>5027.43</v>
      </c>
      <c r="HO951" s="2">
        <f t="shared" si="100"/>
        <v>3368.02</v>
      </c>
      <c r="HP951" s="3">
        <f t="shared" si="101"/>
        <v>3277.92</v>
      </c>
      <c r="HW951" s="197"/>
    </row>
    <row r="952" spans="1:231" x14ac:dyDescent="0.3">
      <c r="A952" s="64">
        <v>41788</v>
      </c>
      <c r="B952" s="135">
        <v>3851</v>
      </c>
      <c r="C952" s="40">
        <f t="shared" si="102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2">
        <v>3378.48</v>
      </c>
      <c r="U952" s="3">
        <v>2718.89</v>
      </c>
      <c r="AJ952" s="2">
        <f t="shared" si="98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Z952" s="13"/>
      <c r="BA952" s="13"/>
      <c r="BB952" s="13"/>
      <c r="BC952" s="13"/>
      <c r="BD952" s="13"/>
      <c r="BE952" s="13"/>
      <c r="BF952" s="13"/>
      <c r="BL952" s="2">
        <v>4374.54</v>
      </c>
      <c r="BM952" s="2">
        <v>2909.98</v>
      </c>
      <c r="BN952" s="2">
        <v>4000.27</v>
      </c>
      <c r="BO952" s="2">
        <v>3284.25</v>
      </c>
      <c r="HN952" s="12">
        <f t="shared" si="99"/>
        <v>4958.6099999999997</v>
      </c>
      <c r="HO952" s="2">
        <f t="shared" si="100"/>
        <v>3368.02</v>
      </c>
      <c r="HP952" s="3">
        <f t="shared" si="101"/>
        <v>3277.92</v>
      </c>
      <c r="HW952" s="197"/>
    </row>
    <row r="953" spans="1:231" x14ac:dyDescent="0.3">
      <c r="A953" s="64">
        <v>41789</v>
      </c>
      <c r="B953" s="135">
        <v>3820</v>
      </c>
      <c r="C953" s="40">
        <f t="shared" si="102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2">
        <v>3434.31</v>
      </c>
      <c r="U953" s="3">
        <v>2768.39</v>
      </c>
      <c r="AJ953" s="2">
        <f t="shared" si="98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Z953" s="13"/>
      <c r="BA953" s="13"/>
      <c r="BB953" s="13"/>
      <c r="BC953" s="13"/>
      <c r="BD953" s="13"/>
      <c r="BE953" s="13"/>
      <c r="BF953" s="13"/>
      <c r="BL953" s="2">
        <v>4416.82</v>
      </c>
      <c r="BM953" s="2">
        <v>2945.12</v>
      </c>
      <c r="BN953" s="2">
        <v>4042.55</v>
      </c>
      <c r="BO953" s="2">
        <v>3319.39</v>
      </c>
      <c r="HN953" s="12">
        <f t="shared" si="99"/>
        <v>5031.29</v>
      </c>
      <c r="HO953" s="2">
        <f t="shared" si="100"/>
        <v>3336.4</v>
      </c>
      <c r="HP953" s="3">
        <f t="shared" si="101"/>
        <v>3249.4</v>
      </c>
      <c r="HW953" s="197"/>
    </row>
    <row r="954" spans="1:231" x14ac:dyDescent="0.3">
      <c r="A954" s="64">
        <v>41792</v>
      </c>
      <c r="B954" s="135">
        <v>3822</v>
      </c>
      <c r="C954" s="40">
        <f t="shared" si="102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2">
        <v>3463.65</v>
      </c>
      <c r="U954" s="3">
        <v>2795.55</v>
      </c>
      <c r="AJ954" s="2">
        <f t="shared" si="98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Z954" s="13"/>
      <c r="BA954" s="13"/>
      <c r="BB954" s="13"/>
      <c r="BC954" s="13"/>
      <c r="BD954" s="13"/>
      <c r="BE954" s="13"/>
      <c r="BF954" s="13"/>
      <c r="BL954" s="2">
        <v>4406.66</v>
      </c>
      <c r="BM954" s="2">
        <v>2932.76</v>
      </c>
      <c r="BN954" s="2">
        <v>4032.39</v>
      </c>
      <c r="BO954" s="2">
        <v>3307.03</v>
      </c>
      <c r="HN954" s="12">
        <f t="shared" si="99"/>
        <v>5055.5200000000004</v>
      </c>
      <c r="HO954" s="2">
        <f t="shared" si="100"/>
        <v>3338.44</v>
      </c>
      <c r="HP954" s="3">
        <f t="shared" si="101"/>
        <v>3251.2400000000002</v>
      </c>
      <c r="HW954" s="197"/>
    </row>
    <row r="955" spans="1:231" x14ac:dyDescent="0.3">
      <c r="A955" s="64">
        <v>41793</v>
      </c>
      <c r="B955" s="135">
        <v>3825</v>
      </c>
      <c r="C955" s="40">
        <f t="shared" si="102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2">
        <v>3440.59</v>
      </c>
      <c r="U955" s="3">
        <v>2769.35</v>
      </c>
      <c r="AJ955" s="2">
        <f t="shared" si="98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Z955" s="13"/>
      <c r="BA955" s="13"/>
      <c r="BB955" s="13"/>
      <c r="BC955" s="13"/>
      <c r="BD955" s="13"/>
      <c r="BE955" s="13"/>
      <c r="BF955" s="13"/>
      <c r="BL955" s="2">
        <v>4432.28</v>
      </c>
      <c r="BM955" s="2">
        <v>2954.4</v>
      </c>
      <c r="BN955" s="2">
        <v>4058.01</v>
      </c>
      <c r="BO955" s="2">
        <v>3328.67</v>
      </c>
      <c r="HN955" s="12">
        <f t="shared" si="99"/>
        <v>5095.8999999999996</v>
      </c>
      <c r="HO955" s="2">
        <f t="shared" si="100"/>
        <v>3341.5</v>
      </c>
      <c r="HP955" s="3">
        <f t="shared" si="101"/>
        <v>3254</v>
      </c>
      <c r="HW955" s="197"/>
    </row>
    <row r="956" spans="1:231" x14ac:dyDescent="0.3">
      <c r="A956" s="64">
        <v>41794</v>
      </c>
      <c r="B956" s="135">
        <v>3839</v>
      </c>
      <c r="C956" s="40">
        <f t="shared" si="102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2">
        <v>3434.47</v>
      </c>
      <c r="U956" s="3">
        <v>2763.93</v>
      </c>
      <c r="AJ956" s="2">
        <f t="shared" si="98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Z956" s="13"/>
      <c r="BA956" s="13"/>
      <c r="BB956" s="13"/>
      <c r="BC956" s="13"/>
      <c r="BD956" s="13"/>
      <c r="BE956" s="13"/>
      <c r="BF956" s="13"/>
      <c r="BL956" s="2">
        <v>4369.9399999999996</v>
      </c>
      <c r="BM956" s="2">
        <v>2893.25</v>
      </c>
      <c r="BN956" s="2">
        <v>3995.67</v>
      </c>
      <c r="BO956" s="2">
        <v>3267.52</v>
      </c>
      <c r="HN956" s="12">
        <f t="shared" si="99"/>
        <v>5087.83</v>
      </c>
      <c r="HO956" s="2">
        <f t="shared" si="100"/>
        <v>3355.78</v>
      </c>
      <c r="HP956" s="3">
        <f t="shared" si="101"/>
        <v>3266.88</v>
      </c>
      <c r="HW956" s="197"/>
    </row>
    <row r="957" spans="1:231" x14ac:dyDescent="0.3">
      <c r="A957" s="64">
        <v>41795</v>
      </c>
      <c r="B957" s="135">
        <v>3845</v>
      </c>
      <c r="C957" s="40">
        <f t="shared" si="102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2">
        <v>3422.22</v>
      </c>
      <c r="U957" s="3">
        <v>2763.79</v>
      </c>
      <c r="AJ957" s="2">
        <f t="shared" si="98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Z957" s="13"/>
      <c r="BA957" s="13"/>
      <c r="BB957" s="13"/>
      <c r="BC957" s="13"/>
      <c r="BD957" s="13"/>
      <c r="BE957" s="13"/>
      <c r="BF957" s="13"/>
      <c r="BL957" s="2">
        <v>4328.12</v>
      </c>
      <c r="BM957" s="2">
        <v>2906.74</v>
      </c>
      <c r="BN957" s="2">
        <v>3953.85</v>
      </c>
      <c r="BO957" s="2">
        <v>3281.01</v>
      </c>
      <c r="HN957" s="12">
        <f t="shared" si="99"/>
        <v>5071.68</v>
      </c>
      <c r="HO957" s="2">
        <f t="shared" si="100"/>
        <v>3361.9</v>
      </c>
      <c r="HP957" s="3">
        <f t="shared" si="101"/>
        <v>3272.4</v>
      </c>
      <c r="HW957" s="197"/>
    </row>
    <row r="958" spans="1:231" x14ac:dyDescent="0.3">
      <c r="A958" s="64">
        <v>41796</v>
      </c>
      <c r="B958" s="135">
        <v>3810</v>
      </c>
      <c r="C958" s="40">
        <f t="shared" si="102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2">
        <v>3385.49</v>
      </c>
      <c r="U958" s="3">
        <v>2731.15</v>
      </c>
      <c r="AJ958" s="2">
        <f t="shared" si="98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Z958" s="13"/>
      <c r="BA958" s="13"/>
      <c r="BB958" s="13"/>
      <c r="BC958" s="13"/>
      <c r="BD958" s="13"/>
      <c r="BE958" s="13"/>
      <c r="BF958" s="13"/>
      <c r="BL958" s="2">
        <v>4273.67</v>
      </c>
      <c r="BM958" s="2">
        <v>2856.64</v>
      </c>
      <c r="BN958" s="2">
        <v>3899.4</v>
      </c>
      <c r="BO958" s="2">
        <v>3230.91</v>
      </c>
      <c r="HN958" s="12">
        <f t="shared" si="99"/>
        <v>5023.22</v>
      </c>
      <c r="HO958" s="2">
        <f t="shared" si="100"/>
        <v>3326.2000000000003</v>
      </c>
      <c r="HP958" s="3">
        <f t="shared" si="101"/>
        <v>3240.2000000000003</v>
      </c>
      <c r="HW958" s="197"/>
    </row>
    <row r="959" spans="1:231" x14ac:dyDescent="0.3">
      <c r="A959" s="64">
        <v>41799</v>
      </c>
      <c r="B959" s="135">
        <v>3830</v>
      </c>
      <c r="C959" s="40">
        <f t="shared" si="102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2">
        <v>3433</v>
      </c>
      <c r="U959" s="3">
        <v>2774.49</v>
      </c>
      <c r="AJ959" s="2">
        <f t="shared" si="98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Z959" s="13"/>
      <c r="BA959" s="13"/>
      <c r="BB959" s="13"/>
      <c r="BC959" s="13"/>
      <c r="BD959" s="13"/>
      <c r="BE959" s="13"/>
      <c r="BF959" s="13"/>
      <c r="BL959" s="2">
        <v>4396.5</v>
      </c>
      <c r="BM959" s="2">
        <v>2974.65</v>
      </c>
      <c r="BN959" s="2">
        <v>4022.23</v>
      </c>
      <c r="BO959" s="2">
        <v>3348.92</v>
      </c>
      <c r="HN959" s="12">
        <f t="shared" si="99"/>
        <v>5071.68</v>
      </c>
      <c r="HO959" s="2">
        <f t="shared" si="100"/>
        <v>3346.6</v>
      </c>
      <c r="HP959" s="3">
        <f t="shared" si="101"/>
        <v>3258.6000000000004</v>
      </c>
      <c r="HW959" s="197"/>
    </row>
    <row r="960" spans="1:231" x14ac:dyDescent="0.3">
      <c r="A960" s="64">
        <v>41800</v>
      </c>
      <c r="B960" s="135">
        <v>3843</v>
      </c>
      <c r="C960" s="40">
        <f t="shared" si="102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2">
        <v>3422.22</v>
      </c>
      <c r="U960" s="3">
        <v>2763.79</v>
      </c>
      <c r="AJ960" s="2">
        <f t="shared" si="98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Z960" s="13"/>
      <c r="BA960" s="13"/>
      <c r="BB960" s="13"/>
      <c r="BC960" s="13"/>
      <c r="BD960" s="13"/>
      <c r="BE960" s="13"/>
      <c r="BF960" s="13"/>
      <c r="BL960" s="2">
        <v>4387.71</v>
      </c>
      <c r="BM960" s="2">
        <v>2965.91</v>
      </c>
      <c r="BN960" s="2">
        <v>4013.44</v>
      </c>
      <c r="BO960" s="2">
        <v>3340.18</v>
      </c>
      <c r="HN960" s="12">
        <f t="shared" si="99"/>
        <v>5017.8</v>
      </c>
      <c r="HO960" s="2">
        <f t="shared" si="100"/>
        <v>3359.86</v>
      </c>
      <c r="HP960" s="3">
        <f t="shared" si="101"/>
        <v>3270.56</v>
      </c>
      <c r="HW960" s="197"/>
    </row>
    <row r="961" spans="1:231" x14ac:dyDescent="0.3">
      <c r="A961" s="64">
        <v>41801</v>
      </c>
      <c r="B961" s="135">
        <v>3843</v>
      </c>
      <c r="C961" s="40">
        <f t="shared" si="102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2">
        <v>3429.76</v>
      </c>
      <c r="U961" s="3">
        <v>2769.35</v>
      </c>
      <c r="AJ961" s="2">
        <f t="shared" si="98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Z961" s="13"/>
      <c r="BA961" s="13"/>
      <c r="BB961" s="13"/>
      <c r="BC961" s="13"/>
      <c r="BD961" s="13"/>
      <c r="BE961" s="13"/>
      <c r="BF961" s="13"/>
      <c r="BL961" s="2">
        <v>4385.84</v>
      </c>
      <c r="BM961" s="2">
        <v>2962.08</v>
      </c>
      <c r="BN961" s="2">
        <v>4011.57</v>
      </c>
      <c r="BO961" s="2">
        <v>3336.35</v>
      </c>
      <c r="HN961" s="12">
        <f t="shared" si="99"/>
        <v>5041.7299999999996</v>
      </c>
      <c r="HO961" s="2">
        <f t="shared" si="100"/>
        <v>3359.86</v>
      </c>
      <c r="HP961" s="3">
        <f t="shared" si="101"/>
        <v>3270.56</v>
      </c>
      <c r="HW961" s="197"/>
    </row>
    <row r="962" spans="1:231" x14ac:dyDescent="0.3">
      <c r="A962" s="64">
        <v>41802</v>
      </c>
      <c r="B962" s="135">
        <v>3773</v>
      </c>
      <c r="C962" s="40">
        <f t="shared" si="102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2">
        <v>3382.14</v>
      </c>
      <c r="U962" s="3">
        <v>2723.67</v>
      </c>
      <c r="AJ962" s="2">
        <f t="shared" si="98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Z962" s="13"/>
      <c r="BA962" s="13"/>
      <c r="BB962" s="13"/>
      <c r="BC962" s="13"/>
      <c r="BD962" s="13"/>
      <c r="BE962" s="13"/>
      <c r="BF962" s="13"/>
      <c r="BL962" s="2">
        <v>4288.42</v>
      </c>
      <c r="BM962" s="2">
        <v>2866.99</v>
      </c>
      <c r="BN962" s="2">
        <v>3914.15</v>
      </c>
      <c r="BO962" s="2">
        <v>3241.26</v>
      </c>
      <c r="HN962" s="12">
        <f t="shared" si="99"/>
        <v>5021.79</v>
      </c>
      <c r="HO962" s="2">
        <f t="shared" si="100"/>
        <v>3288.46</v>
      </c>
      <c r="HP962" s="3">
        <f t="shared" si="101"/>
        <v>3206.1600000000003</v>
      </c>
      <c r="HW962" s="197"/>
    </row>
    <row r="963" spans="1:231" x14ac:dyDescent="0.3">
      <c r="A963" s="64">
        <v>41803</v>
      </c>
      <c r="B963" s="135">
        <v>3787</v>
      </c>
      <c r="C963" s="40">
        <f t="shared" si="102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2">
        <v>3385.16</v>
      </c>
      <c r="U963" s="3">
        <v>2726.35</v>
      </c>
      <c r="AJ963" s="2">
        <f t="shared" si="98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Z963" s="13"/>
      <c r="BA963" s="13"/>
      <c r="BB963" s="13"/>
      <c r="BC963" s="13"/>
      <c r="BD963" s="13"/>
      <c r="BE963" s="13"/>
      <c r="BF963" s="13"/>
      <c r="BL963" s="2">
        <v>4288.8500000000004</v>
      </c>
      <c r="BM963" s="2">
        <v>2867.09</v>
      </c>
      <c r="BN963" s="2">
        <v>3914.58</v>
      </c>
      <c r="BO963" s="2">
        <v>3241.36</v>
      </c>
      <c r="HN963" s="12">
        <f t="shared" si="99"/>
        <v>4971.8</v>
      </c>
      <c r="HO963" s="2">
        <f t="shared" si="100"/>
        <v>3302.7400000000002</v>
      </c>
      <c r="HP963" s="3">
        <f t="shared" si="101"/>
        <v>3219.04</v>
      </c>
      <c r="HW963" s="197"/>
    </row>
    <row r="964" spans="1:231" x14ac:dyDescent="0.3">
      <c r="A964" s="64">
        <v>41806</v>
      </c>
      <c r="B964" s="135">
        <v>3787</v>
      </c>
      <c r="C964" s="40">
        <f t="shared" si="102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2">
        <v>3403.29</v>
      </c>
      <c r="U964" s="3">
        <v>2742.43</v>
      </c>
      <c r="AJ964" s="2">
        <f t="shared" si="98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Z964" s="13"/>
      <c r="BA964" s="13"/>
      <c r="BB964" s="13"/>
      <c r="BC964" s="13"/>
      <c r="BD964" s="13"/>
      <c r="BE964" s="13"/>
      <c r="BF964" s="13"/>
      <c r="BL964" s="2">
        <v>4335.53</v>
      </c>
      <c r="BM964" s="2">
        <v>2911.46</v>
      </c>
      <c r="BN964" s="2">
        <v>3961.26</v>
      </c>
      <c r="BO964" s="2">
        <v>3285.73</v>
      </c>
      <c r="HN964" s="12">
        <f t="shared" si="99"/>
        <v>5049.7</v>
      </c>
      <c r="HO964" s="2">
        <f t="shared" si="100"/>
        <v>3302.7400000000002</v>
      </c>
      <c r="HP964" s="3">
        <f t="shared" si="101"/>
        <v>3219.04</v>
      </c>
      <c r="HW964" s="197"/>
    </row>
    <row r="965" spans="1:231" x14ac:dyDescent="0.3">
      <c r="A965" s="64">
        <v>41807</v>
      </c>
      <c r="B965" s="135">
        <v>3808</v>
      </c>
      <c r="C965" s="40">
        <f t="shared" si="102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2">
        <v>3432.33</v>
      </c>
      <c r="U965" s="3">
        <v>2769.35</v>
      </c>
      <c r="AJ965" s="2">
        <f t="shared" si="98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Z965" s="13"/>
      <c r="BA965" s="13"/>
      <c r="BB965" s="13"/>
      <c r="BC965" s="13"/>
      <c r="BD965" s="13"/>
      <c r="BE965" s="13"/>
      <c r="BF965" s="13"/>
      <c r="BL965" s="2">
        <v>4334.93</v>
      </c>
      <c r="BM965" s="2">
        <v>2908.88</v>
      </c>
      <c r="BN965" s="2">
        <v>3960.66</v>
      </c>
      <c r="BO965" s="2">
        <v>3283.15</v>
      </c>
      <c r="HN965" s="12">
        <f t="shared" si="99"/>
        <v>5128.21</v>
      </c>
      <c r="HO965" s="2">
        <f t="shared" si="100"/>
        <v>3324.16</v>
      </c>
      <c r="HP965" s="3">
        <f t="shared" si="101"/>
        <v>3238.36</v>
      </c>
      <c r="HW965" s="197"/>
    </row>
    <row r="966" spans="1:231" x14ac:dyDescent="0.3">
      <c r="A966" s="64">
        <v>41808</v>
      </c>
      <c r="B966" s="135">
        <v>3818</v>
      </c>
      <c r="C966" s="40">
        <f t="shared" si="102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2">
        <v>3373.08</v>
      </c>
      <c r="U966" s="3">
        <v>2715.63</v>
      </c>
      <c r="AJ966" s="2">
        <f t="shared" si="98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Z966" s="13"/>
      <c r="BA966" s="13"/>
      <c r="BB966" s="13"/>
      <c r="BC966" s="13"/>
      <c r="BD966" s="13"/>
      <c r="BE966" s="13"/>
      <c r="BF966" s="13"/>
      <c r="BL966" s="2">
        <v>4276.54</v>
      </c>
      <c r="BM966" s="2">
        <v>2856.19</v>
      </c>
      <c r="BN966" s="2">
        <v>3902.27</v>
      </c>
      <c r="BO966" s="2">
        <v>3230.46</v>
      </c>
      <c r="HN966" s="12">
        <f t="shared" si="99"/>
        <v>5063.6000000000004</v>
      </c>
      <c r="HO966" s="2">
        <f t="shared" si="100"/>
        <v>3334.36</v>
      </c>
      <c r="HP966" s="3">
        <f t="shared" si="101"/>
        <v>3247.56</v>
      </c>
      <c r="HW966" s="197"/>
    </row>
    <row r="967" spans="1:231" x14ac:dyDescent="0.3">
      <c r="A967" s="64">
        <v>41809</v>
      </c>
      <c r="B967" s="135">
        <v>3790</v>
      </c>
      <c r="C967" s="40">
        <f t="shared" si="102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2">
        <v>3385.17</v>
      </c>
      <c r="U967" s="3">
        <v>2737.07</v>
      </c>
      <c r="AJ967" s="2">
        <f t="shared" si="98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Z967" s="13"/>
      <c r="BA967" s="13"/>
      <c r="BB967" s="13"/>
      <c r="BC967" s="13"/>
      <c r="BD967" s="13"/>
      <c r="BE967" s="13"/>
      <c r="BF967" s="13"/>
      <c r="BL967" s="2">
        <v>4346.46</v>
      </c>
      <c r="BM967" s="2">
        <v>2924.29</v>
      </c>
      <c r="BN967" s="2">
        <v>3972.19</v>
      </c>
      <c r="BO967" s="2">
        <v>3298.56</v>
      </c>
      <c r="HN967" s="12">
        <f t="shared" si="99"/>
        <v>5079.75</v>
      </c>
      <c r="HO967" s="2">
        <f t="shared" si="100"/>
        <v>3305.8</v>
      </c>
      <c r="HP967" s="3">
        <f t="shared" si="101"/>
        <v>3221.8</v>
      </c>
      <c r="HW967" s="197"/>
    </row>
    <row r="968" spans="1:231" x14ac:dyDescent="0.3">
      <c r="A968" s="64">
        <v>41810</v>
      </c>
      <c r="B968" s="135">
        <v>3783</v>
      </c>
      <c r="C968" s="40">
        <f t="shared" si="102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03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Z968" s="13"/>
      <c r="BA968" s="13"/>
      <c r="BB968" s="13"/>
      <c r="BC968" s="13"/>
      <c r="BD968" s="13"/>
      <c r="BE968" s="13"/>
      <c r="BF968" s="13"/>
      <c r="BL968" s="2">
        <v>4319.13</v>
      </c>
      <c r="BM968" s="2">
        <v>2899.13</v>
      </c>
      <c r="BN968" s="2">
        <v>3944.86</v>
      </c>
      <c r="BO968" s="2">
        <v>3273.4</v>
      </c>
      <c r="HN968" s="12">
        <f t="shared" si="99"/>
        <v>5055.5200000000004</v>
      </c>
      <c r="HO968" s="2">
        <f t="shared" si="100"/>
        <v>3298.66</v>
      </c>
      <c r="HP968" s="3">
        <f t="shared" si="101"/>
        <v>3215.36</v>
      </c>
      <c r="HW968" s="197"/>
    </row>
    <row r="969" spans="1:231" x14ac:dyDescent="0.3">
      <c r="A969" s="64">
        <v>41813</v>
      </c>
      <c r="B969" s="135">
        <v>3783</v>
      </c>
      <c r="C969" s="40">
        <f t="shared" si="102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2">
        <v>3374.83</v>
      </c>
      <c r="U969" s="3">
        <v>2731.15</v>
      </c>
      <c r="AJ969" s="2">
        <f t="shared" si="103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Z969" s="13"/>
      <c r="BA969" s="13"/>
      <c r="BB969" s="13"/>
      <c r="BC969" s="13"/>
      <c r="BD969" s="13"/>
      <c r="BE969" s="13"/>
      <c r="BF969" s="13"/>
      <c r="BL969" s="2">
        <v>4274.32</v>
      </c>
      <c r="BM969" s="2">
        <v>2857.28</v>
      </c>
      <c r="BN969" s="2">
        <v>3900.05</v>
      </c>
      <c r="BO969" s="2">
        <v>3231.55</v>
      </c>
      <c r="HN969" s="12">
        <f t="shared" si="99"/>
        <v>5023.22</v>
      </c>
      <c r="HO969" s="2">
        <f t="shared" si="100"/>
        <v>3298.66</v>
      </c>
      <c r="HP969" s="3">
        <f t="shared" si="101"/>
        <v>3215.36</v>
      </c>
      <c r="HW969" s="197"/>
    </row>
    <row r="970" spans="1:231" x14ac:dyDescent="0.3">
      <c r="A970" s="64">
        <v>41814</v>
      </c>
      <c r="B970" s="135">
        <v>3733</v>
      </c>
      <c r="C970" s="40">
        <f t="shared" si="102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2">
        <v>3396.19</v>
      </c>
      <c r="U970" s="3">
        <v>2750.19</v>
      </c>
      <c r="AJ970" s="2">
        <f t="shared" si="103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Z970" s="13"/>
      <c r="BA970" s="13"/>
      <c r="BB970" s="13"/>
      <c r="BC970" s="13"/>
      <c r="BD970" s="13"/>
      <c r="BE970" s="13"/>
      <c r="BF970" s="13"/>
      <c r="BL970" s="2">
        <v>4273.76</v>
      </c>
      <c r="BM970" s="2">
        <v>2854.41</v>
      </c>
      <c r="BN970" s="2">
        <v>3899.49</v>
      </c>
      <c r="BO970" s="2">
        <v>3228.68</v>
      </c>
      <c r="HN970" s="12">
        <f t="shared" si="99"/>
        <v>4997.8599999999997</v>
      </c>
      <c r="HO970" s="2">
        <f t="shared" si="100"/>
        <v>3247.66</v>
      </c>
      <c r="HP970" s="3">
        <f t="shared" si="101"/>
        <v>3169.36</v>
      </c>
      <c r="HW970" s="197"/>
    </row>
    <row r="971" spans="1:231" x14ac:dyDescent="0.3">
      <c r="A971" s="64">
        <v>41815</v>
      </c>
      <c r="B971" s="135">
        <v>3729</v>
      </c>
      <c r="C971" s="40">
        <f t="shared" si="102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2">
        <v>3367.04</v>
      </c>
      <c r="U971" s="3">
        <v>2720.93</v>
      </c>
      <c r="AJ971" s="2">
        <f t="shared" si="103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Z971" s="13"/>
      <c r="BA971" s="13"/>
      <c r="BB971" s="13"/>
      <c r="BC971" s="13"/>
      <c r="BD971" s="13"/>
      <c r="BE971" s="13"/>
      <c r="BF971" s="13"/>
      <c r="BL971" s="2">
        <v>4254.83</v>
      </c>
      <c r="BM971" s="2">
        <v>2835.28</v>
      </c>
      <c r="BN971" s="2">
        <v>3880.56</v>
      </c>
      <c r="BO971" s="2">
        <v>3209.55</v>
      </c>
      <c r="HN971" s="12">
        <f t="shared" si="99"/>
        <v>4894.5</v>
      </c>
      <c r="HO971" s="2">
        <f t="shared" si="100"/>
        <v>3243.58</v>
      </c>
      <c r="HP971" s="3">
        <f t="shared" si="101"/>
        <v>3165.6800000000003</v>
      </c>
      <c r="HW971" s="197"/>
    </row>
    <row r="972" spans="1:231" x14ac:dyDescent="0.3">
      <c r="A972" s="64">
        <v>41816</v>
      </c>
      <c r="B972" s="135">
        <v>3724</v>
      </c>
      <c r="C972" s="40">
        <f t="shared" si="102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2">
        <v>3357.98</v>
      </c>
      <c r="U972" s="3">
        <v>2712.86</v>
      </c>
      <c r="AJ972" s="2">
        <f t="shared" si="103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Z972" s="13"/>
      <c r="BA972" s="13"/>
      <c r="BB972" s="13"/>
      <c r="BC972" s="13"/>
      <c r="BD972" s="13"/>
      <c r="BE972" s="13"/>
      <c r="BF972" s="13"/>
      <c r="BL972" s="2">
        <v>4244.97</v>
      </c>
      <c r="BM972" s="2">
        <v>2826.48</v>
      </c>
      <c r="BN972" s="2">
        <v>3870.7</v>
      </c>
      <c r="BO972" s="2">
        <v>3200.75</v>
      </c>
      <c r="HN972" s="12">
        <f t="shared" si="99"/>
        <v>4882.84</v>
      </c>
      <c r="HO972" s="2">
        <f t="shared" si="100"/>
        <v>3238.48</v>
      </c>
      <c r="HP972" s="3">
        <f t="shared" si="101"/>
        <v>3161.08</v>
      </c>
      <c r="HW972" s="197"/>
    </row>
    <row r="973" spans="1:231" x14ac:dyDescent="0.3">
      <c r="A973" s="64">
        <v>41817</v>
      </c>
      <c r="B973" s="135">
        <v>3726</v>
      </c>
      <c r="C973" s="40">
        <f t="shared" si="102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2">
        <v>3342.87</v>
      </c>
      <c r="U973" s="3">
        <v>2699.41</v>
      </c>
      <c r="AJ973" s="2">
        <f t="shared" si="103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Z973" s="13"/>
      <c r="BA973" s="13"/>
      <c r="BB973" s="13"/>
      <c r="BC973" s="13"/>
      <c r="BD973" s="13"/>
      <c r="BE973" s="13"/>
      <c r="BF973" s="13"/>
      <c r="BL973" s="2">
        <v>4283.7700000000004</v>
      </c>
      <c r="BM973" s="2">
        <v>2866.66</v>
      </c>
      <c r="BN973" s="2">
        <v>3909.5</v>
      </c>
      <c r="BO973" s="2">
        <v>3240.93</v>
      </c>
      <c r="HN973" s="12">
        <f t="shared" ref="HN973:HN1036" si="104">J973+230</f>
        <v>4863.3999999999996</v>
      </c>
      <c r="HO973" s="2">
        <f t="shared" si="100"/>
        <v>3240.52</v>
      </c>
      <c r="HP973" s="3">
        <f t="shared" si="101"/>
        <v>3162.92</v>
      </c>
      <c r="HW973" s="197"/>
    </row>
    <row r="974" spans="1:231" x14ac:dyDescent="0.3">
      <c r="A974" s="64">
        <v>41820</v>
      </c>
      <c r="B974" s="135">
        <v>3733</v>
      </c>
      <c r="C974" s="40">
        <f t="shared" si="102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2">
        <v>3371.71</v>
      </c>
      <c r="U974" s="3">
        <v>2726.19</v>
      </c>
      <c r="AJ974" s="2">
        <f t="shared" si="103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Z974" s="13"/>
      <c r="BA974" s="13"/>
      <c r="BB974" s="13"/>
      <c r="BC974" s="13"/>
      <c r="BD974" s="13"/>
      <c r="BE974" s="13"/>
      <c r="BF974" s="13"/>
      <c r="BL974" s="2">
        <v>4308.82</v>
      </c>
      <c r="BM974" s="2">
        <v>2889.56</v>
      </c>
      <c r="BN974" s="2">
        <v>3934.55</v>
      </c>
      <c r="BO974" s="2">
        <v>3263.83</v>
      </c>
      <c r="HN974" s="12">
        <f t="shared" si="104"/>
        <v>4833.1499999999996</v>
      </c>
      <c r="HO974" s="2">
        <f t="shared" ref="HO974:HO1040" si="105">B974*1.02-560</f>
        <v>3247.66</v>
      </c>
      <c r="HP974" s="3">
        <f t="shared" ref="HP974:HP1040" si="106">B974*0.92-265</f>
        <v>3169.36</v>
      </c>
      <c r="HW974" s="197"/>
    </row>
    <row r="975" spans="1:231" x14ac:dyDescent="0.3">
      <c r="A975" s="64">
        <v>41821</v>
      </c>
      <c r="B975" s="135">
        <v>3715</v>
      </c>
      <c r="C975" s="40">
        <f t="shared" si="102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2">
        <v>3391.55</v>
      </c>
      <c r="U975" s="3">
        <v>2744.96</v>
      </c>
      <c r="AJ975" s="2">
        <f t="shared" si="103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Z975" s="13"/>
      <c r="BA975" s="13"/>
      <c r="BB975" s="13"/>
      <c r="BC975" s="13"/>
      <c r="BD975" s="13"/>
      <c r="BE975" s="13"/>
      <c r="BF975" s="13"/>
      <c r="BL975" s="2">
        <v>4276.53</v>
      </c>
      <c r="BM975" s="2">
        <v>2856.5</v>
      </c>
      <c r="BN975" s="2">
        <v>3902.26</v>
      </c>
      <c r="BO975" s="2">
        <v>3230.77</v>
      </c>
      <c r="HN975" s="12">
        <f t="shared" si="104"/>
        <v>4737.22</v>
      </c>
      <c r="HO975" s="2">
        <f t="shared" si="105"/>
        <v>3229.3</v>
      </c>
      <c r="HP975" s="3">
        <f t="shared" si="106"/>
        <v>3152.8</v>
      </c>
      <c r="HW975" s="197"/>
    </row>
    <row r="976" spans="1:231" x14ac:dyDescent="0.3">
      <c r="A976" s="64">
        <v>41822</v>
      </c>
      <c r="B976" s="135">
        <v>3765</v>
      </c>
      <c r="C976" s="40">
        <f t="shared" si="102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2">
        <v>3369.58</v>
      </c>
      <c r="U976" s="3">
        <v>2720.97</v>
      </c>
      <c r="AJ976" s="2">
        <f t="shared" si="103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Z976" s="13"/>
      <c r="BA976" s="13"/>
      <c r="BB976" s="13"/>
      <c r="BC976" s="13"/>
      <c r="BD976" s="13"/>
      <c r="BE976" s="13"/>
      <c r="BF976" s="13"/>
      <c r="BL976" s="2">
        <v>4302.6099999999997</v>
      </c>
      <c r="BM976" s="2">
        <v>2880.09</v>
      </c>
      <c r="BN976" s="2">
        <v>3928.34</v>
      </c>
      <c r="BO976" s="2">
        <v>3254.36</v>
      </c>
      <c r="HN976" s="12">
        <f t="shared" si="104"/>
        <v>4601.1400000000003</v>
      </c>
      <c r="HO976" s="2">
        <f t="shared" si="105"/>
        <v>3280.3</v>
      </c>
      <c r="HP976" s="3">
        <f t="shared" si="106"/>
        <v>3198.8</v>
      </c>
      <c r="HW976" s="197"/>
    </row>
    <row r="977" spans="1:231" x14ac:dyDescent="0.3">
      <c r="A977" s="64">
        <v>41823</v>
      </c>
      <c r="B977" s="135">
        <v>3790</v>
      </c>
      <c r="C977" s="40">
        <f t="shared" si="102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2">
        <v>3350.93</v>
      </c>
      <c r="U977" s="3">
        <v>2702.14</v>
      </c>
      <c r="AJ977" s="2">
        <f t="shared" si="103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Z977" s="13"/>
      <c r="BA977" s="13"/>
      <c r="BB977" s="13"/>
      <c r="BC977" s="13"/>
      <c r="BD977" s="13"/>
      <c r="BE977" s="13"/>
      <c r="BF977" s="13"/>
      <c r="BL977" s="2">
        <v>4201.51</v>
      </c>
      <c r="BM977" s="2">
        <v>2790.12</v>
      </c>
      <c r="BN977" s="2">
        <v>3827.24</v>
      </c>
      <c r="BO977" s="2">
        <v>3164.39</v>
      </c>
      <c r="HN977" s="12">
        <f t="shared" si="104"/>
        <v>4539.7700000000004</v>
      </c>
      <c r="HO977" s="2">
        <f t="shared" si="105"/>
        <v>3305.8</v>
      </c>
      <c r="HP977" s="3">
        <f t="shared" si="106"/>
        <v>3221.8</v>
      </c>
      <c r="HW977" s="197"/>
    </row>
    <row r="978" spans="1:231" x14ac:dyDescent="0.3">
      <c r="A978" s="64">
        <v>41824</v>
      </c>
      <c r="B978" s="135">
        <v>3810</v>
      </c>
      <c r="C978" s="40">
        <f t="shared" si="102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2">
        <v>3353.91</v>
      </c>
      <c r="U978" s="3">
        <v>2704.79</v>
      </c>
      <c r="AJ978" s="2">
        <f t="shared" si="103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Z978" s="13"/>
      <c r="BA978" s="13"/>
      <c r="BB978" s="13"/>
      <c r="BC978" s="13"/>
      <c r="BD978" s="13"/>
      <c r="BE978" s="13"/>
      <c r="BF978" s="13"/>
      <c r="BL978" s="2">
        <v>4259.12</v>
      </c>
      <c r="BM978" s="2">
        <v>2847</v>
      </c>
      <c r="BN978" s="2">
        <v>3884.85</v>
      </c>
      <c r="BO978" s="2">
        <v>3221.27</v>
      </c>
      <c r="HN978" s="12">
        <f t="shared" si="104"/>
        <v>4489.12</v>
      </c>
      <c r="HO978" s="2">
        <f t="shared" si="105"/>
        <v>3326.2000000000003</v>
      </c>
      <c r="HP978" s="3">
        <f t="shared" si="106"/>
        <v>3240.2000000000003</v>
      </c>
      <c r="HW978" s="197"/>
    </row>
    <row r="979" spans="1:231" x14ac:dyDescent="0.3">
      <c r="A979" s="64">
        <v>41827</v>
      </c>
      <c r="B979" s="135">
        <v>3860</v>
      </c>
      <c r="C979" s="40">
        <f t="shared" si="102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2">
        <v>3346.04</v>
      </c>
      <c r="U979" s="3">
        <v>2696.67</v>
      </c>
      <c r="AJ979" s="2">
        <f t="shared" si="103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Z979" s="13"/>
      <c r="BA979" s="13"/>
      <c r="BB979" s="13"/>
      <c r="BC979" s="13"/>
      <c r="BD979" s="13"/>
      <c r="BE979" s="13"/>
      <c r="BF979" s="13"/>
      <c r="BL979" s="2">
        <v>4268.57</v>
      </c>
      <c r="BM979" s="2">
        <v>2856.07</v>
      </c>
      <c r="BN979" s="2">
        <v>3894.3</v>
      </c>
      <c r="BO979" s="2">
        <v>3230.34</v>
      </c>
      <c r="HN979" s="12">
        <f t="shared" si="104"/>
        <v>4492.59</v>
      </c>
      <c r="HO979" s="2">
        <f t="shared" si="105"/>
        <v>3377.2000000000003</v>
      </c>
      <c r="HP979" s="3">
        <f t="shared" si="106"/>
        <v>3286.2000000000003</v>
      </c>
      <c r="HW979" s="197"/>
    </row>
    <row r="980" spans="1:231" x14ac:dyDescent="0.3">
      <c r="A980" s="64">
        <v>41828</v>
      </c>
      <c r="B980" s="135">
        <v>3858</v>
      </c>
      <c r="C980" s="40">
        <f t="shared" si="102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2">
        <v>3300.75</v>
      </c>
      <c r="U980" s="3">
        <v>2654.17</v>
      </c>
      <c r="AJ980" s="2">
        <f t="shared" si="103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Z980" s="13"/>
      <c r="BA980" s="13"/>
      <c r="BB980" s="13"/>
      <c r="BC980" s="13"/>
      <c r="BD980" s="13"/>
      <c r="BE980" s="13"/>
      <c r="BF980" s="13"/>
      <c r="BL980" s="2">
        <v>4158.45</v>
      </c>
      <c r="BM980" s="2">
        <v>2749.28</v>
      </c>
      <c r="BN980" s="2">
        <v>3784.18</v>
      </c>
      <c r="BO980" s="2">
        <v>3123.55</v>
      </c>
      <c r="HN980" s="12">
        <f t="shared" si="104"/>
        <v>4410.97</v>
      </c>
      <c r="HO980" s="2">
        <f t="shared" si="105"/>
        <v>3375.16</v>
      </c>
      <c r="HP980" s="3">
        <f t="shared" si="106"/>
        <v>3284.36</v>
      </c>
      <c r="HW980" s="197"/>
    </row>
    <row r="981" spans="1:231" x14ac:dyDescent="0.3">
      <c r="A981" s="64">
        <v>41829</v>
      </c>
      <c r="B981" s="135">
        <v>3784</v>
      </c>
      <c r="C981" s="40">
        <f t="shared" si="102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2">
        <v>3311.51</v>
      </c>
      <c r="U981" s="3">
        <v>2664.86</v>
      </c>
      <c r="AJ981" s="2">
        <f t="shared" si="103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Z981" s="13"/>
      <c r="BA981" s="13"/>
      <c r="BB981" s="13"/>
      <c r="BC981" s="13"/>
      <c r="BD981" s="13"/>
      <c r="BE981" s="13"/>
      <c r="BF981" s="13"/>
      <c r="BL981" s="2">
        <v>4161.53</v>
      </c>
      <c r="BM981" s="2">
        <v>2752.34</v>
      </c>
      <c r="BN981" s="2">
        <v>3787.26</v>
      </c>
      <c r="BO981" s="2">
        <v>3126.61</v>
      </c>
      <c r="HN981" s="12">
        <f t="shared" si="104"/>
        <v>4410.97</v>
      </c>
      <c r="HO981" s="2">
        <f t="shared" si="105"/>
        <v>3299.6800000000003</v>
      </c>
      <c r="HP981" s="3">
        <f t="shared" si="106"/>
        <v>3216.28</v>
      </c>
      <c r="HW981" s="197"/>
    </row>
    <row r="982" spans="1:231" x14ac:dyDescent="0.3">
      <c r="A982" s="64">
        <v>41830</v>
      </c>
      <c r="B982" s="135">
        <v>3729</v>
      </c>
      <c r="C982" s="40">
        <f t="shared" si="102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2">
        <v>3292.92</v>
      </c>
      <c r="U982" s="3">
        <v>2646.09</v>
      </c>
      <c r="AJ982" s="2">
        <f t="shared" si="103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Z982" s="13"/>
      <c r="BA982" s="13"/>
      <c r="BB982" s="13"/>
      <c r="BC982" s="13"/>
      <c r="BD982" s="13"/>
      <c r="BE982" s="13"/>
      <c r="BF982" s="13"/>
      <c r="BL982" s="2">
        <v>4107.1000000000004</v>
      </c>
      <c r="BM982" s="2">
        <v>2697.97</v>
      </c>
      <c r="BN982" s="2">
        <v>3732.83</v>
      </c>
      <c r="BO982" s="2">
        <v>3072.24</v>
      </c>
      <c r="HN982" s="12">
        <f t="shared" si="104"/>
        <v>4414.3999999999996</v>
      </c>
      <c r="HO982" s="2">
        <f t="shared" si="105"/>
        <v>3243.58</v>
      </c>
      <c r="HP982" s="3">
        <f t="shared" si="106"/>
        <v>3165.6800000000003</v>
      </c>
      <c r="HW982" s="197"/>
    </row>
    <row r="983" spans="1:231" x14ac:dyDescent="0.3">
      <c r="A983" s="64">
        <v>41831</v>
      </c>
      <c r="B983" s="135">
        <v>3750</v>
      </c>
      <c r="C983" s="40">
        <f t="shared" si="102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2">
        <v>3301.74</v>
      </c>
      <c r="U983" s="3">
        <v>2653.92</v>
      </c>
      <c r="AJ983" s="2">
        <f t="shared" si="103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Z983" s="13"/>
      <c r="BA983" s="13"/>
      <c r="BB983" s="13"/>
      <c r="BC983" s="13"/>
      <c r="BD983" s="13"/>
      <c r="BE983" s="13"/>
      <c r="BF983" s="13"/>
      <c r="BL983" s="2">
        <v>4136.24</v>
      </c>
      <c r="BM983" s="2">
        <v>2725.94</v>
      </c>
      <c r="BN983" s="2">
        <v>3761.97</v>
      </c>
      <c r="BO983" s="2">
        <v>3100.21</v>
      </c>
      <c r="HN983" s="12">
        <f t="shared" si="104"/>
        <v>4403.0600000000004</v>
      </c>
      <c r="HO983" s="2">
        <f t="shared" si="105"/>
        <v>3265</v>
      </c>
      <c r="HP983" s="3">
        <f t="shared" si="106"/>
        <v>3185</v>
      </c>
      <c r="HW983" s="197"/>
    </row>
    <row r="984" spans="1:231" x14ac:dyDescent="0.3">
      <c r="A984" s="64">
        <v>41834</v>
      </c>
      <c r="B984" s="135">
        <v>3680</v>
      </c>
      <c r="C984" s="40">
        <f t="shared" si="102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2">
        <v>3289.98</v>
      </c>
      <c r="U984" s="3">
        <v>2643.48</v>
      </c>
      <c r="AJ984" s="2">
        <f t="shared" si="103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Z984" s="13"/>
      <c r="BA984" s="13"/>
      <c r="BB984" s="13"/>
      <c r="BC984" s="13"/>
      <c r="BD984" s="13"/>
      <c r="BE984" s="13"/>
      <c r="BF984" s="13"/>
      <c r="BL984" s="2">
        <v>3959.96</v>
      </c>
      <c r="BM984" s="2">
        <v>2552.17</v>
      </c>
      <c r="BN984" s="2">
        <v>3585.69</v>
      </c>
      <c r="BO984" s="2">
        <v>2926.44</v>
      </c>
      <c r="HN984" s="12">
        <f t="shared" si="104"/>
        <v>4303.32</v>
      </c>
      <c r="HO984" s="2">
        <f t="shared" si="105"/>
        <v>3193.6</v>
      </c>
      <c r="HP984" s="3">
        <f t="shared" si="106"/>
        <v>3120.6000000000004</v>
      </c>
      <c r="HW984" s="197"/>
    </row>
    <row r="985" spans="1:231" x14ac:dyDescent="0.3">
      <c r="A985" s="64">
        <v>41835</v>
      </c>
      <c r="B985" s="135">
        <v>3688</v>
      </c>
      <c r="C985" s="40">
        <f t="shared" si="102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2">
        <v>3266.42</v>
      </c>
      <c r="U985" s="3">
        <v>2619.15</v>
      </c>
      <c r="AJ985" s="2">
        <f t="shared" si="103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Z985" s="13"/>
      <c r="BA985" s="13"/>
      <c r="BB985" s="13"/>
      <c r="BC985" s="13"/>
      <c r="BD985" s="13"/>
      <c r="BE985" s="13"/>
      <c r="BF985" s="13"/>
      <c r="BL985" s="2">
        <v>4072.18</v>
      </c>
      <c r="BM985" s="2">
        <v>2662.65</v>
      </c>
      <c r="BN985" s="2">
        <v>3697.91</v>
      </c>
      <c r="BO985" s="2">
        <v>3036.92</v>
      </c>
      <c r="HN985" s="12">
        <f t="shared" si="104"/>
        <v>4313.29</v>
      </c>
      <c r="HO985" s="2">
        <f t="shared" si="105"/>
        <v>3201.76</v>
      </c>
      <c r="HP985" s="3">
        <f t="shared" si="106"/>
        <v>3127.96</v>
      </c>
      <c r="HW985" s="197"/>
    </row>
    <row r="986" spans="1:231" x14ac:dyDescent="0.3">
      <c r="A986" s="64">
        <v>41836</v>
      </c>
      <c r="B986" s="135">
        <v>3660</v>
      </c>
      <c r="C986" s="40">
        <f t="shared" si="102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03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Z986" s="13"/>
      <c r="BA986" s="13"/>
      <c r="BB986" s="13"/>
      <c r="BC986" s="13"/>
      <c r="BD986" s="13"/>
      <c r="BE986" s="13"/>
      <c r="BF986" s="13"/>
      <c r="BL986" s="2">
        <v>4034.57</v>
      </c>
      <c r="BM986" s="2">
        <v>2626.58</v>
      </c>
      <c r="BN986" s="2">
        <v>3660.3</v>
      </c>
      <c r="BO986" s="2">
        <v>3000.85</v>
      </c>
      <c r="HN986" s="12">
        <f t="shared" si="104"/>
        <v>4300</v>
      </c>
      <c r="HO986" s="2">
        <f t="shared" si="105"/>
        <v>3173.2000000000003</v>
      </c>
      <c r="HP986" s="3">
        <f t="shared" si="106"/>
        <v>3102.2000000000003</v>
      </c>
      <c r="HW986" s="197"/>
    </row>
    <row r="987" spans="1:231" x14ac:dyDescent="0.3">
      <c r="A987" s="64">
        <v>41837</v>
      </c>
      <c r="B987" s="135">
        <v>3700</v>
      </c>
      <c r="C987" s="40">
        <f t="shared" si="102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2">
        <v>3234.03</v>
      </c>
      <c r="U987" s="3">
        <v>2597.71</v>
      </c>
      <c r="AJ987" s="2">
        <f t="shared" si="103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Z987" s="13"/>
      <c r="BA987" s="13"/>
      <c r="BB987" s="13"/>
      <c r="BC987" s="13"/>
      <c r="BD987" s="13"/>
      <c r="BE987" s="13"/>
      <c r="BF987" s="13"/>
      <c r="BL987" s="2">
        <v>4036.93</v>
      </c>
      <c r="BM987" s="2">
        <v>2627.65</v>
      </c>
      <c r="BN987" s="2">
        <v>3662.66</v>
      </c>
      <c r="BO987" s="2">
        <v>3001.92</v>
      </c>
      <c r="HN987" s="12">
        <f t="shared" si="104"/>
        <v>4313.29</v>
      </c>
      <c r="HO987" s="2">
        <f t="shared" si="105"/>
        <v>3214</v>
      </c>
      <c r="HP987" s="3">
        <f t="shared" si="106"/>
        <v>3139</v>
      </c>
      <c r="HW987" s="197"/>
    </row>
    <row r="988" spans="1:231" x14ac:dyDescent="0.3">
      <c r="A988" s="64">
        <v>41838</v>
      </c>
      <c r="B988" s="135">
        <v>3695</v>
      </c>
      <c r="C988" s="40">
        <f t="shared" si="102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2">
        <v>3256.77</v>
      </c>
      <c r="U988" s="3">
        <v>2622.39</v>
      </c>
      <c r="AJ988" s="2">
        <f t="shared" si="103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Z988" s="13"/>
      <c r="BA988" s="13"/>
      <c r="BB988" s="13"/>
      <c r="BC988" s="13"/>
      <c r="BD988" s="13"/>
      <c r="BE988" s="13"/>
      <c r="BF988" s="13"/>
      <c r="BL988" s="2">
        <v>4042.97</v>
      </c>
      <c r="BM988" s="2">
        <v>2635.88</v>
      </c>
      <c r="BN988" s="2">
        <v>3668.7</v>
      </c>
      <c r="BO988" s="2">
        <v>3010.15</v>
      </c>
      <c r="HN988" s="12">
        <f t="shared" si="104"/>
        <v>4290.0300000000007</v>
      </c>
      <c r="HO988" s="2">
        <f t="shared" si="105"/>
        <v>3208.9</v>
      </c>
      <c r="HP988" s="3">
        <f t="shared" si="106"/>
        <v>3134.4</v>
      </c>
      <c r="HW988" s="197"/>
    </row>
    <row r="989" spans="1:231" x14ac:dyDescent="0.3">
      <c r="A989" s="64">
        <v>41841</v>
      </c>
      <c r="B989" s="135">
        <v>3668</v>
      </c>
      <c r="C989" s="40">
        <f t="shared" si="102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03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Z989" s="13"/>
      <c r="BA989" s="13"/>
      <c r="BB989" s="13"/>
      <c r="BC989" s="13"/>
      <c r="BD989" s="13"/>
      <c r="BE989" s="13"/>
      <c r="BF989" s="13"/>
      <c r="BL989" s="2">
        <v>3967.9</v>
      </c>
      <c r="BM989" s="2">
        <v>2562.29</v>
      </c>
      <c r="BN989" s="2">
        <v>3593.63</v>
      </c>
      <c r="BO989" s="2">
        <v>2936.56</v>
      </c>
      <c r="HN989" s="12">
        <f t="shared" si="104"/>
        <v>4280.0599999999995</v>
      </c>
      <c r="HO989" s="2">
        <f t="shared" si="105"/>
        <v>3181.36</v>
      </c>
      <c r="HP989" s="3">
        <f t="shared" si="106"/>
        <v>3109.56</v>
      </c>
      <c r="HW989" s="197"/>
    </row>
    <row r="990" spans="1:231" x14ac:dyDescent="0.3">
      <c r="A990" s="64">
        <v>41842</v>
      </c>
      <c r="B990" s="135">
        <v>3640</v>
      </c>
      <c r="C990" s="40">
        <f t="shared" ref="C990:C1053" si="107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2">
        <v>3169.54</v>
      </c>
      <c r="U990" s="3">
        <v>2538.17</v>
      </c>
      <c r="AJ990" s="2">
        <f t="shared" si="103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Z990" s="13"/>
      <c r="BA990" s="13"/>
      <c r="BB990" s="13"/>
      <c r="BC990" s="13"/>
      <c r="BD990" s="13"/>
      <c r="BE990" s="13"/>
      <c r="BF990" s="13"/>
      <c r="BL990" s="2">
        <v>3929.4</v>
      </c>
      <c r="BM990" s="2">
        <v>2525.66</v>
      </c>
      <c r="BN990" s="2">
        <v>3555.13</v>
      </c>
      <c r="BO990" s="2">
        <v>2899.93</v>
      </c>
      <c r="HN990" s="12">
        <f t="shared" si="104"/>
        <v>4103.7800000000007</v>
      </c>
      <c r="HO990" s="2">
        <f t="shared" si="105"/>
        <v>3152.8</v>
      </c>
      <c r="HP990" s="3">
        <f t="shared" si="106"/>
        <v>3083.8</v>
      </c>
      <c r="HW990" s="197"/>
    </row>
    <row r="991" spans="1:231" x14ac:dyDescent="0.3">
      <c r="A991" s="64">
        <v>41843</v>
      </c>
      <c r="B991" s="135">
        <v>3600</v>
      </c>
      <c r="C991" s="40">
        <f t="shared" si="107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03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Z991" s="13"/>
      <c r="BA991" s="13"/>
      <c r="BB991" s="13"/>
      <c r="BC991" s="13"/>
      <c r="BD991" s="13"/>
      <c r="BE991" s="13"/>
      <c r="BF991" s="13"/>
      <c r="BL991" s="2">
        <v>3901.14</v>
      </c>
      <c r="BM991" s="2">
        <v>2498.88</v>
      </c>
      <c r="BN991" s="2">
        <v>3526.87</v>
      </c>
      <c r="BO991" s="2">
        <v>2873.15</v>
      </c>
      <c r="HN991" s="12">
        <f t="shared" si="104"/>
        <v>4091.09</v>
      </c>
      <c r="HO991" s="2">
        <f t="shared" si="105"/>
        <v>3112</v>
      </c>
      <c r="HP991" s="3">
        <f t="shared" si="106"/>
        <v>3047</v>
      </c>
      <c r="HW991" s="197"/>
    </row>
    <row r="992" spans="1:231" x14ac:dyDescent="0.3">
      <c r="A992" s="64">
        <v>41844</v>
      </c>
      <c r="B992" s="135">
        <v>3628</v>
      </c>
      <c r="C992" s="40">
        <f t="shared" si="107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2">
        <v>3192.81</v>
      </c>
      <c r="U992" s="3">
        <v>2562.17</v>
      </c>
      <c r="AJ992" s="2">
        <f t="shared" si="103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Z992" s="13"/>
      <c r="BA992" s="13"/>
      <c r="BB992" s="13"/>
      <c r="BC992" s="13"/>
      <c r="BD992" s="13"/>
      <c r="BE992" s="13"/>
      <c r="BF992" s="13"/>
      <c r="BL992" s="2">
        <v>3907.28</v>
      </c>
      <c r="BM992" s="2">
        <v>2504.65</v>
      </c>
      <c r="BN992" s="2">
        <v>3533.01</v>
      </c>
      <c r="BO992" s="2">
        <v>2878.92</v>
      </c>
      <c r="HN992" s="12">
        <f t="shared" si="104"/>
        <v>4094.27</v>
      </c>
      <c r="HO992" s="2">
        <f t="shared" si="105"/>
        <v>3140.56</v>
      </c>
      <c r="HP992" s="3">
        <f t="shared" si="106"/>
        <v>3072.76</v>
      </c>
      <c r="HW992" s="197"/>
    </row>
    <row r="993" spans="1:231" x14ac:dyDescent="0.3">
      <c r="A993" s="64">
        <v>41845</v>
      </c>
      <c r="B993" s="135">
        <v>3636</v>
      </c>
      <c r="C993" s="40">
        <f t="shared" si="107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2">
        <v>3234.11</v>
      </c>
      <c r="U993" s="3">
        <v>2583.39</v>
      </c>
      <c r="AJ993" s="2">
        <f t="shared" si="103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Z993" s="13"/>
      <c r="BA993" s="13"/>
      <c r="BB993" s="13"/>
      <c r="BC993" s="13"/>
      <c r="BD993" s="13"/>
      <c r="BE993" s="13"/>
      <c r="BF993" s="13"/>
      <c r="BL993" s="2">
        <v>3948.26</v>
      </c>
      <c r="BM993" s="2">
        <v>2504.63</v>
      </c>
      <c r="BN993" s="2">
        <v>3573.99</v>
      </c>
      <c r="BO993" s="2">
        <v>2878.9</v>
      </c>
      <c r="HN993" s="12">
        <f t="shared" si="104"/>
        <v>4071</v>
      </c>
      <c r="HO993" s="2">
        <f t="shared" si="105"/>
        <v>3148.7200000000003</v>
      </c>
      <c r="HP993" s="3">
        <f t="shared" si="106"/>
        <v>3080.1200000000003</v>
      </c>
      <c r="HW993" s="197"/>
    </row>
    <row r="994" spans="1:231" x14ac:dyDescent="0.3">
      <c r="A994" s="64">
        <v>41848</v>
      </c>
      <c r="B994" s="135">
        <v>3636</v>
      </c>
      <c r="C994" s="40">
        <f t="shared" si="107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03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Z994" s="13"/>
      <c r="BA994" s="13"/>
      <c r="BB994" s="13"/>
      <c r="BC994" s="13"/>
      <c r="BD994" s="13"/>
      <c r="BE994" s="13"/>
      <c r="BF994" s="13"/>
      <c r="BL994" s="2">
        <v>4051.89</v>
      </c>
      <c r="BM994" s="2">
        <v>2604.66</v>
      </c>
      <c r="BN994" s="2">
        <v>3677.62</v>
      </c>
      <c r="BO994" s="2">
        <v>2978.93</v>
      </c>
      <c r="HN994" s="12">
        <f t="shared" si="104"/>
        <v>4096.3</v>
      </c>
      <c r="HO994" s="2">
        <f t="shared" si="105"/>
        <v>3148.7200000000003</v>
      </c>
      <c r="HP994" s="3">
        <f t="shared" si="106"/>
        <v>3080.1200000000003</v>
      </c>
      <c r="HW994" s="197"/>
    </row>
    <row r="995" spans="1:231" x14ac:dyDescent="0.3">
      <c r="A995" s="64">
        <v>41849</v>
      </c>
      <c r="B995" s="135">
        <v>3665</v>
      </c>
      <c r="C995" s="40">
        <f t="shared" si="107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2">
        <v>3231.49</v>
      </c>
      <c r="U995" s="3">
        <v>2577.59</v>
      </c>
      <c r="AJ995" s="2">
        <f t="shared" si="103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Z995" s="13"/>
      <c r="BA995" s="13"/>
      <c r="BB995" s="13"/>
      <c r="BC995" s="13"/>
      <c r="BD995" s="13"/>
      <c r="BE995" s="13"/>
      <c r="BF995" s="13"/>
      <c r="BL995" s="2">
        <v>4045.06</v>
      </c>
      <c r="BM995" s="2">
        <v>2597.16</v>
      </c>
      <c r="BN995" s="2">
        <v>3670.79</v>
      </c>
      <c r="BO995" s="2">
        <v>2971.43</v>
      </c>
      <c r="HN995" s="12">
        <f t="shared" si="104"/>
        <v>4102.62</v>
      </c>
      <c r="HO995" s="2">
        <f t="shared" si="105"/>
        <v>3178.3</v>
      </c>
      <c r="HP995" s="3">
        <f t="shared" si="106"/>
        <v>3106.8</v>
      </c>
      <c r="HW995" s="197"/>
    </row>
    <row r="996" spans="1:231" x14ac:dyDescent="0.3">
      <c r="A996" s="64">
        <v>41850</v>
      </c>
      <c r="B996" s="135">
        <v>3663</v>
      </c>
      <c r="C996" s="40">
        <f t="shared" si="107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2">
        <v>3211.76</v>
      </c>
      <c r="U996" s="3">
        <v>2555.4299999999998</v>
      </c>
      <c r="AJ996" s="2">
        <f t="shared" si="103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Z996" s="13"/>
      <c r="BA996" s="13"/>
      <c r="BB996" s="13"/>
      <c r="BC996" s="13"/>
      <c r="BD996" s="13"/>
      <c r="BE996" s="13"/>
      <c r="BF996" s="13"/>
      <c r="BL996" s="2">
        <v>4001.2</v>
      </c>
      <c r="BM996" s="2">
        <v>2550.7199999999998</v>
      </c>
      <c r="BN996" s="2">
        <v>3626.93</v>
      </c>
      <c r="BO996" s="2">
        <v>2924.99</v>
      </c>
      <c r="HN996" s="12">
        <f t="shared" si="104"/>
        <v>4127.92</v>
      </c>
      <c r="HO996" s="2">
        <f t="shared" si="105"/>
        <v>3176.26</v>
      </c>
      <c r="HP996" s="3">
        <f t="shared" si="106"/>
        <v>3104.96</v>
      </c>
      <c r="HW996" s="197"/>
    </row>
    <row r="997" spans="1:231" x14ac:dyDescent="0.3">
      <c r="A997" s="64">
        <v>41851</v>
      </c>
      <c r="B997" s="135">
        <v>3676</v>
      </c>
      <c r="C997" s="40">
        <f t="shared" si="107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03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Z997" s="13"/>
      <c r="BA997" s="13"/>
      <c r="BB997" s="13"/>
      <c r="BC997" s="13"/>
      <c r="BD997" s="13"/>
      <c r="BE997" s="13"/>
      <c r="BF997" s="13"/>
      <c r="BL997" s="2">
        <v>4027.89</v>
      </c>
      <c r="BM997" s="2">
        <v>2575.79</v>
      </c>
      <c r="BN997" s="2">
        <v>3653.62</v>
      </c>
      <c r="BO997" s="2">
        <v>2950.06</v>
      </c>
      <c r="HN997" s="12">
        <f t="shared" si="104"/>
        <v>4140.57</v>
      </c>
      <c r="HO997" s="2">
        <f t="shared" si="105"/>
        <v>3189.52</v>
      </c>
      <c r="HP997" s="3">
        <f t="shared" si="106"/>
        <v>3116.92</v>
      </c>
      <c r="HW997" s="197"/>
    </row>
    <row r="998" spans="1:231" x14ac:dyDescent="0.3">
      <c r="A998" s="64">
        <v>41852</v>
      </c>
      <c r="B998" s="135">
        <v>3633</v>
      </c>
      <c r="C998" s="40">
        <f t="shared" si="107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03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Z998" s="13"/>
      <c r="BA998" s="13"/>
      <c r="BB998" s="13"/>
      <c r="BC998" s="13"/>
      <c r="BD998" s="13"/>
      <c r="BE998" s="13"/>
      <c r="BF998" s="13"/>
      <c r="BL998" s="2">
        <v>4044.65</v>
      </c>
      <c r="BM998" s="2">
        <v>2594.23</v>
      </c>
      <c r="BN998" s="2">
        <v>3670.38</v>
      </c>
      <c r="BO998" s="2">
        <v>2968.5</v>
      </c>
      <c r="HN998" s="12">
        <f t="shared" si="104"/>
        <v>3909.86</v>
      </c>
      <c r="HO998" s="2">
        <f t="shared" si="105"/>
        <v>3145.66</v>
      </c>
      <c r="HP998" s="3">
        <f t="shared" si="106"/>
        <v>3077.36</v>
      </c>
      <c r="HW998" s="197"/>
    </row>
    <row r="999" spans="1:231" x14ac:dyDescent="0.3">
      <c r="A999" s="64">
        <v>41855</v>
      </c>
      <c r="B999" s="135">
        <v>3660</v>
      </c>
      <c r="C999" s="40">
        <f t="shared" si="107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2">
        <v>3176.65</v>
      </c>
      <c r="U999" s="3">
        <v>2520.89</v>
      </c>
      <c r="AJ999" s="2">
        <f t="shared" si="103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Z999" s="13"/>
      <c r="BA999" s="13"/>
      <c r="BB999" s="13"/>
      <c r="BC999" s="13"/>
      <c r="BD999" s="13"/>
      <c r="BE999" s="13"/>
      <c r="BF999" s="13"/>
      <c r="BL999" s="2">
        <v>4071.07</v>
      </c>
      <c r="BM999" s="2">
        <v>2620.4699999999998</v>
      </c>
      <c r="BN999" s="2">
        <v>3696.8</v>
      </c>
      <c r="BO999" s="2">
        <v>2994.74</v>
      </c>
      <c r="HN999" s="12">
        <f t="shared" si="104"/>
        <v>3909.86</v>
      </c>
      <c r="HO999" s="2">
        <f t="shared" si="105"/>
        <v>3173.2000000000003</v>
      </c>
      <c r="HP999" s="3">
        <f t="shared" si="106"/>
        <v>3102.2000000000003</v>
      </c>
      <c r="HW999" s="197"/>
    </row>
    <row r="1000" spans="1:231" x14ac:dyDescent="0.3">
      <c r="A1000" s="64">
        <v>41856</v>
      </c>
      <c r="B1000" s="135">
        <v>3666</v>
      </c>
      <c r="C1000" s="40">
        <f t="shared" si="107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2">
        <v>3223.88</v>
      </c>
      <c r="U1000" s="3">
        <v>2564.91</v>
      </c>
      <c r="AJ1000" s="2">
        <f t="shared" si="103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Z1000" s="13"/>
      <c r="BA1000" s="13"/>
      <c r="BB1000" s="13"/>
      <c r="BC1000" s="13"/>
      <c r="BD1000" s="13"/>
      <c r="BE1000" s="13"/>
      <c r="BF1000" s="13"/>
      <c r="BL1000" s="2">
        <v>4127.66</v>
      </c>
      <c r="BM1000" s="2">
        <v>2673.43</v>
      </c>
      <c r="BN1000" s="2">
        <v>3753.39</v>
      </c>
      <c r="BO1000" s="2">
        <v>3047.7</v>
      </c>
      <c r="HN1000" s="12">
        <f t="shared" si="104"/>
        <v>4044.86</v>
      </c>
      <c r="HO1000" s="2">
        <f t="shared" si="105"/>
        <v>3179.32</v>
      </c>
      <c r="HP1000" s="3">
        <f t="shared" si="106"/>
        <v>3107.7200000000003</v>
      </c>
      <c r="HW1000" s="197"/>
    </row>
    <row r="1001" spans="1:231" x14ac:dyDescent="0.3">
      <c r="A1001" s="64">
        <v>41857</v>
      </c>
      <c r="B1001" s="135">
        <v>3666</v>
      </c>
      <c r="C1001" s="40">
        <f t="shared" si="107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2">
        <v>3253.5</v>
      </c>
      <c r="U1001" s="3">
        <v>2594.64</v>
      </c>
      <c r="AJ1001" s="2">
        <f t="shared" si="103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Z1001" s="13"/>
      <c r="BA1001" s="13"/>
      <c r="BB1001" s="13"/>
      <c r="BC1001" s="13"/>
      <c r="BD1001" s="13"/>
      <c r="BE1001" s="13"/>
      <c r="BF1001" s="13"/>
      <c r="BL1001" s="2">
        <v>4142.9799999999996</v>
      </c>
      <c r="BM1001" s="2">
        <v>2688.99</v>
      </c>
      <c r="BN1001" s="2">
        <v>3768.71</v>
      </c>
      <c r="BO1001" s="2">
        <v>3063.26</v>
      </c>
      <c r="HN1001" s="12">
        <f t="shared" si="104"/>
        <v>4041.8</v>
      </c>
      <c r="HO1001" s="2">
        <f t="shared" si="105"/>
        <v>3179.32</v>
      </c>
      <c r="HP1001" s="3">
        <f t="shared" si="106"/>
        <v>3107.7200000000003</v>
      </c>
      <c r="HW1001" s="197"/>
    </row>
    <row r="1002" spans="1:231" x14ac:dyDescent="0.3">
      <c r="A1002" s="64">
        <v>41858</v>
      </c>
      <c r="B1002" s="135">
        <v>3700</v>
      </c>
      <c r="C1002" s="40">
        <f t="shared" si="107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2">
        <v>3267.95</v>
      </c>
      <c r="U1002" s="3">
        <v>2607.39</v>
      </c>
      <c r="AJ1002" s="2">
        <f t="shared" si="103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Z1002" s="13"/>
      <c r="BA1002" s="13"/>
      <c r="BB1002" s="13"/>
      <c r="BC1002" s="13"/>
      <c r="BD1002" s="13"/>
      <c r="BE1002" s="13"/>
      <c r="BF1002" s="13"/>
      <c r="BL1002" s="2">
        <v>4207.33</v>
      </c>
      <c r="BM1002" s="2">
        <v>2751.09</v>
      </c>
      <c r="BN1002" s="2">
        <v>3833.06</v>
      </c>
      <c r="BO1002" s="2">
        <v>3125.36</v>
      </c>
      <c r="HN1002" s="12">
        <f t="shared" si="104"/>
        <v>4002.73</v>
      </c>
      <c r="HO1002" s="2">
        <f t="shared" si="105"/>
        <v>3214</v>
      </c>
      <c r="HP1002" s="3">
        <f t="shared" si="106"/>
        <v>3139</v>
      </c>
      <c r="HW1002" s="197"/>
    </row>
    <row r="1003" spans="1:231" x14ac:dyDescent="0.3">
      <c r="A1003" s="64">
        <v>41859</v>
      </c>
      <c r="B1003" s="135">
        <v>3725</v>
      </c>
      <c r="C1003" s="40">
        <f t="shared" si="107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03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Z1003" s="13"/>
      <c r="BA1003" s="13"/>
      <c r="BB1003" s="13"/>
      <c r="BC1003" s="13"/>
      <c r="BD1003" s="13"/>
      <c r="BE1003" s="13"/>
      <c r="BF1003" s="13"/>
      <c r="BL1003" s="2">
        <v>4109.8500000000004</v>
      </c>
      <c r="BM1003" s="2">
        <v>2660.06</v>
      </c>
      <c r="BN1003" s="2">
        <v>3735.58</v>
      </c>
      <c r="BO1003" s="2">
        <v>3034.33</v>
      </c>
      <c r="HN1003" s="12">
        <f t="shared" si="104"/>
        <v>4115.2700000000004</v>
      </c>
      <c r="HO1003" s="2">
        <f t="shared" si="105"/>
        <v>3239.5</v>
      </c>
      <c r="HP1003" s="3">
        <f t="shared" si="106"/>
        <v>3162</v>
      </c>
      <c r="HW1003" s="197"/>
    </row>
    <row r="1004" spans="1:231" x14ac:dyDescent="0.3">
      <c r="A1004" s="64">
        <v>41862</v>
      </c>
      <c r="B1004" s="135">
        <v>3725</v>
      </c>
      <c r="C1004" s="40">
        <f t="shared" si="107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2">
        <v>3195.28</v>
      </c>
      <c r="U1004" s="3">
        <v>2550.37</v>
      </c>
      <c r="AJ1004" s="2">
        <f t="shared" si="103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Z1004" s="13"/>
      <c r="BA1004" s="13"/>
      <c r="BB1004" s="13"/>
      <c r="BC1004" s="13"/>
      <c r="BD1004" s="13"/>
      <c r="BE1004" s="13"/>
      <c r="BF1004" s="13"/>
      <c r="BL1004" s="2">
        <v>4051.21</v>
      </c>
      <c r="BM1004" s="2">
        <v>2601.1</v>
      </c>
      <c r="BN1004" s="2">
        <v>3676.94</v>
      </c>
      <c r="BO1004" s="2">
        <v>2975.37</v>
      </c>
      <c r="HN1004" s="12">
        <f t="shared" si="104"/>
        <v>4121.6000000000004</v>
      </c>
      <c r="HO1004" s="2">
        <f t="shared" si="105"/>
        <v>3239.5</v>
      </c>
      <c r="HP1004" s="3">
        <f t="shared" si="106"/>
        <v>3162</v>
      </c>
      <c r="HW1004" s="197"/>
    </row>
    <row r="1005" spans="1:231" x14ac:dyDescent="0.3">
      <c r="A1005" s="64">
        <v>41863</v>
      </c>
      <c r="B1005" s="135">
        <v>3723</v>
      </c>
      <c r="C1005" s="40">
        <f t="shared" si="107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2">
        <v>3157.42</v>
      </c>
      <c r="U1005" s="3">
        <v>2513.39</v>
      </c>
      <c r="AJ1005" s="2">
        <f t="shared" si="103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Z1005" s="13"/>
      <c r="BA1005" s="13"/>
      <c r="BB1005" s="13"/>
      <c r="BC1005" s="13"/>
      <c r="BD1005" s="13"/>
      <c r="BE1005" s="13"/>
      <c r="BF1005" s="13"/>
      <c r="BL1005" s="2">
        <v>4023.15</v>
      </c>
      <c r="BM1005" s="2">
        <v>2573.96</v>
      </c>
      <c r="BN1005" s="2">
        <v>3648.88</v>
      </c>
      <c r="BO1005" s="2">
        <v>2948.23</v>
      </c>
      <c r="HN1005" s="12">
        <f t="shared" si="104"/>
        <v>4061.7</v>
      </c>
      <c r="HO1005" s="2">
        <f t="shared" si="105"/>
        <v>3237.46</v>
      </c>
      <c r="HP1005" s="3">
        <f t="shared" si="106"/>
        <v>3160.1600000000003</v>
      </c>
      <c r="HW1005" s="197"/>
    </row>
    <row r="1006" spans="1:231" x14ac:dyDescent="0.3">
      <c r="A1006" s="64">
        <v>41864</v>
      </c>
      <c r="B1006" s="135">
        <v>3710</v>
      </c>
      <c r="C1006" s="40">
        <f t="shared" si="107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2">
        <v>3111.28</v>
      </c>
      <c r="U1006" s="3">
        <v>2469.12</v>
      </c>
      <c r="AJ1006" s="2">
        <f t="shared" si="103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Z1006" s="13"/>
      <c r="BA1006" s="13"/>
      <c r="BB1006" s="13"/>
      <c r="BC1006" s="13"/>
      <c r="BD1006" s="13"/>
      <c r="BE1006" s="13"/>
      <c r="BF1006" s="13"/>
      <c r="BL1006" s="2">
        <v>3971.87</v>
      </c>
      <c r="BM1006" s="2">
        <v>2524.84</v>
      </c>
      <c r="BN1006" s="2">
        <v>3597.6</v>
      </c>
      <c r="BO1006" s="2">
        <v>2899.11</v>
      </c>
      <c r="HN1006" s="12">
        <f t="shared" si="104"/>
        <v>4046.14</v>
      </c>
      <c r="HO1006" s="2">
        <f t="shared" si="105"/>
        <v>3224.2000000000003</v>
      </c>
      <c r="HP1006" s="3">
        <f t="shared" si="106"/>
        <v>3148.2000000000003</v>
      </c>
      <c r="HW1006" s="197"/>
    </row>
    <row r="1007" spans="1:231" x14ac:dyDescent="0.3">
      <c r="A1007" s="64">
        <v>41865</v>
      </c>
      <c r="B1007" s="135">
        <v>3710</v>
      </c>
      <c r="C1007" s="40">
        <f t="shared" si="107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2">
        <v>3110.7</v>
      </c>
      <c r="U1007" s="3">
        <v>2469.79</v>
      </c>
      <c r="AJ1007" s="2">
        <f t="shared" si="103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Z1007" s="13"/>
      <c r="BA1007" s="13"/>
      <c r="BB1007" s="13"/>
      <c r="BC1007" s="13"/>
      <c r="BD1007" s="13"/>
      <c r="BE1007" s="13"/>
      <c r="BF1007" s="13"/>
      <c r="BL1007" s="2">
        <v>3926.97</v>
      </c>
      <c r="BM1007" s="2">
        <v>2481.69</v>
      </c>
      <c r="BN1007" s="2">
        <v>3552.7</v>
      </c>
      <c r="BO1007" s="2">
        <v>2855.96</v>
      </c>
      <c r="HN1007" s="12">
        <f t="shared" si="104"/>
        <v>4033.69</v>
      </c>
      <c r="HO1007" s="2">
        <f t="shared" si="105"/>
        <v>3224.2000000000003</v>
      </c>
      <c r="HP1007" s="3">
        <f t="shared" si="106"/>
        <v>3148.2000000000003</v>
      </c>
      <c r="HW1007" s="197"/>
    </row>
    <row r="1008" spans="1:231" x14ac:dyDescent="0.3">
      <c r="A1008" s="64">
        <v>41866</v>
      </c>
      <c r="B1008" s="135">
        <v>3710</v>
      </c>
      <c r="C1008" s="40">
        <f t="shared" si="107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2">
        <v>3108.48</v>
      </c>
      <c r="U1008" s="3">
        <v>2466.65</v>
      </c>
      <c r="AJ1008" s="2">
        <f t="shared" si="103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Z1008" s="13"/>
      <c r="BA1008" s="13"/>
      <c r="BB1008" s="13"/>
      <c r="BC1008" s="13"/>
      <c r="BD1008" s="13"/>
      <c r="BE1008" s="13"/>
      <c r="BF1008" s="13"/>
      <c r="BL1008" s="2">
        <v>3944.37</v>
      </c>
      <c r="BM1008" s="2">
        <v>2497.89</v>
      </c>
      <c r="BN1008" s="2">
        <v>3570.1</v>
      </c>
      <c r="BO1008" s="2">
        <v>2872.16</v>
      </c>
      <c r="HN1008" s="12">
        <f t="shared" si="104"/>
        <v>4043.03</v>
      </c>
      <c r="HO1008" s="2">
        <f t="shared" si="105"/>
        <v>3224.2000000000003</v>
      </c>
      <c r="HP1008" s="3">
        <f t="shared" si="106"/>
        <v>3148.2000000000003</v>
      </c>
      <c r="HW1008" s="197"/>
    </row>
    <row r="1009" spans="1:231" x14ac:dyDescent="0.3">
      <c r="A1009" s="64">
        <v>41869</v>
      </c>
      <c r="B1009" s="135">
        <v>3700</v>
      </c>
      <c r="C1009" s="40">
        <f t="shared" si="107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2">
        <v>3141.06</v>
      </c>
      <c r="U1009" s="3">
        <v>2497.77</v>
      </c>
      <c r="AJ1009" s="2">
        <f t="shared" si="103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Z1009" s="13"/>
      <c r="BA1009" s="13"/>
      <c r="BB1009" s="13"/>
      <c r="BC1009" s="13"/>
      <c r="BD1009" s="13"/>
      <c r="BE1009" s="13"/>
      <c r="BF1009" s="13"/>
      <c r="BL1009" s="2">
        <v>3986.45</v>
      </c>
      <c r="BM1009" s="2">
        <v>2538.2399999999998</v>
      </c>
      <c r="BN1009" s="2">
        <v>3612.18</v>
      </c>
      <c r="BO1009" s="2">
        <v>2912.51</v>
      </c>
      <c r="HN1009" s="12">
        <f t="shared" si="104"/>
        <v>4055.48</v>
      </c>
      <c r="HO1009" s="2">
        <f t="shared" si="105"/>
        <v>3214</v>
      </c>
      <c r="HP1009" s="3">
        <f t="shared" si="106"/>
        <v>3139</v>
      </c>
      <c r="HW1009" s="197"/>
    </row>
    <row r="1010" spans="1:231" x14ac:dyDescent="0.3">
      <c r="A1010" s="64">
        <v>41870</v>
      </c>
      <c r="B1010" s="135">
        <v>3690</v>
      </c>
      <c r="C1010" s="40">
        <f t="shared" si="107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2">
        <v>3136.47</v>
      </c>
      <c r="U1010" s="3">
        <v>2491.35</v>
      </c>
      <c r="AJ1010" s="2">
        <f t="shared" si="103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Z1010" s="13"/>
      <c r="BA1010" s="13"/>
      <c r="BB1010" s="13"/>
      <c r="BC1010" s="13"/>
      <c r="BD1010" s="13"/>
      <c r="BE1010" s="13"/>
      <c r="BF1010" s="13"/>
      <c r="BL1010" s="2">
        <v>3992.31</v>
      </c>
      <c r="BM1010" s="2">
        <v>2541.89</v>
      </c>
      <c r="BN1010" s="2">
        <v>3618.04</v>
      </c>
      <c r="BO1010" s="2">
        <v>2916.16</v>
      </c>
      <c r="HN1010" s="12">
        <f t="shared" si="104"/>
        <v>4074.15</v>
      </c>
      <c r="HO1010" s="2">
        <f t="shared" si="105"/>
        <v>3203.8</v>
      </c>
      <c r="HP1010" s="3">
        <f t="shared" si="106"/>
        <v>3129.8</v>
      </c>
      <c r="HW1010" s="197"/>
    </row>
    <row r="1011" spans="1:231" x14ac:dyDescent="0.3">
      <c r="A1011" s="64">
        <v>41871</v>
      </c>
      <c r="B1011" s="135">
        <v>3677</v>
      </c>
      <c r="C1011" s="40">
        <f t="shared" si="107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03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Z1011" s="13"/>
      <c r="BA1011" s="13"/>
      <c r="BB1011" s="13"/>
      <c r="BC1011" s="13"/>
      <c r="BD1011" s="13"/>
      <c r="BE1011" s="13"/>
      <c r="BF1011" s="13"/>
      <c r="BL1011" s="2">
        <v>4032.55</v>
      </c>
      <c r="BM1011" s="2">
        <v>2526.4699999999998</v>
      </c>
      <c r="BN1011" s="2">
        <v>3632.46</v>
      </c>
      <c r="BO1011" s="2">
        <v>2926.56</v>
      </c>
      <c r="HN1011" s="12">
        <f t="shared" si="104"/>
        <v>4117.57</v>
      </c>
      <c r="HO1011" s="2">
        <f t="shared" si="105"/>
        <v>3190.54</v>
      </c>
      <c r="HP1011" s="3">
        <f t="shared" si="106"/>
        <v>3117.84</v>
      </c>
      <c r="HW1011" s="197"/>
    </row>
    <row r="1012" spans="1:231" x14ac:dyDescent="0.3">
      <c r="A1012" s="64">
        <v>41872</v>
      </c>
      <c r="B1012" s="135">
        <v>3700</v>
      </c>
      <c r="C1012" s="40">
        <f t="shared" si="107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2">
        <v>3154.69</v>
      </c>
      <c r="U1012" s="3">
        <v>2485.59</v>
      </c>
      <c r="AJ1012" s="2">
        <f t="shared" si="103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Z1012" s="13"/>
      <c r="BA1012" s="13"/>
      <c r="BB1012" s="13"/>
      <c r="BC1012" s="13"/>
      <c r="BD1012" s="13"/>
      <c r="BE1012" s="13"/>
      <c r="BF1012" s="13"/>
      <c r="BL1012" s="2">
        <v>3983.52</v>
      </c>
      <c r="BM1012" s="2">
        <v>2478.9</v>
      </c>
      <c r="BN1012" s="2">
        <v>3583.43</v>
      </c>
      <c r="BO1012" s="2">
        <v>2878.99</v>
      </c>
      <c r="HN1012" s="12">
        <f t="shared" si="104"/>
        <v>4108.2299999999996</v>
      </c>
      <c r="HO1012" s="2">
        <f t="shared" si="105"/>
        <v>3214</v>
      </c>
      <c r="HP1012" s="3">
        <f t="shared" si="106"/>
        <v>3139</v>
      </c>
      <c r="HW1012" s="197"/>
    </row>
    <row r="1013" spans="1:231" x14ac:dyDescent="0.3">
      <c r="A1013" s="64">
        <v>41873</v>
      </c>
      <c r="B1013" s="135">
        <v>3700</v>
      </c>
      <c r="C1013" s="40">
        <f t="shared" si="107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03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Z1013" s="13"/>
      <c r="BA1013" s="13"/>
      <c r="BB1013" s="13"/>
      <c r="BC1013" s="13"/>
      <c r="BD1013" s="13"/>
      <c r="BE1013" s="13"/>
      <c r="BF1013" s="13"/>
      <c r="BL1013" s="2">
        <v>3998.52</v>
      </c>
      <c r="BM1013" s="2">
        <v>2493.42</v>
      </c>
      <c r="BN1013" s="2">
        <v>3598.43</v>
      </c>
      <c r="BO1013" s="2">
        <v>2893.51</v>
      </c>
      <c r="HN1013" s="12">
        <f t="shared" si="104"/>
        <v>4111.34</v>
      </c>
      <c r="HO1013" s="2">
        <f t="shared" si="105"/>
        <v>3214</v>
      </c>
      <c r="HP1013" s="3">
        <f t="shared" si="106"/>
        <v>3139</v>
      </c>
      <c r="HW1013" s="197"/>
    </row>
    <row r="1014" spans="1:231" x14ac:dyDescent="0.3">
      <c r="A1014" s="64">
        <v>41876</v>
      </c>
      <c r="B1014" s="135">
        <v>3715</v>
      </c>
      <c r="C1014" s="40">
        <f t="shared" si="107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2">
        <v>3154.69</v>
      </c>
      <c r="U1014" s="3">
        <v>2485.59</v>
      </c>
      <c r="AJ1014" s="2">
        <f t="shared" si="103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Z1014" s="13"/>
      <c r="BA1014" s="13"/>
      <c r="BB1014" s="13"/>
      <c r="BC1014" s="13"/>
      <c r="BD1014" s="13"/>
      <c r="BE1014" s="13"/>
      <c r="BF1014" s="13"/>
      <c r="BL1014" s="2">
        <v>3995.29</v>
      </c>
      <c r="BM1014" s="2">
        <v>2490.58</v>
      </c>
      <c r="BN1014" s="2">
        <v>3595.2</v>
      </c>
      <c r="BO1014" s="2">
        <v>2890.67</v>
      </c>
      <c r="HN1014" s="12">
        <f t="shared" si="104"/>
        <v>4108.2299999999996</v>
      </c>
      <c r="HO1014" s="2">
        <f t="shared" si="105"/>
        <v>3229.3</v>
      </c>
      <c r="HP1014" s="3">
        <f t="shared" si="106"/>
        <v>3152.8</v>
      </c>
      <c r="HW1014" s="197"/>
    </row>
    <row r="1015" spans="1:231" x14ac:dyDescent="0.3">
      <c r="A1015" s="64">
        <v>41877</v>
      </c>
      <c r="B1015" s="135">
        <v>3705</v>
      </c>
      <c r="C1015" s="40">
        <f t="shared" si="107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2">
        <v>3157</v>
      </c>
      <c r="U1015" s="3">
        <v>2488.88</v>
      </c>
      <c r="AJ1015" s="2">
        <f t="shared" si="103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Z1015" s="13"/>
      <c r="BA1015" s="13"/>
      <c r="BB1015" s="13"/>
      <c r="BC1015" s="13"/>
      <c r="BD1015" s="13"/>
      <c r="BE1015" s="13"/>
      <c r="BF1015" s="13"/>
      <c r="BL1015" s="2">
        <v>3986.61</v>
      </c>
      <c r="BM1015" s="2">
        <v>2483.0500000000002</v>
      </c>
      <c r="BN1015" s="2">
        <v>3586.52</v>
      </c>
      <c r="BO1015" s="2">
        <v>2883.14</v>
      </c>
      <c r="HN1015" s="12">
        <f t="shared" si="104"/>
        <v>4098.8899999999994</v>
      </c>
      <c r="HO1015" s="2">
        <f t="shared" si="105"/>
        <v>3219.1</v>
      </c>
      <c r="HP1015" s="3">
        <f t="shared" si="106"/>
        <v>3143.6000000000004</v>
      </c>
      <c r="HW1015" s="197"/>
    </row>
    <row r="1016" spans="1:231" x14ac:dyDescent="0.3">
      <c r="A1016" s="64">
        <v>41878</v>
      </c>
      <c r="B1016" s="135">
        <v>3710</v>
      </c>
      <c r="C1016" s="40">
        <f t="shared" si="107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2">
        <v>3151.36</v>
      </c>
      <c r="U1016" s="3">
        <v>2483.94</v>
      </c>
      <c r="AJ1016" s="2">
        <f t="shared" si="103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Z1016" s="13"/>
      <c r="BA1016" s="13"/>
      <c r="BB1016" s="13"/>
      <c r="BC1016" s="13"/>
      <c r="BD1016" s="13"/>
      <c r="BE1016" s="13"/>
      <c r="BF1016" s="13"/>
      <c r="BL1016" s="2">
        <v>3998.67</v>
      </c>
      <c r="BM1016" s="2">
        <v>2495.73</v>
      </c>
      <c r="BN1016" s="2">
        <v>3598.58</v>
      </c>
      <c r="BO1016" s="2">
        <v>2895.82</v>
      </c>
      <c r="HN1016" s="12">
        <f t="shared" si="104"/>
        <v>4092.66</v>
      </c>
      <c r="HO1016" s="2">
        <f t="shared" si="105"/>
        <v>3224.2000000000003</v>
      </c>
      <c r="HP1016" s="3">
        <f t="shared" si="106"/>
        <v>3148.2000000000003</v>
      </c>
      <c r="HW1016" s="197"/>
    </row>
    <row r="1017" spans="1:231" x14ac:dyDescent="0.3">
      <c r="A1017" s="64">
        <v>41879</v>
      </c>
      <c r="B1017" s="135">
        <v>3718</v>
      </c>
      <c r="C1017" s="40">
        <f t="shared" si="107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03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Z1017" s="13"/>
      <c r="BA1017" s="13"/>
      <c r="BB1017" s="13"/>
      <c r="BC1017" s="13"/>
      <c r="BD1017" s="13"/>
      <c r="BE1017" s="13"/>
      <c r="BF1017" s="13"/>
      <c r="BL1017" s="2">
        <v>3995.43</v>
      </c>
      <c r="BM1017" s="2">
        <v>2492.88</v>
      </c>
      <c r="BN1017" s="2">
        <v>3595.34</v>
      </c>
      <c r="BO1017" s="2">
        <v>2892.97</v>
      </c>
      <c r="HN1017" s="12">
        <f t="shared" si="104"/>
        <v>4089.55</v>
      </c>
      <c r="HO1017" s="2">
        <f t="shared" si="105"/>
        <v>3232.36</v>
      </c>
      <c r="HP1017" s="3">
        <f t="shared" si="106"/>
        <v>3155.56</v>
      </c>
      <c r="HW1017" s="197"/>
    </row>
    <row r="1018" spans="1:231" x14ac:dyDescent="0.3">
      <c r="A1018" s="64">
        <v>41880</v>
      </c>
      <c r="B1018" s="135">
        <v>3711</v>
      </c>
      <c r="C1018" s="40">
        <f t="shared" si="107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03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Z1018" s="13"/>
      <c r="BA1018" s="13"/>
      <c r="BB1018" s="13"/>
      <c r="BC1018" s="13"/>
      <c r="BD1018" s="13"/>
      <c r="BE1018" s="13"/>
      <c r="BF1018" s="13"/>
      <c r="BL1018" s="2">
        <v>4059.79</v>
      </c>
      <c r="BM1018" s="2">
        <v>2556.0300000000002</v>
      </c>
      <c r="BN1018" s="2">
        <v>3659.7</v>
      </c>
      <c r="BO1018" s="2">
        <v>2956.12</v>
      </c>
      <c r="HN1018" s="12">
        <f t="shared" si="104"/>
        <v>4095.77</v>
      </c>
      <c r="HO1018" s="2">
        <f t="shared" si="105"/>
        <v>3225.2200000000003</v>
      </c>
      <c r="HP1018" s="3">
        <f t="shared" si="106"/>
        <v>3149.1200000000003</v>
      </c>
      <c r="HW1018" s="197"/>
    </row>
    <row r="1019" spans="1:231" x14ac:dyDescent="0.3">
      <c r="A1019" s="64">
        <v>41883</v>
      </c>
      <c r="B1019" s="135">
        <v>3750</v>
      </c>
      <c r="C1019" s="40">
        <f t="shared" si="107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03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Z1019" s="13"/>
      <c r="BA1019" s="13"/>
      <c r="BB1019" s="13"/>
      <c r="BC1019" s="13"/>
      <c r="BD1019" s="13"/>
      <c r="BE1019" s="13"/>
      <c r="BF1019" s="13"/>
      <c r="BL1019" s="2">
        <v>4043.89</v>
      </c>
      <c r="BM1019" s="2">
        <v>2538.4499999999998</v>
      </c>
      <c r="BN1019" s="2">
        <v>3643.8</v>
      </c>
      <c r="BO1019" s="2">
        <v>2938.54</v>
      </c>
      <c r="HN1019" s="12">
        <f t="shared" si="104"/>
        <v>4111.34</v>
      </c>
      <c r="HO1019" s="2">
        <f t="shared" si="105"/>
        <v>3265</v>
      </c>
      <c r="HP1019" s="3">
        <f t="shared" si="106"/>
        <v>3185</v>
      </c>
      <c r="HW1019" s="197"/>
    </row>
    <row r="1020" spans="1:231" x14ac:dyDescent="0.3">
      <c r="A1020" s="64">
        <v>41884</v>
      </c>
      <c r="B1020" s="135">
        <v>3768</v>
      </c>
      <c r="C1020" s="40">
        <f t="shared" si="107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03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Z1020" s="13"/>
      <c r="BA1020" s="13"/>
      <c r="BB1020" s="13"/>
      <c r="BC1020" s="13"/>
      <c r="BD1020" s="13"/>
      <c r="BE1020" s="13"/>
      <c r="BF1020" s="13"/>
      <c r="BL1020" s="2">
        <v>4055.28</v>
      </c>
      <c r="BM1020" s="2">
        <v>2549.0300000000002</v>
      </c>
      <c r="BN1020" s="2">
        <v>3655.19</v>
      </c>
      <c r="BO1020" s="2">
        <v>2949.12</v>
      </c>
      <c r="HN1020" s="12">
        <f t="shared" si="104"/>
        <v>4117.57</v>
      </c>
      <c r="HO1020" s="2">
        <f t="shared" si="105"/>
        <v>3283.36</v>
      </c>
      <c r="HP1020" s="3">
        <f t="shared" si="106"/>
        <v>3201.56</v>
      </c>
      <c r="HW1020" s="197"/>
    </row>
    <row r="1021" spans="1:231" x14ac:dyDescent="0.3">
      <c r="A1021" s="64">
        <v>41885</v>
      </c>
      <c r="B1021" s="135">
        <v>3745</v>
      </c>
      <c r="C1021" s="40">
        <f t="shared" si="107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03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Z1021" s="13"/>
      <c r="BA1021" s="13"/>
      <c r="BB1021" s="13"/>
      <c r="BC1021" s="13"/>
      <c r="BD1021" s="13"/>
      <c r="BE1021" s="13"/>
      <c r="BF1021" s="13"/>
      <c r="BL1021" s="2">
        <v>4010.6</v>
      </c>
      <c r="BM1021" s="2">
        <v>2506.4899999999998</v>
      </c>
      <c r="BN1021" s="2">
        <v>3610.51</v>
      </c>
      <c r="BO1021" s="2">
        <v>2906.58</v>
      </c>
      <c r="HN1021" s="12">
        <f t="shared" si="104"/>
        <v>4102</v>
      </c>
      <c r="HO1021" s="2">
        <f t="shared" si="105"/>
        <v>3259.9</v>
      </c>
      <c r="HP1021" s="3">
        <f t="shared" si="106"/>
        <v>3180.4</v>
      </c>
      <c r="HW1021" s="197"/>
    </row>
    <row r="1022" spans="1:231" x14ac:dyDescent="0.3">
      <c r="A1022" s="64">
        <v>41886</v>
      </c>
      <c r="B1022" s="135">
        <v>3715</v>
      </c>
      <c r="C1022" s="40">
        <f t="shared" si="107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2">
        <v>3144.29</v>
      </c>
      <c r="U1022" s="3">
        <v>2463.21</v>
      </c>
      <c r="AJ1022" s="2">
        <f t="shared" si="103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Z1022" s="13"/>
      <c r="BA1022" s="13"/>
      <c r="BB1022" s="13"/>
      <c r="BC1022" s="13"/>
      <c r="BD1022" s="13"/>
      <c r="BE1022" s="13"/>
      <c r="BF1022" s="13"/>
      <c r="BL1022" s="2">
        <v>3960.04</v>
      </c>
      <c r="BM1022" s="2">
        <v>2443.42</v>
      </c>
      <c r="BN1022" s="2">
        <v>3559.95</v>
      </c>
      <c r="BO1022" s="2">
        <v>2843.51</v>
      </c>
      <c r="HN1022" s="12">
        <f t="shared" si="104"/>
        <v>4131.5</v>
      </c>
      <c r="HO1022" s="2">
        <f t="shared" si="105"/>
        <v>3229.3</v>
      </c>
      <c r="HP1022" s="3">
        <f t="shared" si="106"/>
        <v>3152.8</v>
      </c>
      <c r="HW1022" s="197"/>
    </row>
    <row r="1023" spans="1:231" x14ac:dyDescent="0.3">
      <c r="A1023" s="64">
        <v>41887</v>
      </c>
      <c r="B1023" s="135">
        <v>3740</v>
      </c>
      <c r="C1023" s="40">
        <f t="shared" si="107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2">
        <v>3092.75</v>
      </c>
      <c r="U1023" s="3">
        <v>2413.08</v>
      </c>
      <c r="AJ1023" s="2">
        <f t="shared" si="103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Z1023" s="13"/>
      <c r="BA1023" s="13"/>
      <c r="BB1023" s="13"/>
      <c r="BC1023" s="13"/>
      <c r="BD1023" s="13"/>
      <c r="BE1023" s="13"/>
      <c r="BF1023" s="13"/>
      <c r="BL1023" s="2">
        <v>3969.99</v>
      </c>
      <c r="BM1023" s="2">
        <v>2454.4</v>
      </c>
      <c r="BN1023" s="2">
        <v>3569.9</v>
      </c>
      <c r="BO1023" s="2">
        <v>2854.49</v>
      </c>
      <c r="HN1023" s="12">
        <f t="shared" si="104"/>
        <v>4122.13</v>
      </c>
      <c r="HO1023" s="2">
        <f t="shared" si="105"/>
        <v>3254.8</v>
      </c>
      <c r="HP1023" s="3">
        <f t="shared" si="106"/>
        <v>3175.8</v>
      </c>
      <c r="HW1023" s="197"/>
    </row>
    <row r="1024" spans="1:231" x14ac:dyDescent="0.3">
      <c r="A1024" s="64">
        <v>41890</v>
      </c>
      <c r="B1024" s="135">
        <v>3721</v>
      </c>
      <c r="C1024" s="40">
        <f t="shared" si="107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2">
        <v>3131.15</v>
      </c>
      <c r="U1024" s="3">
        <v>2447.79</v>
      </c>
      <c r="AJ1024" s="2">
        <f t="shared" si="103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Z1024" s="13"/>
      <c r="BA1024" s="13"/>
      <c r="BB1024" s="13"/>
      <c r="BC1024" s="13"/>
      <c r="BD1024" s="13"/>
      <c r="BE1024" s="13"/>
      <c r="BF1024" s="13"/>
      <c r="BL1024" s="2">
        <v>4026.52</v>
      </c>
      <c r="BM1024" s="2">
        <v>2506.8000000000002</v>
      </c>
      <c r="BN1024" s="2">
        <v>3626.43</v>
      </c>
      <c r="BO1024" s="2">
        <v>2906.89</v>
      </c>
      <c r="HN1024" s="12">
        <f t="shared" si="104"/>
        <v>4207.83</v>
      </c>
      <c r="HO1024" s="2">
        <f t="shared" si="105"/>
        <v>3235.42</v>
      </c>
      <c r="HP1024" s="3">
        <f t="shared" si="106"/>
        <v>3158.32</v>
      </c>
      <c r="HW1024" s="197"/>
    </row>
    <row r="1025" spans="1:231" x14ac:dyDescent="0.3">
      <c r="A1025" s="64">
        <v>41891</v>
      </c>
      <c r="B1025" s="135">
        <v>3710</v>
      </c>
      <c r="C1025" s="40">
        <f t="shared" si="107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03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Z1025" s="13"/>
      <c r="BA1025" s="13"/>
      <c r="BB1025" s="13"/>
      <c r="BC1025" s="13"/>
      <c r="BD1025" s="13"/>
      <c r="BE1025" s="13"/>
      <c r="BF1025" s="13"/>
      <c r="BL1025" s="2">
        <v>4117.9799999999996</v>
      </c>
      <c r="BM1025" s="2">
        <v>2592.38</v>
      </c>
      <c r="BN1025" s="2">
        <v>3717.89</v>
      </c>
      <c r="BO1025" s="2">
        <v>2992.47</v>
      </c>
      <c r="HN1025" s="12">
        <f t="shared" si="104"/>
        <v>4252.2700000000004</v>
      </c>
      <c r="HO1025" s="2">
        <f t="shared" si="105"/>
        <v>3224.2000000000003</v>
      </c>
      <c r="HP1025" s="3">
        <f t="shared" si="106"/>
        <v>3148.2000000000003</v>
      </c>
      <c r="HW1025" s="197"/>
    </row>
    <row r="1026" spans="1:231" x14ac:dyDescent="0.3">
      <c r="A1026" s="64">
        <v>41892</v>
      </c>
      <c r="B1026" s="135">
        <v>3740</v>
      </c>
      <c r="C1026" s="40">
        <f t="shared" si="107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03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Z1026" s="13"/>
      <c r="BA1026" s="13"/>
      <c r="BB1026" s="13"/>
      <c r="BC1026" s="13"/>
      <c r="BD1026" s="13"/>
      <c r="BE1026" s="13"/>
      <c r="BF1026" s="13"/>
      <c r="BL1026" s="2">
        <v>4081.3</v>
      </c>
      <c r="BM1026" s="2">
        <v>2555.25</v>
      </c>
      <c r="BN1026" s="2">
        <v>3681.21</v>
      </c>
      <c r="BO1026" s="2">
        <v>2955.34</v>
      </c>
      <c r="HN1026" s="12">
        <f t="shared" si="104"/>
        <v>4258.62</v>
      </c>
      <c r="HO1026" s="2">
        <f t="shared" si="105"/>
        <v>3254.8</v>
      </c>
      <c r="HP1026" s="3">
        <f t="shared" si="106"/>
        <v>3175.8</v>
      </c>
      <c r="HW1026" s="197"/>
    </row>
    <row r="1027" spans="1:231" x14ac:dyDescent="0.3">
      <c r="A1027" s="64">
        <v>41893</v>
      </c>
      <c r="B1027" s="135">
        <v>3714</v>
      </c>
      <c r="C1027" s="40">
        <f t="shared" si="107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03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Z1027" s="13"/>
      <c r="BA1027" s="13"/>
      <c r="BB1027" s="13"/>
      <c r="BC1027" s="13"/>
      <c r="BD1027" s="13"/>
      <c r="BE1027" s="13"/>
      <c r="BF1027" s="13"/>
      <c r="BL1027" s="2">
        <v>4066.61</v>
      </c>
      <c r="BM1027" s="2">
        <v>2528.94</v>
      </c>
      <c r="BN1027" s="2">
        <v>3666.52</v>
      </c>
      <c r="BO1027" s="2">
        <v>2929.03</v>
      </c>
      <c r="HN1027" s="12">
        <f t="shared" si="104"/>
        <v>4264.96</v>
      </c>
      <c r="HO1027" s="2">
        <f t="shared" si="105"/>
        <v>3228.28</v>
      </c>
      <c r="HP1027" s="3">
        <f t="shared" si="106"/>
        <v>3151.88</v>
      </c>
      <c r="HW1027" s="197"/>
    </row>
    <row r="1028" spans="1:231" x14ac:dyDescent="0.3">
      <c r="A1028" s="64">
        <v>41894</v>
      </c>
      <c r="B1028" s="135">
        <v>3715</v>
      </c>
      <c r="C1028" s="40">
        <f t="shared" si="107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2">
        <v>3122.16</v>
      </c>
      <c r="U1028" s="3">
        <v>2430.37</v>
      </c>
      <c r="AJ1028" s="2">
        <f t="shared" si="103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Z1028" s="13"/>
      <c r="BA1028" s="13"/>
      <c r="BB1028" s="13"/>
      <c r="BC1028" s="13"/>
      <c r="BD1028" s="13"/>
      <c r="BE1028" s="13"/>
      <c r="BF1028" s="13"/>
      <c r="BL1028" s="2">
        <v>4087.45</v>
      </c>
      <c r="BM1028" s="2">
        <v>2546.96</v>
      </c>
      <c r="BN1028" s="2">
        <v>3687.36</v>
      </c>
      <c r="BO1028" s="2">
        <v>2947.05</v>
      </c>
      <c r="HN1028" s="12">
        <f t="shared" si="104"/>
        <v>4287.18</v>
      </c>
      <c r="HO1028" s="2">
        <f t="shared" si="105"/>
        <v>3229.3</v>
      </c>
      <c r="HP1028" s="3">
        <f t="shared" si="106"/>
        <v>3152.8</v>
      </c>
      <c r="HW1028" s="197"/>
    </row>
    <row r="1029" spans="1:231" x14ac:dyDescent="0.3">
      <c r="A1029" s="64">
        <v>41897</v>
      </c>
      <c r="B1029" s="135">
        <v>3752</v>
      </c>
      <c r="C1029" s="40">
        <f t="shared" si="107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2">
        <v>3056.38</v>
      </c>
      <c r="U1029" s="3">
        <v>2367.84</v>
      </c>
      <c r="AJ1029" s="2">
        <f t="shared" si="103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Z1029" s="13"/>
      <c r="BA1029" s="13"/>
      <c r="BB1029" s="13"/>
      <c r="BC1029" s="13"/>
      <c r="BD1029" s="13"/>
      <c r="BE1029" s="13"/>
      <c r="BF1029" s="13"/>
      <c r="BL1029" s="2">
        <v>3922.51</v>
      </c>
      <c r="BM1029" s="2">
        <v>2386.31</v>
      </c>
      <c r="BN1029" s="2">
        <v>3522.42</v>
      </c>
      <c r="BO1029" s="2">
        <v>2786.4</v>
      </c>
      <c r="HN1029" s="12">
        <f t="shared" si="104"/>
        <v>4261.79</v>
      </c>
      <c r="HO1029" s="2">
        <f t="shared" si="105"/>
        <v>3267.04</v>
      </c>
      <c r="HP1029" s="3">
        <f t="shared" si="106"/>
        <v>3186.84</v>
      </c>
      <c r="HW1029" s="197"/>
    </row>
    <row r="1030" spans="1:231" x14ac:dyDescent="0.3">
      <c r="A1030" s="64">
        <v>41898</v>
      </c>
      <c r="B1030" s="135">
        <v>3740</v>
      </c>
      <c r="C1030" s="40">
        <f t="shared" si="107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03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Z1030" s="13"/>
      <c r="BA1030" s="13"/>
      <c r="BB1030" s="13"/>
      <c r="BC1030" s="13"/>
      <c r="BD1030" s="13"/>
      <c r="BE1030" s="13"/>
      <c r="BF1030" s="13"/>
      <c r="BL1030" s="2">
        <v>3897.96</v>
      </c>
      <c r="BM1030" s="2">
        <v>2364.61</v>
      </c>
      <c r="BN1030" s="2">
        <v>3497.87</v>
      </c>
      <c r="BO1030" s="2">
        <v>2764.7</v>
      </c>
      <c r="HN1030" s="12">
        <f t="shared" si="104"/>
        <v>4239.57</v>
      </c>
      <c r="HO1030" s="2">
        <f t="shared" si="105"/>
        <v>3254.8</v>
      </c>
      <c r="HP1030" s="3">
        <f t="shared" si="106"/>
        <v>3175.8</v>
      </c>
      <c r="HW1030" s="197"/>
    </row>
    <row r="1031" spans="1:231" x14ac:dyDescent="0.3">
      <c r="A1031" s="64">
        <v>41899</v>
      </c>
      <c r="B1031" s="135">
        <v>3716</v>
      </c>
      <c r="C1031" s="40">
        <f t="shared" si="107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03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Z1031" s="13"/>
      <c r="BA1031" s="13"/>
      <c r="BB1031" s="13"/>
      <c r="BC1031" s="13"/>
      <c r="BD1031" s="13"/>
      <c r="BE1031" s="13"/>
      <c r="BF1031" s="13"/>
      <c r="BL1031" s="2">
        <v>4106.96</v>
      </c>
      <c r="BM1031" s="2">
        <v>2566.6999999999998</v>
      </c>
      <c r="BN1031" s="2">
        <v>3706.87</v>
      </c>
      <c r="BO1031" s="2">
        <v>2966.79</v>
      </c>
      <c r="HN1031" s="12">
        <f t="shared" si="104"/>
        <v>4284.01</v>
      </c>
      <c r="HO1031" s="2">
        <f t="shared" si="105"/>
        <v>3230.32</v>
      </c>
      <c r="HP1031" s="3">
        <f t="shared" si="106"/>
        <v>3153.7200000000003</v>
      </c>
      <c r="HW1031" s="197"/>
    </row>
    <row r="1032" spans="1:231" x14ac:dyDescent="0.3">
      <c r="A1032" s="64">
        <v>41900</v>
      </c>
      <c r="B1032" s="135">
        <v>3715</v>
      </c>
      <c r="C1032" s="40">
        <f t="shared" si="107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08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Z1032" s="13"/>
      <c r="BA1032" s="13"/>
      <c r="BB1032" s="13"/>
      <c r="BC1032" s="13"/>
      <c r="BD1032" s="13"/>
      <c r="BE1032" s="13"/>
      <c r="BF1032" s="13"/>
      <c r="BL1032" s="2">
        <v>4119.8500000000004</v>
      </c>
      <c r="BM1032" s="2">
        <v>2566.88</v>
      </c>
      <c r="BN1032" s="2">
        <v>3719.76</v>
      </c>
      <c r="BO1032" s="2">
        <v>2966.97</v>
      </c>
      <c r="HN1032" s="12">
        <f t="shared" si="104"/>
        <v>4296.7</v>
      </c>
      <c r="HO1032" s="2">
        <f t="shared" si="105"/>
        <v>3229.3</v>
      </c>
      <c r="HP1032" s="3">
        <f t="shared" si="106"/>
        <v>3152.8</v>
      </c>
      <c r="HW1032" s="197"/>
    </row>
    <row r="1033" spans="1:231" x14ac:dyDescent="0.3">
      <c r="A1033" s="64">
        <v>41901</v>
      </c>
      <c r="B1033" s="135">
        <v>3535</v>
      </c>
      <c r="C1033" s="40">
        <f t="shared" si="107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08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Z1033" s="13"/>
      <c r="BA1033" s="13"/>
      <c r="BB1033" s="13"/>
      <c r="BC1033" s="13"/>
      <c r="BD1033" s="13"/>
      <c r="BE1033" s="13"/>
      <c r="BF1033" s="13"/>
      <c r="BL1033" s="2">
        <v>4058.44</v>
      </c>
      <c r="BM1033" s="2">
        <v>2507.11</v>
      </c>
      <c r="BN1033" s="2">
        <v>3658.35</v>
      </c>
      <c r="BO1033" s="2">
        <v>2907.2</v>
      </c>
      <c r="HN1033" s="12">
        <f t="shared" si="104"/>
        <v>4231.46</v>
      </c>
      <c r="HO1033" s="2">
        <f t="shared" si="105"/>
        <v>3045.7000000000003</v>
      </c>
      <c r="HP1033" s="3">
        <f t="shared" si="106"/>
        <v>2987.2000000000003</v>
      </c>
      <c r="HW1033" s="197"/>
    </row>
    <row r="1034" spans="1:231" x14ac:dyDescent="0.3">
      <c r="A1034" s="64">
        <v>41904</v>
      </c>
      <c r="B1034" s="135">
        <v>3647</v>
      </c>
      <c r="C1034" s="40">
        <f t="shared" si="107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08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Z1034" s="13"/>
      <c r="BA1034" s="13"/>
      <c r="BB1034" s="13"/>
      <c r="BC1034" s="13"/>
      <c r="BD1034" s="13"/>
      <c r="BE1034" s="13"/>
      <c r="BF1034" s="13"/>
      <c r="BL1034" s="2">
        <v>4035.84</v>
      </c>
      <c r="BM1034" s="2">
        <v>2481.5700000000002</v>
      </c>
      <c r="BN1034" s="2">
        <v>3635.75</v>
      </c>
      <c r="BO1034" s="2">
        <v>2881.66</v>
      </c>
      <c r="HN1034" s="12">
        <f t="shared" si="104"/>
        <v>4256.45</v>
      </c>
      <c r="HO1034" s="2">
        <f t="shared" si="105"/>
        <v>3159.94</v>
      </c>
      <c r="HP1034" s="3">
        <f t="shared" si="106"/>
        <v>3090.2400000000002</v>
      </c>
      <c r="HW1034" s="197"/>
    </row>
    <row r="1035" spans="1:231" x14ac:dyDescent="0.3">
      <c r="A1035" s="64">
        <v>41905</v>
      </c>
      <c r="B1035" s="135">
        <v>3622</v>
      </c>
      <c r="C1035" s="40">
        <f t="shared" si="107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08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Z1035" s="13"/>
      <c r="BA1035" s="13"/>
      <c r="BB1035" s="13"/>
      <c r="BC1035" s="13"/>
      <c r="BD1035" s="13"/>
      <c r="BE1035" s="13"/>
      <c r="BF1035" s="13"/>
      <c r="BL1035" s="2">
        <v>4055.2</v>
      </c>
      <c r="BM1035" s="2">
        <v>2500.7800000000002</v>
      </c>
      <c r="BN1035" s="2">
        <v>3655.11</v>
      </c>
      <c r="BO1035" s="2">
        <v>2900.87</v>
      </c>
      <c r="HN1035" s="12">
        <f t="shared" si="104"/>
        <v>4256.45</v>
      </c>
      <c r="HO1035" s="2">
        <f t="shared" si="105"/>
        <v>3134.44</v>
      </c>
      <c r="HP1035" s="3">
        <f t="shared" si="106"/>
        <v>3067.2400000000002</v>
      </c>
      <c r="HW1035" s="197"/>
    </row>
    <row r="1036" spans="1:231" x14ac:dyDescent="0.3">
      <c r="A1036" s="64">
        <v>41906</v>
      </c>
      <c r="B1036" s="135">
        <v>3622</v>
      </c>
      <c r="C1036" s="40">
        <f t="shared" si="107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2">
        <v>2960.41</v>
      </c>
      <c r="U1036" s="3">
        <v>2266.11</v>
      </c>
      <c r="AJ1036" s="2">
        <f t="shared" si="108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Z1036" s="13"/>
      <c r="BA1036" s="13"/>
      <c r="BB1036" s="13"/>
      <c r="BC1036" s="13"/>
      <c r="BD1036" s="13"/>
      <c r="BE1036" s="13"/>
      <c r="BF1036" s="13"/>
      <c r="BL1036" s="2">
        <v>4161.8100000000004</v>
      </c>
      <c r="BM1036" s="2">
        <v>2605.41</v>
      </c>
      <c r="BN1036" s="2">
        <v>3761.72</v>
      </c>
      <c r="BO1036" s="2">
        <v>3005.5</v>
      </c>
      <c r="HN1036" s="12">
        <f t="shared" si="104"/>
        <v>4265.82</v>
      </c>
      <c r="HO1036" s="2">
        <f t="shared" si="105"/>
        <v>3134.44</v>
      </c>
      <c r="HP1036" s="3">
        <f t="shared" si="106"/>
        <v>3067.2400000000002</v>
      </c>
      <c r="HW1036" s="197"/>
    </row>
    <row r="1037" spans="1:231" x14ac:dyDescent="0.3">
      <c r="A1037" s="64">
        <v>41907</v>
      </c>
      <c r="B1037" s="135">
        <v>3640</v>
      </c>
      <c r="C1037" s="40">
        <f t="shared" si="107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08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Z1037" s="13"/>
      <c r="BA1037" s="13"/>
      <c r="BB1037" s="13"/>
      <c r="BC1037" s="13"/>
      <c r="BD1037" s="13"/>
      <c r="BE1037" s="13"/>
      <c r="BF1037" s="13"/>
      <c r="BL1037" s="2">
        <v>4160.6400000000003</v>
      </c>
      <c r="BM1037" s="2">
        <v>2604.64</v>
      </c>
      <c r="BN1037" s="2">
        <v>3760.55</v>
      </c>
      <c r="BO1037" s="2">
        <v>3004.73</v>
      </c>
      <c r="HN1037" s="12">
        <f t="shared" ref="HN1037:HN1100" si="109">J1037+230</f>
        <v>4262.7</v>
      </c>
      <c r="HO1037" s="2">
        <f t="shared" si="105"/>
        <v>3152.8</v>
      </c>
      <c r="HP1037" s="3">
        <f t="shared" si="106"/>
        <v>3083.8</v>
      </c>
      <c r="HW1037" s="197"/>
    </row>
    <row r="1038" spans="1:231" x14ac:dyDescent="0.3">
      <c r="A1038" s="64">
        <v>41908</v>
      </c>
      <c r="B1038" s="135">
        <v>3640</v>
      </c>
      <c r="C1038" s="40">
        <f t="shared" si="107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08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Z1038" s="13"/>
      <c r="BA1038" s="13"/>
      <c r="BB1038" s="13"/>
      <c r="BC1038" s="13"/>
      <c r="BD1038" s="13"/>
      <c r="BE1038" s="13"/>
      <c r="BF1038" s="13"/>
      <c r="BL1038" s="2">
        <v>4208.78</v>
      </c>
      <c r="BM1038" s="2">
        <v>2636.45</v>
      </c>
      <c r="BN1038" s="2">
        <v>3808.69</v>
      </c>
      <c r="BO1038" s="2">
        <v>3036.54</v>
      </c>
      <c r="HN1038" s="12">
        <f t="shared" si="109"/>
        <v>4300.18</v>
      </c>
      <c r="HO1038" s="2">
        <f t="shared" si="105"/>
        <v>3152.8</v>
      </c>
      <c r="HP1038" s="3">
        <f t="shared" si="106"/>
        <v>3083.8</v>
      </c>
      <c r="HW1038" s="197"/>
    </row>
    <row r="1039" spans="1:231" x14ac:dyDescent="0.3">
      <c r="A1039" s="64">
        <v>41911</v>
      </c>
      <c r="B1039" s="135">
        <v>3683</v>
      </c>
      <c r="C1039" s="40">
        <f t="shared" si="107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2">
        <v>2989.37</v>
      </c>
      <c r="U1039" s="3">
        <v>2281.23</v>
      </c>
      <c r="AJ1039" s="2">
        <f t="shared" si="108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Z1039" s="13"/>
      <c r="BA1039" s="13"/>
      <c r="BB1039" s="13"/>
      <c r="BC1039" s="13"/>
      <c r="BD1039" s="13"/>
      <c r="BE1039" s="13"/>
      <c r="BF1039" s="13"/>
      <c r="BL1039" s="2">
        <v>4197.87</v>
      </c>
      <c r="BM1039" s="2">
        <v>2627.23</v>
      </c>
      <c r="BN1039" s="2">
        <v>3797.78</v>
      </c>
      <c r="BO1039" s="2">
        <v>3027.32</v>
      </c>
      <c r="HN1039" s="12">
        <f t="shared" si="109"/>
        <v>4231.0599999999995</v>
      </c>
      <c r="HO1039" s="2">
        <f t="shared" si="105"/>
        <v>3196.66</v>
      </c>
      <c r="HP1039" s="3">
        <f t="shared" si="106"/>
        <v>3123.36</v>
      </c>
      <c r="HW1039" s="197"/>
    </row>
    <row r="1040" spans="1:231" x14ac:dyDescent="0.3">
      <c r="A1040" s="64">
        <v>41912</v>
      </c>
      <c r="B1040" s="135">
        <v>3626</v>
      </c>
      <c r="C1040" s="40">
        <f t="shared" si="107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2">
        <v>3032.42</v>
      </c>
      <c r="U1040" s="3">
        <v>2321.15</v>
      </c>
      <c r="AJ1040" s="2">
        <f t="shared" si="108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Z1040" s="13"/>
      <c r="BA1040" s="13"/>
      <c r="BB1040" s="13"/>
      <c r="BC1040" s="13"/>
      <c r="BD1040" s="13"/>
      <c r="BE1040" s="13"/>
      <c r="BF1040" s="13"/>
      <c r="BL1040" s="2">
        <v>4235.2700000000004</v>
      </c>
      <c r="BM1040" s="2">
        <v>2661.14</v>
      </c>
      <c r="BN1040" s="2">
        <v>3835.18</v>
      </c>
      <c r="BO1040" s="2">
        <v>3061.23</v>
      </c>
      <c r="HN1040" s="12">
        <f t="shared" si="109"/>
        <v>4255.6399999999994</v>
      </c>
      <c r="HO1040" s="2">
        <f t="shared" si="105"/>
        <v>3138.52</v>
      </c>
      <c r="HP1040" s="3">
        <f t="shared" si="106"/>
        <v>3070.92</v>
      </c>
      <c r="HW1040" s="197"/>
    </row>
    <row r="1041" spans="1:231" x14ac:dyDescent="0.3">
      <c r="A1041" s="64">
        <v>41913</v>
      </c>
      <c r="B1041" s="135">
        <v>3642</v>
      </c>
      <c r="C1041" s="40">
        <f t="shared" si="107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2">
        <v>2995.62</v>
      </c>
      <c r="U1041" s="3">
        <v>2288.13</v>
      </c>
      <c r="AJ1041" s="2">
        <f t="shared" si="108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Z1041" s="13"/>
      <c r="BA1041" s="13"/>
      <c r="BB1041" s="13"/>
      <c r="BC1041" s="13"/>
      <c r="BD1041" s="13"/>
      <c r="BE1041" s="13"/>
      <c r="BF1041" s="13"/>
      <c r="BL1041" s="2">
        <v>4169.8</v>
      </c>
      <c r="BM1041" s="2">
        <v>2600.17</v>
      </c>
      <c r="BN1041" s="2">
        <v>3769.71</v>
      </c>
      <c r="BO1041" s="2">
        <v>3000.26</v>
      </c>
      <c r="HN1041" s="12">
        <f t="shared" si="109"/>
        <v>4247.5200000000004</v>
      </c>
      <c r="HO1041" s="2">
        <f t="shared" ref="HO1041:HO1104" si="110">B1041*1.02-580</f>
        <v>3134.84</v>
      </c>
      <c r="HP1041" s="3">
        <f t="shared" ref="HP1041:HP1104" si="111">B1041*0.92-246</f>
        <v>3104.6400000000003</v>
      </c>
      <c r="HW1041" s="197"/>
    </row>
    <row r="1042" spans="1:231" x14ac:dyDescent="0.3">
      <c r="A1042" s="64">
        <v>41914</v>
      </c>
      <c r="B1042" s="135">
        <v>3655</v>
      </c>
      <c r="C1042" s="40">
        <f t="shared" si="107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2">
        <v>3026.97</v>
      </c>
      <c r="U1042" s="3">
        <v>2308.38</v>
      </c>
      <c r="AJ1042" s="2">
        <f t="shared" si="108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Z1042" s="13"/>
      <c r="BA1042" s="13"/>
      <c r="BB1042" s="13"/>
      <c r="BC1042" s="13"/>
      <c r="BD1042" s="13"/>
      <c r="BE1042" s="13"/>
      <c r="BF1042" s="13"/>
      <c r="BL1042" s="2">
        <v>4148.01</v>
      </c>
      <c r="BM1042" s="2">
        <v>2578.9499999999998</v>
      </c>
      <c r="BN1042" s="2">
        <v>3747.92</v>
      </c>
      <c r="BO1042" s="2">
        <v>2979.04</v>
      </c>
      <c r="HN1042" s="12">
        <f t="shared" si="109"/>
        <v>4244.43</v>
      </c>
      <c r="HO1042" s="2">
        <f t="shared" si="110"/>
        <v>3148.1</v>
      </c>
      <c r="HP1042" s="3">
        <f t="shared" si="111"/>
        <v>3116.6000000000004</v>
      </c>
      <c r="HW1042" s="197"/>
    </row>
    <row r="1043" spans="1:231" x14ac:dyDescent="0.3">
      <c r="A1043" s="64">
        <v>41915</v>
      </c>
      <c r="B1043" s="135">
        <v>3620</v>
      </c>
      <c r="C1043" s="40">
        <f t="shared" si="107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08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Z1043" s="13"/>
      <c r="BA1043" s="13"/>
      <c r="BB1043" s="13"/>
      <c r="BC1043" s="13"/>
      <c r="BD1043" s="13"/>
      <c r="BE1043" s="13"/>
      <c r="BF1043" s="13"/>
      <c r="BL1043" s="2">
        <v>4199.88</v>
      </c>
      <c r="BM1043" s="2">
        <v>2626.02</v>
      </c>
      <c r="BN1043" s="2">
        <v>3799.79</v>
      </c>
      <c r="BO1043" s="2">
        <v>3026.11</v>
      </c>
      <c r="HN1043" s="12">
        <f t="shared" si="109"/>
        <v>4278.46</v>
      </c>
      <c r="HO1043" s="2">
        <f t="shared" si="110"/>
        <v>3112.4</v>
      </c>
      <c r="HP1043" s="3">
        <f t="shared" si="111"/>
        <v>3084.4</v>
      </c>
      <c r="HW1043" s="197"/>
    </row>
    <row r="1044" spans="1:231" x14ac:dyDescent="0.3">
      <c r="A1044" s="64">
        <v>41918</v>
      </c>
      <c r="B1044" s="135">
        <v>3636</v>
      </c>
      <c r="C1044" s="40">
        <f t="shared" si="107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08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Z1044" s="13"/>
      <c r="BA1044" s="13"/>
      <c r="BB1044" s="13"/>
      <c r="BC1044" s="13"/>
      <c r="BD1044" s="13"/>
      <c r="BE1044" s="13"/>
      <c r="BF1044" s="13"/>
      <c r="BL1044" s="2">
        <v>4190.3500000000004</v>
      </c>
      <c r="BM1044" s="2">
        <v>2620.16</v>
      </c>
      <c r="BN1044" s="2">
        <v>3790.26</v>
      </c>
      <c r="BO1044" s="2">
        <v>3020.25</v>
      </c>
      <c r="HN1044" s="12">
        <f t="shared" si="109"/>
        <v>4171.41</v>
      </c>
      <c r="HO1044" s="2">
        <f t="shared" si="110"/>
        <v>3128.7200000000003</v>
      </c>
      <c r="HP1044" s="3">
        <f t="shared" si="111"/>
        <v>3099.1200000000003</v>
      </c>
      <c r="HW1044" s="197"/>
    </row>
    <row r="1045" spans="1:231" x14ac:dyDescent="0.3">
      <c r="A1045" s="64">
        <v>41919</v>
      </c>
      <c r="B1045" s="135">
        <v>3620</v>
      </c>
      <c r="C1045" s="40">
        <f t="shared" si="107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2">
        <v>3113.96</v>
      </c>
      <c r="U1045" s="3">
        <v>2393.63</v>
      </c>
      <c r="AJ1045" s="2">
        <f t="shared" si="108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Z1045" s="13"/>
      <c r="BA1045" s="13"/>
      <c r="BB1045" s="13"/>
      <c r="BC1045" s="13"/>
      <c r="BD1045" s="13"/>
      <c r="BE1045" s="13"/>
      <c r="BF1045" s="13"/>
      <c r="BL1045" s="2">
        <v>4233.8100000000004</v>
      </c>
      <c r="BM1045" s="2">
        <v>2662.89</v>
      </c>
      <c r="BN1045" s="2">
        <v>3833.72</v>
      </c>
      <c r="BO1045" s="2">
        <v>3062.98</v>
      </c>
      <c r="HN1045" s="12">
        <f t="shared" si="109"/>
        <v>4174.43</v>
      </c>
      <c r="HO1045" s="2">
        <f t="shared" si="110"/>
        <v>3112.4</v>
      </c>
      <c r="HP1045" s="3">
        <f t="shared" si="111"/>
        <v>3084.4</v>
      </c>
      <c r="HW1045" s="197"/>
    </row>
    <row r="1046" spans="1:231" x14ac:dyDescent="0.3">
      <c r="A1046" s="64">
        <v>41920</v>
      </c>
      <c r="B1046" s="135">
        <v>3620</v>
      </c>
      <c r="C1046" s="40">
        <f t="shared" si="107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08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Z1046" s="13"/>
      <c r="BA1046" s="13"/>
      <c r="BB1046" s="13"/>
      <c r="BC1046" s="13"/>
      <c r="BD1046" s="13"/>
      <c r="BE1046" s="13"/>
      <c r="BF1046" s="13"/>
      <c r="BL1046" s="2">
        <v>4227.91</v>
      </c>
      <c r="BM1046" s="2">
        <v>2665.04</v>
      </c>
      <c r="BN1046" s="2">
        <v>3827.82</v>
      </c>
      <c r="BO1046" s="2">
        <v>3065.13</v>
      </c>
      <c r="HN1046" s="12">
        <f t="shared" si="109"/>
        <v>4113.9699999999993</v>
      </c>
      <c r="HO1046" s="2">
        <f t="shared" si="110"/>
        <v>3112.4</v>
      </c>
      <c r="HP1046" s="3">
        <f t="shared" si="111"/>
        <v>3084.4</v>
      </c>
      <c r="HW1046" s="197"/>
    </row>
    <row r="1047" spans="1:231" x14ac:dyDescent="0.3">
      <c r="A1047" s="64">
        <v>41921</v>
      </c>
      <c r="B1047" s="135">
        <v>3600</v>
      </c>
      <c r="C1047" s="40">
        <f t="shared" si="107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2">
        <v>3080.23</v>
      </c>
      <c r="U1047" s="3">
        <v>2377.35</v>
      </c>
      <c r="AJ1047" s="2">
        <f t="shared" si="108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Z1047" s="13"/>
      <c r="BA1047" s="13"/>
      <c r="BB1047" s="13"/>
      <c r="BC1047" s="13"/>
      <c r="BD1047" s="13"/>
      <c r="BE1047" s="13"/>
      <c r="BF1047" s="13"/>
      <c r="BL1047" s="2">
        <v>4193.3</v>
      </c>
      <c r="BM1047" s="2">
        <v>2662.7</v>
      </c>
      <c r="BN1047" s="2">
        <v>3793.21</v>
      </c>
      <c r="BO1047" s="2">
        <v>3062.79</v>
      </c>
      <c r="HN1047" s="12">
        <f t="shared" si="109"/>
        <v>4123.04</v>
      </c>
      <c r="HO1047" s="2">
        <f t="shared" si="110"/>
        <v>3092</v>
      </c>
      <c r="HP1047" s="3">
        <f t="shared" si="111"/>
        <v>3066</v>
      </c>
      <c r="HW1047" s="197"/>
    </row>
    <row r="1048" spans="1:231" x14ac:dyDescent="0.3">
      <c r="A1048" s="64">
        <v>41922</v>
      </c>
      <c r="B1048" s="135">
        <v>3598</v>
      </c>
      <c r="C1048" s="40">
        <f t="shared" si="107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08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Z1048" s="13"/>
      <c r="BA1048" s="13"/>
      <c r="BB1048" s="13"/>
      <c r="BC1048" s="13"/>
      <c r="BD1048" s="13"/>
      <c r="BE1048" s="13"/>
      <c r="BF1048" s="13"/>
      <c r="BL1048" s="2">
        <v>4294.8599999999997</v>
      </c>
      <c r="BM1048" s="2">
        <v>2763.93</v>
      </c>
      <c r="BN1048" s="2">
        <v>3894.77</v>
      </c>
      <c r="BO1048" s="2">
        <v>3164.02</v>
      </c>
      <c r="HN1048" s="12">
        <f t="shared" si="109"/>
        <v>4286.08</v>
      </c>
      <c r="HO1048" s="2">
        <f t="shared" si="110"/>
        <v>3089.96</v>
      </c>
      <c r="HP1048" s="3">
        <f t="shared" si="111"/>
        <v>3064.1600000000003</v>
      </c>
      <c r="HW1048" s="197"/>
    </row>
    <row r="1049" spans="1:231" x14ac:dyDescent="0.3">
      <c r="A1049" s="64">
        <v>41925</v>
      </c>
      <c r="B1049" s="135">
        <v>3598</v>
      </c>
      <c r="C1049" s="40">
        <f t="shared" si="107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08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Z1049" s="13"/>
      <c r="BA1049" s="13"/>
      <c r="BB1049" s="13"/>
      <c r="BC1049" s="13"/>
      <c r="BD1049" s="13"/>
      <c r="BE1049" s="13"/>
      <c r="BF1049" s="13"/>
      <c r="BL1049" s="2">
        <v>4299.7</v>
      </c>
      <c r="BM1049" s="2">
        <v>2770.96</v>
      </c>
      <c r="BN1049" s="2">
        <v>3899.61</v>
      </c>
      <c r="BO1049" s="2">
        <v>3171.05</v>
      </c>
      <c r="HN1049" s="12">
        <f t="shared" si="109"/>
        <v>4267.95</v>
      </c>
      <c r="HO1049" s="2">
        <f t="shared" si="110"/>
        <v>3089.96</v>
      </c>
      <c r="HP1049" s="3">
        <f t="shared" si="111"/>
        <v>3064.1600000000003</v>
      </c>
      <c r="HW1049" s="197"/>
    </row>
    <row r="1050" spans="1:231" x14ac:dyDescent="0.3">
      <c r="A1050" s="64">
        <v>41926</v>
      </c>
      <c r="B1050" s="135">
        <v>3598</v>
      </c>
      <c r="C1050" s="40">
        <f t="shared" si="107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2">
        <v>3214.92</v>
      </c>
      <c r="U1050" s="3">
        <v>2512.21</v>
      </c>
      <c r="AJ1050" s="2">
        <f t="shared" si="108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Z1050" s="13"/>
      <c r="BA1050" s="13"/>
      <c r="BB1050" s="13"/>
      <c r="BC1050" s="13"/>
      <c r="BD1050" s="13"/>
      <c r="BE1050" s="13"/>
      <c r="BF1050" s="13"/>
      <c r="BL1050" s="2">
        <v>4334.0200000000004</v>
      </c>
      <c r="BM1050" s="2">
        <v>2803.54</v>
      </c>
      <c r="BN1050" s="2">
        <v>3933.93</v>
      </c>
      <c r="BO1050" s="2">
        <v>3203.63</v>
      </c>
      <c r="HN1050" s="12">
        <f t="shared" si="109"/>
        <v>4280.04</v>
      </c>
      <c r="HO1050" s="2">
        <f t="shared" si="110"/>
        <v>3089.96</v>
      </c>
      <c r="HP1050" s="3">
        <f t="shared" si="111"/>
        <v>3064.1600000000003</v>
      </c>
      <c r="HW1050" s="197"/>
    </row>
    <row r="1051" spans="1:231" x14ac:dyDescent="0.3">
      <c r="A1051" s="64">
        <v>41927</v>
      </c>
      <c r="B1051" s="135">
        <v>3598</v>
      </c>
      <c r="C1051" s="40">
        <f t="shared" si="107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08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Z1051" s="13"/>
      <c r="BA1051" s="13"/>
      <c r="BB1051" s="13"/>
      <c r="BC1051" s="13"/>
      <c r="BD1051" s="13"/>
      <c r="BE1051" s="13"/>
      <c r="BF1051" s="13"/>
      <c r="BL1051" s="2">
        <v>4368.74</v>
      </c>
      <c r="BM1051" s="2">
        <v>2837.63</v>
      </c>
      <c r="BN1051" s="2">
        <v>3968.65</v>
      </c>
      <c r="BO1051" s="2">
        <v>3237.72</v>
      </c>
      <c r="HN1051" s="12">
        <f t="shared" si="109"/>
        <v>4283.0599999999995</v>
      </c>
      <c r="HO1051" s="2">
        <f t="shared" si="110"/>
        <v>3089.96</v>
      </c>
      <c r="HP1051" s="3">
        <f t="shared" si="111"/>
        <v>3064.1600000000003</v>
      </c>
      <c r="HW1051" s="197"/>
    </row>
    <row r="1052" spans="1:231" x14ac:dyDescent="0.3">
      <c r="A1052" s="64">
        <v>41928</v>
      </c>
      <c r="B1052" s="135">
        <v>3600</v>
      </c>
      <c r="C1052" s="40">
        <f t="shared" si="107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08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Z1052" s="13"/>
      <c r="BA1052" s="13"/>
      <c r="BB1052" s="13"/>
      <c r="BC1052" s="13"/>
      <c r="BD1052" s="13"/>
      <c r="BE1052" s="13"/>
      <c r="BF1052" s="13"/>
      <c r="BL1052" s="2">
        <v>4369.2</v>
      </c>
      <c r="BM1052" s="2">
        <v>2837.34</v>
      </c>
      <c r="BN1052" s="2">
        <v>3969.11</v>
      </c>
      <c r="BO1052" s="2">
        <v>3237.43</v>
      </c>
      <c r="HN1052" s="12">
        <f t="shared" si="109"/>
        <v>4289.1100000000006</v>
      </c>
      <c r="HO1052" s="2">
        <f t="shared" si="110"/>
        <v>3092</v>
      </c>
      <c r="HP1052" s="3">
        <f t="shared" si="111"/>
        <v>3066</v>
      </c>
      <c r="HW1052" s="197"/>
    </row>
    <row r="1053" spans="1:231" x14ac:dyDescent="0.3">
      <c r="A1053" s="64">
        <v>41929</v>
      </c>
      <c r="B1053" s="135">
        <v>3601</v>
      </c>
      <c r="C1053" s="40">
        <f t="shared" si="107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2">
        <v>3264.88</v>
      </c>
      <c r="U1053" s="3">
        <v>2561.09</v>
      </c>
      <c r="AJ1053" s="2">
        <f t="shared" si="108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Z1053" s="13"/>
      <c r="BA1053" s="13"/>
      <c r="BB1053" s="13"/>
      <c r="BC1053" s="13"/>
      <c r="BD1053" s="13"/>
      <c r="BE1053" s="13"/>
      <c r="BF1053" s="13"/>
      <c r="BL1053" s="2">
        <v>4402.5</v>
      </c>
      <c r="BM1053" s="2">
        <v>2870.76</v>
      </c>
      <c r="BN1053" s="2">
        <v>4002.41</v>
      </c>
      <c r="BO1053" s="2">
        <v>3270.85</v>
      </c>
      <c r="HN1053" s="12">
        <f t="shared" si="109"/>
        <v>4286.08</v>
      </c>
      <c r="HO1053" s="2">
        <f t="shared" si="110"/>
        <v>3093.02</v>
      </c>
      <c r="HP1053" s="3">
        <f t="shared" si="111"/>
        <v>3066.92</v>
      </c>
      <c r="HW1053" s="197"/>
    </row>
    <row r="1054" spans="1:231" x14ac:dyDescent="0.3">
      <c r="A1054" s="64">
        <v>41932</v>
      </c>
      <c r="B1054" s="135">
        <v>3600</v>
      </c>
      <c r="C1054" s="40">
        <f t="shared" ref="C1054:C1117" si="112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08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Z1054" s="13"/>
      <c r="BA1054" s="13"/>
      <c r="BB1054" s="13"/>
      <c r="BC1054" s="13"/>
      <c r="BD1054" s="13"/>
      <c r="BE1054" s="13"/>
      <c r="BF1054" s="13"/>
      <c r="BL1054" s="2">
        <v>4322.38</v>
      </c>
      <c r="BM1054" s="2">
        <v>2794.21</v>
      </c>
      <c r="BN1054" s="2">
        <v>3922.29</v>
      </c>
      <c r="BO1054" s="2">
        <v>3194.3</v>
      </c>
      <c r="HN1054" s="12">
        <f t="shared" si="109"/>
        <v>4261.8999999999996</v>
      </c>
      <c r="HO1054" s="2">
        <f t="shared" si="110"/>
        <v>3092</v>
      </c>
      <c r="HP1054" s="3">
        <f t="shared" si="111"/>
        <v>3066</v>
      </c>
      <c r="HW1054" s="197"/>
    </row>
    <row r="1055" spans="1:231" x14ac:dyDescent="0.3">
      <c r="A1055" s="64">
        <v>41933</v>
      </c>
      <c r="B1055" s="135">
        <v>3600</v>
      </c>
      <c r="C1055" s="40">
        <f t="shared" si="112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2">
        <v>3270.29</v>
      </c>
      <c r="U1055" s="3">
        <v>2560.63</v>
      </c>
      <c r="AJ1055" s="2">
        <f t="shared" si="108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Z1055" s="13"/>
      <c r="BA1055" s="13"/>
      <c r="BB1055" s="13"/>
      <c r="BC1055" s="13"/>
      <c r="BD1055" s="13"/>
      <c r="BE1055" s="13"/>
      <c r="BF1055" s="13"/>
      <c r="BL1055" s="2">
        <v>4345.8999999999996</v>
      </c>
      <c r="BM1055" s="2">
        <v>2806.94</v>
      </c>
      <c r="BN1055" s="2">
        <v>3945.81</v>
      </c>
      <c r="BO1055" s="2">
        <v>3207.03</v>
      </c>
      <c r="HN1055" s="12">
        <f t="shared" si="109"/>
        <v>4279.8899999999994</v>
      </c>
      <c r="HO1055" s="2">
        <f t="shared" si="110"/>
        <v>3092</v>
      </c>
      <c r="HP1055" s="3">
        <f t="shared" si="111"/>
        <v>3066</v>
      </c>
      <c r="HW1055" s="197"/>
    </row>
    <row r="1056" spans="1:231" x14ac:dyDescent="0.3">
      <c r="A1056" s="64">
        <v>41934</v>
      </c>
      <c r="B1056" s="135">
        <v>3598</v>
      </c>
      <c r="C1056" s="40">
        <f t="shared" si="112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08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Z1056" s="13"/>
      <c r="BA1056" s="13"/>
      <c r="BB1056" s="13"/>
      <c r="BC1056" s="13"/>
      <c r="BD1056" s="13"/>
      <c r="BE1056" s="13"/>
      <c r="BF1056" s="13"/>
      <c r="BL1056" s="2">
        <v>4333.95</v>
      </c>
      <c r="BM1056" s="2">
        <v>2796.24</v>
      </c>
      <c r="BN1056" s="2">
        <v>3933.86</v>
      </c>
      <c r="BO1056" s="2">
        <v>3196.33</v>
      </c>
      <c r="HN1056" s="12">
        <f t="shared" si="109"/>
        <v>4270.8</v>
      </c>
      <c r="HO1056" s="2">
        <f t="shared" si="110"/>
        <v>3089.96</v>
      </c>
      <c r="HP1056" s="3">
        <f t="shared" si="111"/>
        <v>3064.1600000000003</v>
      </c>
      <c r="HW1056" s="197"/>
    </row>
    <row r="1057" spans="1:231" x14ac:dyDescent="0.3">
      <c r="A1057" s="64">
        <v>41935</v>
      </c>
      <c r="B1057" s="135">
        <v>3569</v>
      </c>
      <c r="C1057" s="40">
        <f t="shared" si="112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2">
        <v>3318.03</v>
      </c>
      <c r="U1057" s="3">
        <v>2621.25</v>
      </c>
      <c r="AJ1057" s="2">
        <f t="shared" si="108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Z1057" s="13"/>
      <c r="BA1057" s="13"/>
      <c r="BB1057" s="13"/>
      <c r="BC1057" s="13"/>
      <c r="BD1057" s="13"/>
      <c r="BE1057" s="13"/>
      <c r="BF1057" s="13"/>
      <c r="BL1057" s="2">
        <v>4327.78</v>
      </c>
      <c r="BM1057" s="2">
        <v>2791.6</v>
      </c>
      <c r="BN1057" s="2">
        <v>3927.69</v>
      </c>
      <c r="BO1057" s="2">
        <v>3191.69</v>
      </c>
      <c r="HN1057" s="12">
        <f t="shared" si="109"/>
        <v>4247.62</v>
      </c>
      <c r="HO1057" s="2">
        <f t="shared" si="110"/>
        <v>3060.38</v>
      </c>
      <c r="HP1057" s="3">
        <f t="shared" si="111"/>
        <v>3037.48</v>
      </c>
      <c r="HW1057" s="197"/>
    </row>
    <row r="1058" spans="1:231" x14ac:dyDescent="0.3">
      <c r="A1058" s="64">
        <v>41936</v>
      </c>
      <c r="B1058" s="135">
        <v>3580</v>
      </c>
      <c r="C1058" s="40">
        <f t="shared" si="112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2">
        <v>3309.78</v>
      </c>
      <c r="U1058" s="3">
        <v>2614.11</v>
      </c>
      <c r="AJ1058" s="2">
        <f t="shared" si="108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Z1058" s="13"/>
      <c r="BA1058" s="13"/>
      <c r="BB1058" s="13"/>
      <c r="BC1058" s="13"/>
      <c r="BD1058" s="13"/>
      <c r="BE1058" s="13"/>
      <c r="BF1058" s="13"/>
      <c r="BL1058" s="2">
        <v>4328.0200000000004</v>
      </c>
      <c r="BM1058" s="2">
        <v>2792.95</v>
      </c>
      <c r="BN1058" s="2">
        <v>3927.93</v>
      </c>
      <c r="BO1058" s="2">
        <v>3193.04</v>
      </c>
      <c r="HN1058" s="12">
        <f t="shared" si="109"/>
        <v>4238.5599999999995</v>
      </c>
      <c r="HO1058" s="2">
        <f t="shared" si="110"/>
        <v>3071.6</v>
      </c>
      <c r="HP1058" s="3">
        <f t="shared" si="111"/>
        <v>3047.6000000000004</v>
      </c>
      <c r="HW1058" s="197"/>
    </row>
    <row r="1059" spans="1:231" x14ac:dyDescent="0.3">
      <c r="A1059" s="64">
        <v>41939</v>
      </c>
      <c r="B1059" s="135">
        <v>3616</v>
      </c>
      <c r="C1059" s="40">
        <f t="shared" si="112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08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Z1059" s="13"/>
      <c r="BA1059" s="13"/>
      <c r="BB1059" s="13"/>
      <c r="BC1059" s="13"/>
      <c r="BD1059" s="13"/>
      <c r="BE1059" s="13"/>
      <c r="BF1059" s="13"/>
      <c r="BL1059" s="2">
        <v>4281.09</v>
      </c>
      <c r="BM1059" s="2">
        <v>2746.14</v>
      </c>
      <c r="BN1059" s="2">
        <v>3881</v>
      </c>
      <c r="BO1059" s="2">
        <v>3146.23</v>
      </c>
      <c r="HN1059" s="12">
        <f t="shared" si="109"/>
        <v>4241.58</v>
      </c>
      <c r="HO1059" s="2">
        <f t="shared" si="110"/>
        <v>3108.32</v>
      </c>
      <c r="HP1059" s="3">
        <f t="shared" si="111"/>
        <v>3080.7200000000003</v>
      </c>
      <c r="HW1059" s="197"/>
    </row>
    <row r="1060" spans="1:231" x14ac:dyDescent="0.3">
      <c r="A1060" s="64">
        <v>41940</v>
      </c>
      <c r="B1060" s="135">
        <v>3596</v>
      </c>
      <c r="C1060" s="40">
        <f t="shared" si="112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08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Z1060" s="13"/>
      <c r="BA1060" s="13"/>
      <c r="BB1060" s="13"/>
      <c r="BC1060" s="13"/>
      <c r="BD1060" s="13"/>
      <c r="BE1060" s="13"/>
      <c r="BF1060" s="13"/>
      <c r="BL1060" s="2">
        <v>4263.67</v>
      </c>
      <c r="BM1060" s="2">
        <v>2732.22</v>
      </c>
      <c r="BN1060" s="2">
        <v>3863.58</v>
      </c>
      <c r="BO1060" s="2">
        <v>3132.31</v>
      </c>
      <c r="HN1060" s="12">
        <f t="shared" si="109"/>
        <v>4214.3899999999994</v>
      </c>
      <c r="HO1060" s="2">
        <f t="shared" si="110"/>
        <v>3087.92</v>
      </c>
      <c r="HP1060" s="3">
        <f t="shared" si="111"/>
        <v>3062.32</v>
      </c>
      <c r="HW1060" s="197"/>
    </row>
    <row r="1061" spans="1:231" x14ac:dyDescent="0.3">
      <c r="A1061" s="64">
        <v>41941</v>
      </c>
      <c r="B1061" s="135">
        <v>3595</v>
      </c>
      <c r="C1061" s="40">
        <f t="shared" si="112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08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Z1061" s="13"/>
      <c r="BA1061" s="13"/>
      <c r="BB1061" s="13"/>
      <c r="BC1061" s="13"/>
      <c r="BD1061" s="13"/>
      <c r="BE1061" s="13"/>
      <c r="BF1061" s="13"/>
      <c r="BL1061" s="2">
        <v>4318.3500000000004</v>
      </c>
      <c r="BM1061" s="2">
        <v>2783.01</v>
      </c>
      <c r="BN1061" s="2">
        <v>3918.26</v>
      </c>
      <c r="BO1061" s="2">
        <v>3183.1</v>
      </c>
      <c r="HN1061" s="12">
        <f t="shared" si="109"/>
        <v>4241.58</v>
      </c>
      <c r="HO1061" s="2">
        <f t="shared" si="110"/>
        <v>3086.9</v>
      </c>
      <c r="HP1061" s="3">
        <f t="shared" si="111"/>
        <v>3061.4</v>
      </c>
      <c r="HW1061" s="197"/>
    </row>
    <row r="1062" spans="1:231" x14ac:dyDescent="0.3">
      <c r="A1062" s="64">
        <v>41942</v>
      </c>
      <c r="B1062" s="135">
        <v>3601</v>
      </c>
      <c r="C1062" s="40">
        <f t="shared" si="112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08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Z1062" s="13"/>
      <c r="BA1062" s="13"/>
      <c r="BB1062" s="13"/>
      <c r="BC1062" s="13"/>
      <c r="BD1062" s="13"/>
      <c r="BE1062" s="13"/>
      <c r="BF1062" s="13"/>
      <c r="BL1062" s="2">
        <v>4342.5200000000004</v>
      </c>
      <c r="BM1062" s="2">
        <v>2806.92</v>
      </c>
      <c r="BN1062" s="2">
        <v>3942.43</v>
      </c>
      <c r="BO1062" s="2">
        <v>3207.01</v>
      </c>
      <c r="HN1062" s="12">
        <f t="shared" si="109"/>
        <v>4241.58</v>
      </c>
      <c r="HO1062" s="2">
        <f t="shared" si="110"/>
        <v>3093.02</v>
      </c>
      <c r="HP1062" s="3">
        <f t="shared" si="111"/>
        <v>3066.92</v>
      </c>
      <c r="HW1062" s="197"/>
    </row>
    <row r="1063" spans="1:231" x14ac:dyDescent="0.3">
      <c r="A1063" s="64">
        <v>41943</v>
      </c>
      <c r="B1063" s="135">
        <v>3600</v>
      </c>
      <c r="C1063" s="40">
        <f t="shared" si="112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2">
        <v>3393.01</v>
      </c>
      <c r="U1063" s="3">
        <v>2680.67</v>
      </c>
      <c r="AJ1063" s="2">
        <f t="shared" si="108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Z1063" s="13"/>
      <c r="BA1063" s="13"/>
      <c r="BB1063" s="13"/>
      <c r="BC1063" s="13"/>
      <c r="BD1063" s="13"/>
      <c r="BE1063" s="13"/>
      <c r="BF1063" s="13"/>
      <c r="BL1063" s="2">
        <v>4363.32</v>
      </c>
      <c r="BM1063" s="2">
        <v>2822.71</v>
      </c>
      <c r="BN1063" s="2">
        <v>3963.23</v>
      </c>
      <c r="BO1063" s="2">
        <v>3222.8</v>
      </c>
      <c r="HN1063" s="12">
        <f t="shared" si="109"/>
        <v>4280.8500000000004</v>
      </c>
      <c r="HO1063" s="2">
        <f t="shared" si="110"/>
        <v>3092</v>
      </c>
      <c r="HP1063" s="3">
        <f t="shared" si="111"/>
        <v>3066</v>
      </c>
      <c r="HW1063" s="197"/>
    </row>
    <row r="1064" spans="1:231" x14ac:dyDescent="0.3">
      <c r="A1064" s="64">
        <v>41946</v>
      </c>
      <c r="B1064" s="135">
        <v>3602</v>
      </c>
      <c r="C1064" s="40">
        <f t="shared" si="112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2">
        <v>3362.31</v>
      </c>
      <c r="U1064" s="3">
        <v>2651.34</v>
      </c>
      <c r="AJ1064" s="2">
        <f t="shared" si="108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Z1064" s="13"/>
      <c r="BA1064" s="13"/>
      <c r="BB1064" s="13"/>
      <c r="BC1064" s="13"/>
      <c r="BD1064" s="13"/>
      <c r="BE1064" s="13"/>
      <c r="BF1064" s="13"/>
      <c r="BL1064" s="2">
        <v>4316.84</v>
      </c>
      <c r="BM1064" s="2">
        <v>2777.82</v>
      </c>
      <c r="BN1064" s="2">
        <v>3916.75</v>
      </c>
      <c r="BO1064" s="2">
        <v>3177.91</v>
      </c>
      <c r="HN1064" s="12">
        <f t="shared" si="109"/>
        <v>4271.79</v>
      </c>
      <c r="HO1064" s="2">
        <f t="shared" si="110"/>
        <v>3094.04</v>
      </c>
      <c r="HP1064" s="3">
        <f t="shared" si="111"/>
        <v>3067.84</v>
      </c>
      <c r="HW1064" s="197"/>
    </row>
    <row r="1065" spans="1:231" x14ac:dyDescent="0.3">
      <c r="A1065" s="64">
        <v>41947</v>
      </c>
      <c r="B1065" s="135">
        <v>3609</v>
      </c>
      <c r="C1065" s="40">
        <f t="shared" si="112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08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Z1065" s="13"/>
      <c r="BA1065" s="13"/>
      <c r="BB1065" s="13"/>
      <c r="BC1065" s="13"/>
      <c r="BD1065" s="13"/>
      <c r="BE1065" s="13"/>
      <c r="BF1065" s="13"/>
      <c r="BL1065" s="2">
        <v>4320.71</v>
      </c>
      <c r="BM1065" s="2">
        <v>2781.65</v>
      </c>
      <c r="BN1065" s="2">
        <v>3920.62</v>
      </c>
      <c r="BO1065" s="2">
        <v>3181.74</v>
      </c>
      <c r="HN1065" s="12">
        <f t="shared" si="109"/>
        <v>4271.79</v>
      </c>
      <c r="HO1065" s="2">
        <f t="shared" si="110"/>
        <v>3101.1800000000003</v>
      </c>
      <c r="HP1065" s="3">
        <f t="shared" si="111"/>
        <v>3074.28</v>
      </c>
      <c r="HW1065" s="197"/>
    </row>
    <row r="1066" spans="1:231" x14ac:dyDescent="0.3">
      <c r="A1066" s="64">
        <v>41948</v>
      </c>
      <c r="B1066" s="135">
        <v>3620</v>
      </c>
      <c r="C1066" s="40">
        <f t="shared" si="112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2">
        <v>3398.48</v>
      </c>
      <c r="U1066" s="3">
        <v>2683.99</v>
      </c>
      <c r="AJ1066" s="2">
        <f t="shared" si="108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Z1066" s="13"/>
      <c r="BA1066" s="13"/>
      <c r="BB1066" s="13"/>
      <c r="BC1066" s="13"/>
      <c r="BD1066" s="13"/>
      <c r="BE1066" s="13"/>
      <c r="BF1066" s="13"/>
      <c r="BL1066" s="2">
        <v>4329.83</v>
      </c>
      <c r="BM1066" s="2">
        <v>2787.36</v>
      </c>
      <c r="BN1066" s="2">
        <v>3929.74</v>
      </c>
      <c r="BO1066" s="2">
        <v>3187.45</v>
      </c>
      <c r="HN1066" s="12">
        <f t="shared" si="109"/>
        <v>4186.3899999999994</v>
      </c>
      <c r="HO1066" s="2">
        <f t="shared" si="110"/>
        <v>3112.4</v>
      </c>
      <c r="HP1066" s="3">
        <f t="shared" si="111"/>
        <v>3084.4</v>
      </c>
      <c r="HW1066" s="197"/>
    </row>
    <row r="1067" spans="1:231" x14ac:dyDescent="0.3">
      <c r="A1067" s="64">
        <v>41949</v>
      </c>
      <c r="B1067" s="135">
        <v>3620</v>
      </c>
      <c r="C1067" s="40">
        <f t="shared" si="112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2">
        <v>3397.68</v>
      </c>
      <c r="U1067" s="3">
        <v>2679.01</v>
      </c>
      <c r="AJ1067" s="2">
        <f t="shared" si="108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Z1067" s="13"/>
      <c r="BA1067" s="13"/>
      <c r="BB1067" s="13"/>
      <c r="BC1067" s="13"/>
      <c r="BD1067" s="13"/>
      <c r="BE1067" s="13"/>
      <c r="BF1067" s="13"/>
      <c r="BL1067" s="2">
        <v>4347.18</v>
      </c>
      <c r="BM1067" s="2">
        <v>2800.1</v>
      </c>
      <c r="BN1067" s="2">
        <v>3947.09</v>
      </c>
      <c r="BO1067" s="2">
        <v>3200.19</v>
      </c>
      <c r="HN1067" s="12">
        <f t="shared" si="109"/>
        <v>4221.43</v>
      </c>
      <c r="HO1067" s="2">
        <f t="shared" si="110"/>
        <v>3112.4</v>
      </c>
      <c r="HP1067" s="3">
        <f t="shared" si="111"/>
        <v>3084.4</v>
      </c>
      <c r="HW1067" s="197"/>
    </row>
    <row r="1068" spans="1:231" x14ac:dyDescent="0.3">
      <c r="A1068" s="64">
        <v>41950</v>
      </c>
      <c r="B1068" s="135">
        <v>3669</v>
      </c>
      <c r="C1068" s="40">
        <f t="shared" si="112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2">
        <v>3369.88</v>
      </c>
      <c r="U1068" s="3">
        <v>2653.59</v>
      </c>
      <c r="AJ1068" s="2">
        <f t="shared" si="108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Z1068" s="13"/>
      <c r="BA1068" s="13"/>
      <c r="BB1068" s="13"/>
      <c r="BC1068" s="13"/>
      <c r="BD1068" s="13"/>
      <c r="BE1068" s="13"/>
      <c r="BF1068" s="13"/>
      <c r="BL1068" s="2">
        <v>4310.33</v>
      </c>
      <c r="BM1068" s="2">
        <v>2765.85</v>
      </c>
      <c r="BN1068" s="2">
        <v>3910.24</v>
      </c>
      <c r="BO1068" s="2">
        <v>3165.94</v>
      </c>
      <c r="HN1068" s="12">
        <f t="shared" si="109"/>
        <v>4203.91</v>
      </c>
      <c r="HO1068" s="2">
        <f t="shared" si="110"/>
        <v>3162.38</v>
      </c>
      <c r="HP1068" s="3">
        <f t="shared" si="111"/>
        <v>3129.48</v>
      </c>
      <c r="HW1068" s="197"/>
    </row>
    <row r="1069" spans="1:231" x14ac:dyDescent="0.3">
      <c r="A1069" s="64">
        <v>41953</v>
      </c>
      <c r="B1069" s="135">
        <v>3657</v>
      </c>
      <c r="C1069" s="40">
        <f t="shared" si="112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2">
        <v>3380.38</v>
      </c>
      <c r="U1069" s="3">
        <v>2661.19</v>
      </c>
      <c r="AJ1069" s="2">
        <f t="shared" si="108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Z1069" s="15"/>
      <c r="BA1069" s="15"/>
      <c r="BB1069" s="15"/>
      <c r="BC1069" s="15"/>
      <c r="BD1069" s="15"/>
      <c r="BE1069" s="15"/>
      <c r="BF1069" s="15"/>
      <c r="BL1069" s="2">
        <v>4284.21</v>
      </c>
      <c r="BM1069" s="2">
        <v>2737.05</v>
      </c>
      <c r="BN1069" s="2">
        <v>3884.12</v>
      </c>
      <c r="BO1069" s="2">
        <v>3137.14</v>
      </c>
      <c r="HN1069" s="12">
        <f t="shared" si="109"/>
        <v>4204.4699999999993</v>
      </c>
      <c r="HO1069" s="2">
        <f t="shared" si="110"/>
        <v>3150.14</v>
      </c>
      <c r="HP1069" s="3">
        <f t="shared" si="111"/>
        <v>3118.44</v>
      </c>
      <c r="HW1069" s="197"/>
    </row>
    <row r="1070" spans="1:231" x14ac:dyDescent="0.3">
      <c r="A1070" s="64">
        <v>41954</v>
      </c>
      <c r="B1070" s="135">
        <v>3647</v>
      </c>
      <c r="C1070" s="40">
        <f t="shared" si="112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08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Z1070" s="13"/>
      <c r="BA1070" s="13"/>
      <c r="BB1070" s="13"/>
      <c r="BC1070" s="13"/>
      <c r="BD1070" s="13"/>
      <c r="BE1070" s="13"/>
      <c r="BF1070" s="13"/>
      <c r="BL1070" s="2">
        <v>4280.55</v>
      </c>
      <c r="BM1070" s="2">
        <v>2735.64</v>
      </c>
      <c r="BN1070" s="2">
        <v>3880.46</v>
      </c>
      <c r="BO1070" s="2">
        <v>3135.73</v>
      </c>
      <c r="HN1070" s="12">
        <f t="shared" si="109"/>
        <v>4153.05</v>
      </c>
      <c r="HO1070" s="2">
        <f t="shared" si="110"/>
        <v>3139.94</v>
      </c>
      <c r="HP1070" s="3">
        <f t="shared" si="111"/>
        <v>3109.2400000000002</v>
      </c>
      <c r="HW1070" s="197"/>
    </row>
    <row r="1071" spans="1:231" x14ac:dyDescent="0.3">
      <c r="A1071" s="64">
        <v>41955</v>
      </c>
      <c r="B1071" s="135">
        <v>3648</v>
      </c>
      <c r="C1071" s="40">
        <f t="shared" si="112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08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Z1071" s="13"/>
      <c r="BA1071" s="13"/>
      <c r="BB1071" s="13"/>
      <c r="BC1071" s="13"/>
      <c r="BD1071" s="13"/>
      <c r="BE1071" s="13"/>
      <c r="BF1071" s="13"/>
      <c r="BL1071" s="2">
        <v>4292.7299999999996</v>
      </c>
      <c r="BM1071" s="2">
        <v>2748.07</v>
      </c>
      <c r="BN1071" s="2">
        <v>3892.64</v>
      </c>
      <c r="BO1071" s="2">
        <v>3148.16</v>
      </c>
      <c r="HN1071" s="12">
        <f t="shared" si="109"/>
        <v>4150.1900000000005</v>
      </c>
      <c r="HO1071" s="2">
        <f t="shared" si="110"/>
        <v>3140.96</v>
      </c>
      <c r="HP1071" s="3">
        <f t="shared" si="111"/>
        <v>3110.1600000000003</v>
      </c>
      <c r="HW1071" s="197"/>
    </row>
    <row r="1072" spans="1:231" x14ac:dyDescent="0.3">
      <c r="A1072" s="64">
        <v>41956</v>
      </c>
      <c r="B1072" s="135">
        <v>3664</v>
      </c>
      <c r="C1072" s="40">
        <f t="shared" si="112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2">
        <v>3457.53</v>
      </c>
      <c r="U1072" s="3">
        <v>2739.28</v>
      </c>
      <c r="AJ1072" s="2">
        <f t="shared" si="108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Z1072" s="13"/>
      <c r="BA1072" s="13"/>
      <c r="BB1072" s="13"/>
      <c r="BC1072" s="13"/>
      <c r="BD1072" s="13"/>
      <c r="BE1072" s="13"/>
      <c r="BF1072" s="13"/>
      <c r="BL1072" s="2">
        <v>4371.4399999999996</v>
      </c>
      <c r="BM1072" s="2">
        <v>2836.4</v>
      </c>
      <c r="BN1072" s="2">
        <v>3971.35</v>
      </c>
      <c r="BO1072" s="2">
        <v>3236.49</v>
      </c>
      <c r="HN1072" s="12">
        <f t="shared" si="109"/>
        <v>4144.6100000000006</v>
      </c>
      <c r="HO1072" s="2">
        <f t="shared" si="110"/>
        <v>3157.28</v>
      </c>
      <c r="HP1072" s="3">
        <f t="shared" si="111"/>
        <v>3124.88</v>
      </c>
      <c r="HW1072" s="197"/>
    </row>
    <row r="1073" spans="1:231" x14ac:dyDescent="0.3">
      <c r="A1073" s="64">
        <v>41957</v>
      </c>
      <c r="B1073" s="135">
        <v>3672</v>
      </c>
      <c r="C1073" s="40">
        <f t="shared" si="112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08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Z1073" s="13"/>
      <c r="BA1073" s="13"/>
      <c r="BB1073" s="13"/>
      <c r="BC1073" s="13"/>
      <c r="BD1073" s="13"/>
      <c r="BE1073" s="13"/>
      <c r="BF1073" s="13"/>
      <c r="BL1073" s="2">
        <v>4410.5200000000004</v>
      </c>
      <c r="BM1073" s="2">
        <v>2875.44</v>
      </c>
      <c r="BN1073" s="2">
        <v>4010.43</v>
      </c>
      <c r="BO1073" s="2">
        <v>3275.53</v>
      </c>
      <c r="HN1073" s="12">
        <f t="shared" si="109"/>
        <v>4119.07</v>
      </c>
      <c r="HO1073" s="2">
        <f t="shared" si="110"/>
        <v>3165.44</v>
      </c>
      <c r="HP1073" s="3">
        <f t="shared" si="111"/>
        <v>3132.2400000000002</v>
      </c>
      <c r="HW1073" s="197"/>
    </row>
    <row r="1074" spans="1:231" x14ac:dyDescent="0.3">
      <c r="A1074" s="64">
        <v>41960</v>
      </c>
      <c r="B1074" s="135">
        <v>3675</v>
      </c>
      <c r="C1074" s="40">
        <f t="shared" si="112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2">
        <v>3446.29</v>
      </c>
      <c r="U1074" s="3">
        <v>2732.34</v>
      </c>
      <c r="AJ1074" s="2">
        <f t="shared" si="108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Z1074" s="13"/>
      <c r="BA1074" s="13"/>
      <c r="BB1074" s="13"/>
      <c r="BC1074" s="13"/>
      <c r="BD1074" s="13"/>
      <c r="BE1074" s="13"/>
      <c r="BF1074" s="13"/>
      <c r="BL1074" s="2">
        <v>4321.13</v>
      </c>
      <c r="BM1074" s="2">
        <v>2790.94</v>
      </c>
      <c r="BN1074" s="2">
        <v>3921.04</v>
      </c>
      <c r="BO1074" s="2">
        <v>3191.03</v>
      </c>
      <c r="HN1074" s="12">
        <f t="shared" si="109"/>
        <v>4110.3</v>
      </c>
      <c r="HO1074" s="2">
        <f t="shared" si="110"/>
        <v>3168.5</v>
      </c>
      <c r="HP1074" s="3">
        <f t="shared" si="111"/>
        <v>3135</v>
      </c>
      <c r="HW1074" s="197"/>
    </row>
    <row r="1075" spans="1:231" x14ac:dyDescent="0.3">
      <c r="A1075" s="64">
        <v>41961</v>
      </c>
      <c r="B1075" s="135">
        <v>3658</v>
      </c>
      <c r="C1075" s="40">
        <f t="shared" si="112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2">
        <v>3420.97</v>
      </c>
      <c r="U1075" s="3">
        <v>2709.03</v>
      </c>
      <c r="AJ1075" s="2">
        <f t="shared" si="108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Z1075" s="13"/>
      <c r="BA1075" s="13"/>
      <c r="BB1075" s="13"/>
      <c r="BC1075" s="13"/>
      <c r="BD1075" s="13"/>
      <c r="BE1075" s="13"/>
      <c r="BF1075" s="13"/>
      <c r="BL1075" s="2">
        <v>4269.2700000000004</v>
      </c>
      <c r="BM1075" s="2">
        <v>2741.41</v>
      </c>
      <c r="BN1075" s="2">
        <v>3869.18</v>
      </c>
      <c r="BO1075" s="2">
        <v>3141.5</v>
      </c>
      <c r="HN1075" s="12">
        <f t="shared" si="109"/>
        <v>4096</v>
      </c>
      <c r="HO1075" s="2">
        <f t="shared" si="110"/>
        <v>3151.16</v>
      </c>
      <c r="HP1075" s="3">
        <f t="shared" si="111"/>
        <v>3119.36</v>
      </c>
      <c r="HW1075" s="197"/>
    </row>
    <row r="1076" spans="1:231" x14ac:dyDescent="0.3">
      <c r="A1076" s="64">
        <v>41962</v>
      </c>
      <c r="B1076" s="135">
        <v>3645</v>
      </c>
      <c r="C1076" s="40">
        <f t="shared" si="112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2">
        <v>3443.32</v>
      </c>
      <c r="U1076" s="3">
        <v>2731.15</v>
      </c>
      <c r="AJ1076" s="2">
        <f t="shared" si="108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Z1076" s="13"/>
      <c r="BA1076" s="13"/>
      <c r="BB1076" s="13"/>
      <c r="BC1076" s="13"/>
      <c r="BD1076" s="13"/>
      <c r="BE1076" s="13"/>
      <c r="BF1076" s="13"/>
      <c r="BL1076" s="2">
        <v>4191.0300000000007</v>
      </c>
      <c r="BM1076" s="2">
        <v>2663.99</v>
      </c>
      <c r="BN1076" s="2">
        <v>3790.94</v>
      </c>
      <c r="BO1076" s="2">
        <v>3064.08</v>
      </c>
      <c r="HN1076" s="12">
        <f t="shared" si="109"/>
        <v>4096</v>
      </c>
      <c r="HO1076" s="2">
        <f t="shared" si="110"/>
        <v>3137.9</v>
      </c>
      <c r="HP1076" s="3">
        <f t="shared" si="111"/>
        <v>3107.4</v>
      </c>
      <c r="HW1076" s="197"/>
    </row>
    <row r="1077" spans="1:231" x14ac:dyDescent="0.3">
      <c r="A1077" s="64">
        <v>41963</v>
      </c>
      <c r="B1077" s="135">
        <v>3649</v>
      </c>
      <c r="C1077" s="40">
        <f t="shared" si="112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08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Z1077" s="13"/>
      <c r="BA1077" s="13"/>
      <c r="BB1077" s="13"/>
      <c r="BC1077" s="13"/>
      <c r="BD1077" s="13"/>
      <c r="BE1077" s="13"/>
      <c r="BF1077" s="13"/>
      <c r="BL1077" s="2">
        <v>4127.21</v>
      </c>
      <c r="BM1077" s="2">
        <v>2604.79</v>
      </c>
      <c r="BN1077" s="2">
        <v>3727.12</v>
      </c>
      <c r="BO1077" s="2">
        <v>3004.88</v>
      </c>
      <c r="HN1077" s="12">
        <f t="shared" si="109"/>
        <v>4053.52</v>
      </c>
      <c r="HO1077" s="2">
        <f t="shared" si="110"/>
        <v>3141.98</v>
      </c>
      <c r="HP1077" s="3">
        <f t="shared" si="111"/>
        <v>3111.08</v>
      </c>
      <c r="HW1077" s="197"/>
    </row>
    <row r="1078" spans="1:231" x14ac:dyDescent="0.3">
      <c r="A1078" s="64">
        <v>41964</v>
      </c>
      <c r="B1078" s="135">
        <v>3648</v>
      </c>
      <c r="C1078" s="40">
        <f t="shared" si="112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2">
        <v>3321.04</v>
      </c>
      <c r="U1078" s="3">
        <v>2690.69</v>
      </c>
      <c r="AJ1078" s="2">
        <f t="shared" si="108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Z1078" s="13"/>
      <c r="BA1078" s="13"/>
      <c r="BB1078" s="13"/>
      <c r="BC1078" s="13"/>
      <c r="BD1078" s="13"/>
      <c r="BE1078" s="13"/>
      <c r="BF1078" s="13"/>
      <c r="BL1078" s="2">
        <v>4186.3600000000006</v>
      </c>
      <c r="BM1078" s="2">
        <v>2663.68</v>
      </c>
      <c r="BN1078" s="2">
        <v>3786.27</v>
      </c>
      <c r="BO1078" s="2">
        <v>3063.77</v>
      </c>
      <c r="HN1078" s="12">
        <f t="shared" si="109"/>
        <v>4050.67</v>
      </c>
      <c r="HO1078" s="2">
        <f t="shared" si="110"/>
        <v>3140.96</v>
      </c>
      <c r="HP1078" s="3">
        <f t="shared" si="111"/>
        <v>3110.1600000000003</v>
      </c>
      <c r="HW1078" s="197"/>
    </row>
    <row r="1079" spans="1:231" x14ac:dyDescent="0.3">
      <c r="A1079" s="64">
        <v>41967</v>
      </c>
      <c r="B1079" s="135">
        <v>3682</v>
      </c>
      <c r="C1079" s="40">
        <f t="shared" si="112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2">
        <v>3323.57</v>
      </c>
      <c r="U1079" s="3">
        <v>2690.68</v>
      </c>
      <c r="AJ1079" s="2">
        <f t="shared" si="108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Z1079" s="13"/>
      <c r="BA1079" s="13"/>
      <c r="BB1079" s="13"/>
      <c r="BC1079" s="13"/>
      <c r="BD1079" s="13"/>
      <c r="BE1079" s="13"/>
      <c r="BF1079" s="13"/>
      <c r="BL1079" s="2">
        <v>4220.01</v>
      </c>
      <c r="BM1079" s="2">
        <v>2693.75</v>
      </c>
      <c r="BN1079" s="2">
        <v>3819.92</v>
      </c>
      <c r="BO1079" s="2">
        <v>3093.84</v>
      </c>
      <c r="HN1079" s="12">
        <f t="shared" si="109"/>
        <v>4076.31</v>
      </c>
      <c r="HO1079" s="2">
        <f t="shared" si="110"/>
        <v>3175.64</v>
      </c>
      <c r="HP1079" s="3">
        <f t="shared" si="111"/>
        <v>3141.44</v>
      </c>
      <c r="HW1079" s="197"/>
    </row>
    <row r="1080" spans="1:231" x14ac:dyDescent="0.3">
      <c r="A1080" s="64">
        <v>41968</v>
      </c>
      <c r="B1080" s="135">
        <v>3686</v>
      </c>
      <c r="C1080" s="40">
        <f t="shared" si="112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2">
        <v>3370.86</v>
      </c>
      <c r="U1080" s="3">
        <v>2739.43</v>
      </c>
      <c r="AJ1080" s="2">
        <f t="shared" si="108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Z1080" s="13"/>
      <c r="BA1080" s="13"/>
      <c r="BB1080" s="13"/>
      <c r="BC1080" s="13"/>
      <c r="BD1080" s="13"/>
      <c r="BE1080" s="13"/>
      <c r="BF1080" s="13"/>
      <c r="BL1080" s="2">
        <v>4198.71</v>
      </c>
      <c r="BM1080" s="2">
        <v>2675.19</v>
      </c>
      <c r="BN1080" s="2">
        <v>3798.62</v>
      </c>
      <c r="BO1080" s="2">
        <v>3075.28</v>
      </c>
      <c r="HN1080" s="12">
        <f t="shared" si="109"/>
        <v>4034.21</v>
      </c>
      <c r="HO1080" s="2">
        <f t="shared" si="110"/>
        <v>3179.7200000000003</v>
      </c>
      <c r="HP1080" s="3">
        <f t="shared" si="111"/>
        <v>3145.1200000000003</v>
      </c>
      <c r="HW1080" s="197"/>
    </row>
    <row r="1081" spans="1:231" x14ac:dyDescent="0.3">
      <c r="A1081" s="64">
        <v>41969</v>
      </c>
      <c r="B1081" s="135">
        <v>3696</v>
      </c>
      <c r="C1081" s="40">
        <f t="shared" si="112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2">
        <v>3390.19</v>
      </c>
      <c r="U1081" s="3">
        <v>2758.84</v>
      </c>
      <c r="AJ1081" s="2">
        <f t="shared" si="108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Z1081" s="13"/>
      <c r="BA1081" s="13"/>
      <c r="BB1081" s="13"/>
      <c r="BC1081" s="13"/>
      <c r="BD1081" s="13"/>
      <c r="BE1081" s="13"/>
      <c r="BF1081" s="13"/>
      <c r="BL1081" s="2">
        <v>4230.76</v>
      </c>
      <c r="BM1081" s="2">
        <v>2707.25</v>
      </c>
      <c r="BN1081" s="2">
        <v>3830.67</v>
      </c>
      <c r="BO1081" s="2">
        <v>3107.34</v>
      </c>
      <c r="HN1081" s="12">
        <f t="shared" si="109"/>
        <v>4031.38</v>
      </c>
      <c r="HO1081" s="2">
        <f t="shared" si="110"/>
        <v>3189.92</v>
      </c>
      <c r="HP1081" s="3">
        <f t="shared" si="111"/>
        <v>3154.32</v>
      </c>
      <c r="HW1081" s="197"/>
    </row>
    <row r="1082" spans="1:231" x14ac:dyDescent="0.3">
      <c r="A1082" s="64">
        <v>41970</v>
      </c>
      <c r="B1082" s="135">
        <v>3685</v>
      </c>
      <c r="C1082" s="40">
        <f t="shared" si="112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2">
        <v>3440.49</v>
      </c>
      <c r="U1082" s="3">
        <v>2806.93</v>
      </c>
      <c r="AJ1082" s="2">
        <f t="shared" si="108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Z1082" s="13"/>
      <c r="BA1082" s="13"/>
      <c r="BB1082" s="13"/>
      <c r="BC1082" s="13"/>
      <c r="BD1082" s="13"/>
      <c r="BE1082" s="13"/>
      <c r="BF1082" s="13"/>
      <c r="BL1082" s="2">
        <v>4261.21</v>
      </c>
      <c r="BM1082" s="2">
        <v>2735.23</v>
      </c>
      <c r="BN1082" s="2">
        <v>3861.12</v>
      </c>
      <c r="BO1082" s="2">
        <v>3135.32</v>
      </c>
      <c r="HN1082" s="12">
        <f t="shared" si="109"/>
        <v>4081.71</v>
      </c>
      <c r="HO1082" s="2">
        <f t="shared" si="110"/>
        <v>3178.7000000000003</v>
      </c>
      <c r="HP1082" s="3">
        <f t="shared" si="111"/>
        <v>3144.2000000000003</v>
      </c>
      <c r="HW1082" s="197"/>
    </row>
    <row r="1083" spans="1:231" x14ac:dyDescent="0.3">
      <c r="A1083" s="64">
        <v>41971</v>
      </c>
      <c r="B1083" s="135">
        <v>3689</v>
      </c>
      <c r="C1083" s="40">
        <f t="shared" si="112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2">
        <v>3446.52</v>
      </c>
      <c r="U1083" s="3">
        <v>2810.11</v>
      </c>
      <c r="AJ1083" s="2">
        <f t="shared" si="108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Z1083" s="13"/>
      <c r="BA1083" s="13"/>
      <c r="BB1083" s="13"/>
      <c r="BC1083" s="13"/>
      <c r="BD1083" s="13"/>
      <c r="BE1083" s="13"/>
      <c r="BF1083" s="13"/>
      <c r="BL1083" s="2">
        <v>4296.62</v>
      </c>
      <c r="BM1083" s="2">
        <v>2766.68</v>
      </c>
      <c r="BN1083" s="2">
        <v>3896.53</v>
      </c>
      <c r="BO1083" s="2">
        <v>3166.77</v>
      </c>
      <c r="HN1083" s="12">
        <f t="shared" si="109"/>
        <v>4110.3</v>
      </c>
      <c r="HO1083" s="2">
        <f t="shared" si="110"/>
        <v>3182.78</v>
      </c>
      <c r="HP1083" s="3">
        <f t="shared" si="111"/>
        <v>3147.88</v>
      </c>
      <c r="HW1083" s="197"/>
    </row>
    <row r="1084" spans="1:231" x14ac:dyDescent="0.3">
      <c r="A1084" s="64">
        <v>41974</v>
      </c>
      <c r="B1084" s="135">
        <v>3696</v>
      </c>
      <c r="C1084" s="40">
        <f t="shared" si="112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08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Z1084" s="13"/>
      <c r="BA1084" s="13"/>
      <c r="BB1084" s="13"/>
      <c r="BC1084" s="13"/>
      <c r="BD1084" s="13"/>
      <c r="BE1084" s="13"/>
      <c r="BF1084" s="13"/>
      <c r="BL1084" s="2">
        <v>4331.83</v>
      </c>
      <c r="BM1084" s="2">
        <v>2805.47</v>
      </c>
      <c r="BN1084" s="2">
        <v>3931.74</v>
      </c>
      <c r="BO1084" s="2">
        <v>3205.56</v>
      </c>
      <c r="HN1084" s="12">
        <f t="shared" si="109"/>
        <v>4056.61</v>
      </c>
      <c r="HO1084" s="2">
        <f t="shared" si="110"/>
        <v>3189.92</v>
      </c>
      <c r="HP1084" s="3">
        <f t="shared" si="111"/>
        <v>3154.32</v>
      </c>
      <c r="HW1084" s="197"/>
    </row>
    <row r="1085" spans="1:231" x14ac:dyDescent="0.3">
      <c r="A1085" s="64">
        <v>41975</v>
      </c>
      <c r="B1085" s="135">
        <v>3722</v>
      </c>
      <c r="C1085" s="40">
        <f t="shared" si="112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2">
        <v>3550.5</v>
      </c>
      <c r="U1085" s="3">
        <v>2912.71</v>
      </c>
      <c r="AJ1085" s="2">
        <f t="shared" si="108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Z1085" s="13"/>
      <c r="BA1085" s="13"/>
      <c r="BB1085" s="13"/>
      <c r="BC1085" s="13"/>
      <c r="BD1085" s="13"/>
      <c r="BE1085" s="13"/>
      <c r="BF1085" s="13"/>
      <c r="BL1085" s="2">
        <v>4481.72</v>
      </c>
      <c r="BM1085" s="2">
        <v>2949.48</v>
      </c>
      <c r="BN1085" s="2">
        <v>4081.63</v>
      </c>
      <c r="BO1085" s="2">
        <v>3349.57</v>
      </c>
      <c r="HN1085" s="12">
        <f t="shared" si="109"/>
        <v>4113.16</v>
      </c>
      <c r="HO1085" s="2">
        <f t="shared" si="110"/>
        <v>3216.44</v>
      </c>
      <c r="HP1085" s="3">
        <f t="shared" si="111"/>
        <v>3178.2400000000002</v>
      </c>
      <c r="HW1085" s="197"/>
    </row>
    <row r="1086" spans="1:231" x14ac:dyDescent="0.3">
      <c r="A1086" s="64">
        <v>41976</v>
      </c>
      <c r="B1086" s="135">
        <v>3738</v>
      </c>
      <c r="C1086" s="40">
        <f t="shared" si="112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2">
        <v>3593.96</v>
      </c>
      <c r="U1086" s="3">
        <v>2952.65</v>
      </c>
      <c r="AJ1086" s="2">
        <f t="shared" si="108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Z1086" s="13"/>
      <c r="BA1086" s="13"/>
      <c r="BB1086" s="13"/>
      <c r="BC1086" s="13"/>
      <c r="BD1086" s="13"/>
      <c r="BE1086" s="13"/>
      <c r="BF1086" s="13"/>
      <c r="BL1086" s="2">
        <v>4492.47</v>
      </c>
      <c r="BM1086" s="2">
        <v>2956.16</v>
      </c>
      <c r="BN1086" s="2">
        <v>4092.38</v>
      </c>
      <c r="BO1086" s="2">
        <v>3356.25</v>
      </c>
      <c r="HN1086" s="12">
        <f t="shared" si="109"/>
        <v>4144.6100000000006</v>
      </c>
      <c r="HO1086" s="2">
        <f t="shared" si="110"/>
        <v>3232.76</v>
      </c>
      <c r="HP1086" s="3">
        <f t="shared" si="111"/>
        <v>3192.96</v>
      </c>
      <c r="HW1086" s="197"/>
    </row>
    <row r="1087" spans="1:231" x14ac:dyDescent="0.3">
      <c r="A1087" s="64">
        <v>41977</v>
      </c>
      <c r="B1087" s="135">
        <v>3737</v>
      </c>
      <c r="C1087" s="40">
        <f t="shared" si="112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2">
        <v>3545.68</v>
      </c>
      <c r="U1087" s="3">
        <v>2871.15</v>
      </c>
      <c r="AJ1087" s="2">
        <f t="shared" si="108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Z1087" s="13"/>
      <c r="BA1087" s="13"/>
      <c r="BB1087" s="13"/>
      <c r="BC1087" s="13"/>
      <c r="BD1087" s="13"/>
      <c r="BE1087" s="13"/>
      <c r="BF1087" s="13"/>
      <c r="BL1087" s="2">
        <v>4422.03</v>
      </c>
      <c r="BM1087" s="2">
        <v>2875.67</v>
      </c>
      <c r="BN1087" s="2">
        <v>4021.97</v>
      </c>
      <c r="BO1087" s="2">
        <v>3275.76</v>
      </c>
      <c r="HN1087" s="12">
        <f t="shared" si="109"/>
        <v>4153.05</v>
      </c>
      <c r="HO1087" s="2">
        <f t="shared" si="110"/>
        <v>3231.7400000000002</v>
      </c>
      <c r="HP1087" s="3">
        <f t="shared" si="111"/>
        <v>3192.04</v>
      </c>
      <c r="HW1087" s="197"/>
    </row>
    <row r="1088" spans="1:231" x14ac:dyDescent="0.3">
      <c r="A1088" s="64">
        <v>41978</v>
      </c>
      <c r="B1088" s="135">
        <v>3764</v>
      </c>
      <c r="C1088" s="40">
        <f t="shared" si="112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08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Z1088" s="13"/>
      <c r="BA1088" s="13"/>
      <c r="BB1088" s="13"/>
      <c r="BC1088" s="13"/>
      <c r="BD1088" s="13"/>
      <c r="BE1088" s="13"/>
      <c r="BF1088" s="13"/>
      <c r="BL1088" s="2">
        <v>4397.9399999999996</v>
      </c>
      <c r="BM1088" s="2">
        <v>2852.54</v>
      </c>
      <c r="BN1088" s="2">
        <v>3637.85</v>
      </c>
      <c r="BO1088" s="2">
        <v>3252.63</v>
      </c>
      <c r="HN1088" s="12">
        <f t="shared" si="109"/>
        <v>4147.37</v>
      </c>
      <c r="HO1088" s="2">
        <f t="shared" si="110"/>
        <v>3259.28</v>
      </c>
      <c r="HP1088" s="3">
        <f t="shared" si="111"/>
        <v>3216.88</v>
      </c>
      <c r="HW1088" s="197"/>
    </row>
    <row r="1089" spans="1:231" x14ac:dyDescent="0.3">
      <c r="A1089" s="64">
        <v>41981</v>
      </c>
      <c r="B1089" s="135">
        <v>3812</v>
      </c>
      <c r="C1089" s="40">
        <f t="shared" si="112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2">
        <v>3532.9</v>
      </c>
      <c r="U1089" s="3">
        <v>2888.19</v>
      </c>
      <c r="AJ1089" s="2">
        <f t="shared" si="108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Z1089" s="13"/>
      <c r="BA1089" s="13"/>
      <c r="BB1089" s="13"/>
      <c r="BC1089" s="13"/>
      <c r="BD1089" s="13"/>
      <c r="BE1089" s="13"/>
      <c r="BF1089" s="13"/>
      <c r="BL1089" s="2">
        <v>4460.66</v>
      </c>
      <c r="BM1089" s="2">
        <v>2908.16</v>
      </c>
      <c r="BN1089" s="2">
        <v>4060.57</v>
      </c>
      <c r="BO1089" s="2">
        <v>3308.25</v>
      </c>
      <c r="HN1089" s="12">
        <f t="shared" si="109"/>
        <v>4197.4400000000005</v>
      </c>
      <c r="HO1089" s="2">
        <f t="shared" si="110"/>
        <v>3308.2400000000002</v>
      </c>
      <c r="HP1089" s="3">
        <f t="shared" si="111"/>
        <v>3261.04</v>
      </c>
      <c r="HW1089" s="197"/>
    </row>
    <row r="1090" spans="1:231" x14ac:dyDescent="0.3">
      <c r="A1090" s="64">
        <v>41982</v>
      </c>
      <c r="B1090" s="135">
        <v>3795</v>
      </c>
      <c r="C1090" s="40">
        <f t="shared" si="112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2">
        <v>3537.05</v>
      </c>
      <c r="U1090" s="3">
        <v>2890.75</v>
      </c>
      <c r="AJ1090" s="2">
        <f t="shared" si="108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Z1090" s="13"/>
      <c r="BA1090" s="13"/>
      <c r="BB1090" s="13"/>
      <c r="BC1090" s="13"/>
      <c r="BD1090" s="13"/>
      <c r="BE1090" s="13"/>
      <c r="BF1090" s="13"/>
      <c r="BL1090" s="2">
        <v>4477.87</v>
      </c>
      <c r="BM1090" s="2">
        <v>2923.14</v>
      </c>
      <c r="BN1090" s="2">
        <v>4077.78</v>
      </c>
      <c r="BO1090" s="2">
        <v>3323.23</v>
      </c>
      <c r="HN1090" s="12">
        <f t="shared" si="109"/>
        <v>4213.3099999999995</v>
      </c>
      <c r="HO1090" s="2">
        <f t="shared" si="110"/>
        <v>3290.9</v>
      </c>
      <c r="HP1090" s="3">
        <f t="shared" si="111"/>
        <v>3245.4</v>
      </c>
      <c r="HW1090" s="197"/>
    </row>
    <row r="1091" spans="1:231" x14ac:dyDescent="0.3">
      <c r="A1091" s="64">
        <v>41983</v>
      </c>
      <c r="B1091" s="135">
        <v>3830</v>
      </c>
      <c r="C1091" s="40">
        <f t="shared" si="112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2">
        <v>3576.99</v>
      </c>
      <c r="U1091" s="3">
        <v>2927.48</v>
      </c>
      <c r="AJ1091" s="2">
        <f t="shared" si="108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Z1091" s="13"/>
      <c r="BA1091" s="13"/>
      <c r="BB1091" s="13"/>
      <c r="BC1091" s="13"/>
      <c r="BD1091" s="13"/>
      <c r="BE1091" s="13"/>
      <c r="BF1091" s="13"/>
      <c r="BL1091" s="2">
        <v>4431.34</v>
      </c>
      <c r="BM1091" s="2">
        <v>2873.41</v>
      </c>
      <c r="BN1091" s="2">
        <v>4031.25</v>
      </c>
      <c r="BO1091" s="2">
        <v>3273.5</v>
      </c>
      <c r="HN1091" s="12">
        <f t="shared" si="109"/>
        <v>4183.74</v>
      </c>
      <c r="HO1091" s="2">
        <f t="shared" si="110"/>
        <v>3326.6</v>
      </c>
      <c r="HP1091" s="3">
        <f t="shared" si="111"/>
        <v>3277.6000000000004</v>
      </c>
      <c r="HW1091" s="197"/>
    </row>
    <row r="1092" spans="1:231" x14ac:dyDescent="0.3">
      <c r="A1092" s="64">
        <v>41984</v>
      </c>
      <c r="B1092" s="135">
        <v>3845</v>
      </c>
      <c r="C1092" s="40">
        <f t="shared" si="112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08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Z1092" s="13"/>
      <c r="BA1092" s="13"/>
      <c r="BB1092" s="13"/>
      <c r="BC1092" s="13"/>
      <c r="BD1092" s="13"/>
      <c r="BE1092" s="13"/>
      <c r="BF1092" s="13"/>
      <c r="BL1092" s="2">
        <v>4442.34</v>
      </c>
      <c r="BM1092" s="2">
        <v>2880.98</v>
      </c>
      <c r="BN1092" s="2">
        <v>4042.25</v>
      </c>
      <c r="BO1092" s="2">
        <v>3281.07</v>
      </c>
      <c r="HN1092" s="12">
        <f t="shared" si="109"/>
        <v>4209.1100000000006</v>
      </c>
      <c r="HO1092" s="2">
        <f t="shared" si="110"/>
        <v>3341.9</v>
      </c>
      <c r="HP1092" s="3">
        <f t="shared" si="111"/>
        <v>3291.4</v>
      </c>
      <c r="HW1092" s="197"/>
    </row>
    <row r="1093" spans="1:231" x14ac:dyDescent="0.3">
      <c r="A1093" s="64">
        <v>41985</v>
      </c>
      <c r="B1093" s="40">
        <v>3862</v>
      </c>
      <c r="C1093" s="40">
        <f t="shared" si="112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2">
        <v>3509.26</v>
      </c>
      <c r="U1093" s="3">
        <v>2859.07</v>
      </c>
      <c r="AJ1093" s="2">
        <f t="shared" si="108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HN1093" s="12">
        <f t="shared" si="109"/>
        <v>4197.83</v>
      </c>
      <c r="HO1093" s="2">
        <f t="shared" si="110"/>
        <v>3359.2400000000002</v>
      </c>
      <c r="HP1093" s="3">
        <f t="shared" si="111"/>
        <v>3307.04</v>
      </c>
      <c r="HW1093" s="197"/>
    </row>
    <row r="1094" spans="1:231" x14ac:dyDescent="0.3">
      <c r="A1094" s="64">
        <v>41988</v>
      </c>
      <c r="B1094" s="40">
        <v>3881</v>
      </c>
      <c r="C1094" s="40">
        <f t="shared" si="112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2">
        <v>3675.43</v>
      </c>
      <c r="U1094" s="3">
        <v>3019.86</v>
      </c>
      <c r="AJ1094" s="2">
        <f t="shared" si="108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HN1094" s="12">
        <f t="shared" si="109"/>
        <v>4234.4799999999996</v>
      </c>
      <c r="HO1094" s="2">
        <f t="shared" si="110"/>
        <v>3378.62</v>
      </c>
      <c r="HP1094" s="3">
        <f t="shared" si="111"/>
        <v>3324.52</v>
      </c>
      <c r="HW1094" s="197"/>
    </row>
    <row r="1095" spans="1:231" x14ac:dyDescent="0.3">
      <c r="A1095" s="64">
        <v>41990</v>
      </c>
      <c r="B1095" s="40">
        <v>3949</v>
      </c>
      <c r="C1095" s="40">
        <f t="shared" si="112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2">
        <v>3673.13</v>
      </c>
      <c r="U1095" s="3">
        <v>3022.33</v>
      </c>
      <c r="AJ1095" s="2">
        <f t="shared" si="108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HN1095" s="12">
        <f t="shared" si="109"/>
        <v>4186.5599999999995</v>
      </c>
      <c r="HO1095" s="2">
        <f t="shared" si="110"/>
        <v>3447.98</v>
      </c>
      <c r="HP1095" s="3">
        <f t="shared" si="111"/>
        <v>3387.0800000000004</v>
      </c>
      <c r="HW1095" s="197"/>
    </row>
    <row r="1096" spans="1:231" x14ac:dyDescent="0.3">
      <c r="A1096" s="64">
        <v>41991</v>
      </c>
      <c r="B1096" s="40">
        <v>3991</v>
      </c>
      <c r="C1096" s="40">
        <f t="shared" si="112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13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HN1096" s="12">
        <f t="shared" si="109"/>
        <v>4195.0200000000004</v>
      </c>
      <c r="HO1096" s="2">
        <f t="shared" si="110"/>
        <v>3490.82</v>
      </c>
      <c r="HP1096" s="3">
        <f t="shared" si="111"/>
        <v>3425.7200000000003</v>
      </c>
      <c r="HW1096" s="197"/>
    </row>
    <row r="1097" spans="1:231" x14ac:dyDescent="0.3">
      <c r="A1097" s="64">
        <v>41992</v>
      </c>
      <c r="B1097" s="40">
        <v>3969</v>
      </c>
      <c r="C1097" s="40">
        <f t="shared" si="112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2">
        <v>3766.73</v>
      </c>
      <c r="U1097" s="3">
        <v>3113.83</v>
      </c>
      <c r="AJ1097" s="2">
        <f t="shared" si="113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HN1097" s="12">
        <f t="shared" si="109"/>
        <v>4197.83</v>
      </c>
      <c r="HO1097" s="2">
        <f t="shared" si="110"/>
        <v>3468.38</v>
      </c>
      <c r="HP1097" s="3">
        <f t="shared" si="111"/>
        <v>3405.48</v>
      </c>
      <c r="HW1097" s="197"/>
    </row>
    <row r="1098" spans="1:231" x14ac:dyDescent="0.3">
      <c r="A1098" s="64">
        <v>41995</v>
      </c>
      <c r="B1098" s="40">
        <v>3931</v>
      </c>
      <c r="C1098" s="40">
        <f t="shared" si="112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2">
        <v>3731.62</v>
      </c>
      <c r="U1098" s="3">
        <v>3079.09</v>
      </c>
      <c r="AJ1098" s="2">
        <f t="shared" si="113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HN1098" s="12">
        <f t="shared" si="109"/>
        <v>4197.83</v>
      </c>
      <c r="HO1098" s="2">
        <f t="shared" si="110"/>
        <v>3429.62</v>
      </c>
      <c r="HP1098" s="3">
        <f t="shared" si="111"/>
        <v>3370.52</v>
      </c>
      <c r="HW1098" s="197"/>
    </row>
    <row r="1099" spans="1:231" x14ac:dyDescent="0.3">
      <c r="A1099" s="64">
        <v>41996</v>
      </c>
      <c r="B1099" s="40">
        <v>3884</v>
      </c>
      <c r="C1099" s="40">
        <f t="shared" si="112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2">
        <v>3693.47</v>
      </c>
      <c r="U1099" s="3">
        <v>3039.39</v>
      </c>
      <c r="AJ1099" s="2">
        <f t="shared" si="113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HN1099" s="12">
        <f t="shared" si="109"/>
        <v>4217.57</v>
      </c>
      <c r="HO1099" s="2">
        <f t="shared" si="110"/>
        <v>3381.6800000000003</v>
      </c>
      <c r="HP1099" s="3">
        <f t="shared" si="111"/>
        <v>3327.28</v>
      </c>
      <c r="HW1099" s="197"/>
    </row>
    <row r="1100" spans="1:231" x14ac:dyDescent="0.3">
      <c r="A1100" s="64">
        <v>41997</v>
      </c>
      <c r="B1100" s="40">
        <v>3918</v>
      </c>
      <c r="C1100" s="40">
        <f t="shared" si="112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2">
        <v>3693.47</v>
      </c>
      <c r="U1100" s="3">
        <v>3039.39</v>
      </c>
      <c r="AJ1100" s="2">
        <f t="shared" si="113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HN1100" s="12">
        <f t="shared" si="109"/>
        <v>4217.57</v>
      </c>
      <c r="HO1100" s="2">
        <f t="shared" si="110"/>
        <v>3416.36</v>
      </c>
      <c r="HP1100" s="3">
        <f t="shared" si="111"/>
        <v>3358.56</v>
      </c>
      <c r="HW1100" s="197"/>
    </row>
    <row r="1101" spans="1:231" x14ac:dyDescent="0.3">
      <c r="A1101" s="64">
        <v>41998</v>
      </c>
      <c r="B1101" s="40">
        <v>3918</v>
      </c>
      <c r="C1101" s="40">
        <f t="shared" si="112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2">
        <v>3675.9</v>
      </c>
      <c r="U1101" s="3">
        <v>3022.56</v>
      </c>
      <c r="AJ1101" s="2">
        <f t="shared" si="113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HN1101" s="12">
        <f t="shared" ref="HN1101:HN1164" si="114">J1101+230</f>
        <v>4211.93</v>
      </c>
      <c r="HO1101" s="2">
        <f t="shared" si="110"/>
        <v>3416.36</v>
      </c>
      <c r="HP1101" s="3">
        <f t="shared" si="111"/>
        <v>3358.56</v>
      </c>
      <c r="HW1101" s="197"/>
    </row>
    <row r="1102" spans="1:231" x14ac:dyDescent="0.3">
      <c r="A1102" s="64">
        <v>41999</v>
      </c>
      <c r="B1102" s="40">
        <v>3918</v>
      </c>
      <c r="C1102" s="40">
        <f t="shared" si="112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13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HN1102" s="12">
        <f t="shared" si="114"/>
        <v>4203.4699999999993</v>
      </c>
      <c r="HO1102" s="2">
        <f t="shared" si="110"/>
        <v>3416.36</v>
      </c>
      <c r="HP1102" s="3">
        <f t="shared" si="111"/>
        <v>3358.56</v>
      </c>
      <c r="HW1102" s="197"/>
    </row>
    <row r="1103" spans="1:231" x14ac:dyDescent="0.3">
      <c r="A1103" s="64">
        <v>42002</v>
      </c>
      <c r="B1103" s="40">
        <v>3886</v>
      </c>
      <c r="C1103" s="40">
        <f t="shared" si="112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2">
        <v>3673</v>
      </c>
      <c r="U1103" s="3">
        <v>3019.97</v>
      </c>
      <c r="AJ1103" s="2">
        <f t="shared" si="113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HN1103" s="12">
        <f t="shared" si="114"/>
        <v>4209.1100000000006</v>
      </c>
      <c r="HO1103" s="2">
        <f t="shared" si="110"/>
        <v>3383.7200000000003</v>
      </c>
      <c r="HP1103" s="3">
        <f t="shared" si="111"/>
        <v>3329.1200000000003</v>
      </c>
      <c r="HW1103" s="197"/>
    </row>
    <row r="1104" spans="1:231" x14ac:dyDescent="0.3">
      <c r="A1104" s="64">
        <v>42003</v>
      </c>
      <c r="B1104" s="40">
        <v>3908</v>
      </c>
      <c r="C1104" s="40">
        <f t="shared" si="112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2">
        <v>3655.6</v>
      </c>
      <c r="U1104" s="3">
        <v>3004.43</v>
      </c>
      <c r="AJ1104" s="2">
        <f t="shared" si="113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HN1104" s="12">
        <f t="shared" si="114"/>
        <v>4192.2</v>
      </c>
      <c r="HO1104" s="2">
        <f t="shared" si="110"/>
        <v>3406.16</v>
      </c>
      <c r="HP1104" s="3">
        <f t="shared" si="111"/>
        <v>3349.36</v>
      </c>
      <c r="HW1104" s="197"/>
    </row>
    <row r="1105" spans="1:231" x14ac:dyDescent="0.3">
      <c r="A1105" s="64">
        <v>42004</v>
      </c>
      <c r="B1105" s="40">
        <v>3911</v>
      </c>
      <c r="C1105" s="40">
        <f t="shared" si="112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2">
        <v>3655.6</v>
      </c>
      <c r="U1105" s="3">
        <v>3004.43</v>
      </c>
      <c r="AJ1105" s="2">
        <f t="shared" si="113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HN1105" s="12">
        <f t="shared" si="114"/>
        <v>4192.2</v>
      </c>
      <c r="HO1105" s="2">
        <f t="shared" ref="HO1105:HO1168" si="115">B1105*1.02-580</f>
        <v>3409.2200000000003</v>
      </c>
      <c r="HP1105" s="3">
        <f t="shared" ref="HP1105:HP1168" si="116">B1105*0.92-246</f>
        <v>3352.1200000000003</v>
      </c>
      <c r="HW1105" s="197"/>
    </row>
    <row r="1106" spans="1:231" x14ac:dyDescent="0.3">
      <c r="A1106" s="64">
        <v>42005</v>
      </c>
      <c r="B1106" s="40">
        <v>3911</v>
      </c>
      <c r="C1106" s="40">
        <f t="shared" si="112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2">
        <v>3675.9</v>
      </c>
      <c r="U1106" s="3">
        <v>3022.56</v>
      </c>
      <c r="AJ1106" s="2">
        <f t="shared" si="113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HN1106" s="12">
        <f t="shared" si="114"/>
        <v>4211.93</v>
      </c>
      <c r="HO1106" s="2">
        <f t="shared" si="115"/>
        <v>3409.2200000000003</v>
      </c>
      <c r="HP1106" s="3">
        <f t="shared" si="116"/>
        <v>3352.1200000000003</v>
      </c>
      <c r="HW1106" s="197"/>
    </row>
    <row r="1107" spans="1:231" x14ac:dyDescent="0.3">
      <c r="A1107" s="64">
        <v>42006</v>
      </c>
      <c r="B1107" s="40">
        <v>3911</v>
      </c>
      <c r="C1107" s="40">
        <f t="shared" si="112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2">
        <v>3675.9</v>
      </c>
      <c r="U1107" s="3">
        <v>3022.56</v>
      </c>
      <c r="AJ1107" s="2">
        <f t="shared" si="113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HN1107" s="12">
        <f t="shared" si="114"/>
        <v>4211.93</v>
      </c>
      <c r="HO1107" s="2">
        <f t="shared" si="115"/>
        <v>3409.2200000000003</v>
      </c>
      <c r="HP1107" s="3">
        <f t="shared" si="116"/>
        <v>3352.1200000000003</v>
      </c>
      <c r="HW1107" s="197"/>
    </row>
    <row r="1108" spans="1:231" x14ac:dyDescent="0.3">
      <c r="A1108" s="64">
        <v>42009</v>
      </c>
      <c r="B1108" s="40">
        <v>3980</v>
      </c>
      <c r="C1108" s="40">
        <f t="shared" si="112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2">
        <v>3669.67</v>
      </c>
      <c r="U1108" s="3">
        <v>3014.72</v>
      </c>
      <c r="AJ1108" s="2">
        <f t="shared" si="113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HN1108" s="12">
        <f t="shared" si="114"/>
        <v>4323.3500000000004</v>
      </c>
      <c r="HO1108" s="2">
        <f t="shared" si="115"/>
        <v>3479.6</v>
      </c>
      <c r="HP1108" s="3">
        <f t="shared" si="116"/>
        <v>3415.6000000000004</v>
      </c>
      <c r="HW1108" s="197"/>
    </row>
    <row r="1109" spans="1:231" x14ac:dyDescent="0.3">
      <c r="A1109" s="64">
        <v>42010</v>
      </c>
      <c r="B1109" s="40">
        <v>4003</v>
      </c>
      <c r="C1109" s="40">
        <f t="shared" si="112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13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HN1109" s="12">
        <f t="shared" si="114"/>
        <v>4334.95</v>
      </c>
      <c r="HO1109" s="2">
        <f t="shared" si="115"/>
        <v>3503.06</v>
      </c>
      <c r="HP1109" s="3">
        <f t="shared" si="116"/>
        <v>3436.76</v>
      </c>
      <c r="HW1109" s="197"/>
    </row>
    <row r="1110" spans="1:231" x14ac:dyDescent="0.3">
      <c r="A1110" s="64">
        <v>42011</v>
      </c>
      <c r="B1110" s="40">
        <v>4012</v>
      </c>
      <c r="C1110" s="40">
        <f t="shared" si="112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2">
        <v>3572.96</v>
      </c>
      <c r="U1110" s="3">
        <v>2932.03</v>
      </c>
      <c r="AJ1110" s="2">
        <f t="shared" si="113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HN1110" s="12">
        <f t="shared" si="114"/>
        <v>4367.67</v>
      </c>
      <c r="HO1110" s="2">
        <f t="shared" si="115"/>
        <v>3512.2400000000002</v>
      </c>
      <c r="HP1110" s="3">
        <f t="shared" si="116"/>
        <v>3445.04</v>
      </c>
      <c r="HW1110" s="197"/>
    </row>
    <row r="1111" spans="1:231" x14ac:dyDescent="0.3">
      <c r="A1111" s="64">
        <v>42012</v>
      </c>
      <c r="B1111" s="40">
        <v>3966</v>
      </c>
      <c r="C1111" s="40">
        <f t="shared" si="112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2">
        <v>3561.73</v>
      </c>
      <c r="U1111" s="3">
        <v>2921.99</v>
      </c>
      <c r="AJ1111" s="2">
        <f t="shared" si="113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HN1111" s="12">
        <f t="shared" si="114"/>
        <v>4355.87</v>
      </c>
      <c r="HO1111" s="2">
        <f t="shared" si="115"/>
        <v>3465.32</v>
      </c>
      <c r="HP1111" s="3">
        <f t="shared" si="116"/>
        <v>3402.7200000000003</v>
      </c>
      <c r="HW1111" s="197"/>
    </row>
    <row r="1112" spans="1:231" x14ac:dyDescent="0.3">
      <c r="A1112" s="64">
        <v>42013</v>
      </c>
      <c r="B1112" s="40">
        <v>3920</v>
      </c>
      <c r="C1112" s="40">
        <f t="shared" si="112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13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HN1112" s="12">
        <f t="shared" si="114"/>
        <v>4250.8600000000006</v>
      </c>
      <c r="HO1112" s="2">
        <f t="shared" si="115"/>
        <v>3418.4</v>
      </c>
      <c r="HP1112" s="3">
        <f t="shared" si="116"/>
        <v>3360.4</v>
      </c>
      <c r="HW1112" s="197"/>
    </row>
    <row r="1113" spans="1:231" x14ac:dyDescent="0.3">
      <c r="A1113" s="64">
        <v>42016</v>
      </c>
      <c r="B1113" s="40">
        <v>3880</v>
      </c>
      <c r="C1113" s="40">
        <f t="shared" si="112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13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HN1113" s="12">
        <f t="shared" si="114"/>
        <v>4236.26</v>
      </c>
      <c r="HO1113" s="2">
        <f t="shared" si="115"/>
        <v>3377.6</v>
      </c>
      <c r="HP1113" s="3">
        <f t="shared" si="116"/>
        <v>3323.6000000000004</v>
      </c>
      <c r="HW1113" s="197"/>
    </row>
    <row r="1114" spans="1:231" x14ac:dyDescent="0.3">
      <c r="A1114" s="64">
        <v>42017</v>
      </c>
      <c r="B1114" s="40">
        <v>3875</v>
      </c>
      <c r="C1114" s="40">
        <f t="shared" si="112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2">
        <v>3492.08</v>
      </c>
      <c r="U1114" s="3">
        <v>2854.15</v>
      </c>
      <c r="AJ1114" s="2">
        <f t="shared" si="113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HN1114" s="12">
        <f t="shared" si="114"/>
        <v>4215.5599999999995</v>
      </c>
      <c r="HO1114" s="2">
        <f t="shared" si="115"/>
        <v>3372.5</v>
      </c>
      <c r="HP1114" s="3">
        <f t="shared" si="116"/>
        <v>3319</v>
      </c>
      <c r="HW1114" s="197"/>
    </row>
    <row r="1115" spans="1:231" x14ac:dyDescent="0.3">
      <c r="A1115" s="64">
        <v>42018</v>
      </c>
      <c r="B1115" s="40">
        <v>3855</v>
      </c>
      <c r="C1115" s="40">
        <f t="shared" si="112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2">
        <v>3452.92</v>
      </c>
      <c r="U1115" s="3">
        <v>2818.09</v>
      </c>
      <c r="AJ1115" s="2">
        <f t="shared" si="113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HN1115" s="12">
        <f t="shared" si="114"/>
        <v>4187.17</v>
      </c>
      <c r="HO1115" s="2">
        <f t="shared" si="115"/>
        <v>3352.1</v>
      </c>
      <c r="HP1115" s="3">
        <f t="shared" si="116"/>
        <v>3300.6000000000004</v>
      </c>
      <c r="HW1115" s="197"/>
    </row>
    <row r="1116" spans="1:231" x14ac:dyDescent="0.3">
      <c r="A1116" s="64">
        <v>42019</v>
      </c>
      <c r="B1116" s="40">
        <v>3841</v>
      </c>
      <c r="C1116" s="40">
        <f t="shared" si="112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13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HN1116" s="12">
        <f t="shared" si="114"/>
        <v>4154.46</v>
      </c>
      <c r="HO1116" s="2">
        <f t="shared" si="115"/>
        <v>3337.82</v>
      </c>
      <c r="HP1116" s="3">
        <f t="shared" si="116"/>
        <v>3287.7200000000003</v>
      </c>
      <c r="HW1116" s="197"/>
    </row>
    <row r="1117" spans="1:231" x14ac:dyDescent="0.3">
      <c r="A1117" s="64">
        <v>42020</v>
      </c>
      <c r="B1117" s="40">
        <v>3847</v>
      </c>
      <c r="C1117" s="40">
        <f t="shared" si="112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2">
        <v>3421.95</v>
      </c>
      <c r="U1117" s="3">
        <v>2773.23</v>
      </c>
      <c r="AJ1117" s="2">
        <f t="shared" si="113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HN1117" s="12">
        <f t="shared" si="114"/>
        <v>4157.25</v>
      </c>
      <c r="HO1117" s="2">
        <f t="shared" si="115"/>
        <v>3343.94</v>
      </c>
      <c r="HP1117" s="3">
        <f t="shared" si="116"/>
        <v>3293.2400000000002</v>
      </c>
      <c r="HW1117" s="197"/>
    </row>
    <row r="1118" spans="1:231" x14ac:dyDescent="0.3">
      <c r="A1118" s="64">
        <v>42023</v>
      </c>
      <c r="B1118" s="40">
        <v>3905</v>
      </c>
      <c r="C1118" s="40">
        <f t="shared" ref="C1118:C1181" si="117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2">
        <v>3448.92</v>
      </c>
      <c r="U1118" s="3">
        <v>2797.13</v>
      </c>
      <c r="AJ1118" s="2">
        <f t="shared" si="113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HN1118" s="12">
        <f t="shared" si="114"/>
        <v>4185.1399999999994</v>
      </c>
      <c r="HO1118" s="2">
        <f t="shared" si="115"/>
        <v>3403.1</v>
      </c>
      <c r="HP1118" s="3">
        <f t="shared" si="116"/>
        <v>3346.6000000000004</v>
      </c>
      <c r="HW1118" s="197"/>
    </row>
    <row r="1119" spans="1:231" x14ac:dyDescent="0.3">
      <c r="A1119" s="64">
        <v>42024</v>
      </c>
      <c r="B1119" s="40">
        <v>3905</v>
      </c>
      <c r="C1119" s="40">
        <f t="shared" si="117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13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HN1119" s="12">
        <f t="shared" si="114"/>
        <v>4162.83</v>
      </c>
      <c r="HO1119" s="2">
        <f t="shared" si="115"/>
        <v>3403.1</v>
      </c>
      <c r="HP1119" s="3">
        <f t="shared" si="116"/>
        <v>3346.6000000000004</v>
      </c>
      <c r="HW1119" s="197"/>
    </row>
    <row r="1120" spans="1:231" x14ac:dyDescent="0.3">
      <c r="A1120" s="64">
        <v>42025</v>
      </c>
      <c r="B1120" s="40">
        <v>3872</v>
      </c>
      <c r="C1120" s="40">
        <f t="shared" si="117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2">
        <v>3434.44</v>
      </c>
      <c r="U1120" s="3">
        <v>2786.71</v>
      </c>
      <c r="AJ1120" s="2">
        <f t="shared" si="113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HN1120" s="12">
        <f t="shared" si="114"/>
        <v>4146.1000000000004</v>
      </c>
      <c r="HO1120" s="2">
        <f t="shared" si="115"/>
        <v>3369.44</v>
      </c>
      <c r="HP1120" s="3">
        <f t="shared" si="116"/>
        <v>3316.2400000000002</v>
      </c>
      <c r="HW1120" s="197"/>
    </row>
    <row r="1121" spans="1:231" x14ac:dyDescent="0.3">
      <c r="A1121" s="64">
        <v>42026</v>
      </c>
      <c r="B1121" s="40">
        <v>3895</v>
      </c>
      <c r="C1121" s="40">
        <f t="shared" si="117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2">
        <v>3407.33</v>
      </c>
      <c r="U1121" s="3">
        <v>2785.45</v>
      </c>
      <c r="AJ1121" s="2">
        <f t="shared" si="113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HN1121" s="12">
        <f t="shared" si="114"/>
        <v>4095.2</v>
      </c>
      <c r="HO1121" s="2">
        <f t="shared" si="115"/>
        <v>3392.9</v>
      </c>
      <c r="HP1121" s="3">
        <f t="shared" si="116"/>
        <v>3337.4</v>
      </c>
      <c r="HW1121" s="197"/>
    </row>
    <row r="1122" spans="1:231" x14ac:dyDescent="0.3">
      <c r="A1122" s="64">
        <v>42027</v>
      </c>
      <c r="B1122" s="40">
        <v>3862</v>
      </c>
      <c r="C1122" s="40">
        <f t="shared" si="117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13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HN1122" s="12">
        <f t="shared" si="114"/>
        <v>4097.9699999999993</v>
      </c>
      <c r="HO1122" s="2">
        <f t="shared" si="115"/>
        <v>3359.2400000000002</v>
      </c>
      <c r="HP1122" s="3">
        <f t="shared" si="116"/>
        <v>3307.04</v>
      </c>
      <c r="HW1122" s="197"/>
    </row>
    <row r="1123" spans="1:231" x14ac:dyDescent="0.3">
      <c r="A1123" s="64">
        <v>42030</v>
      </c>
      <c r="B1123" s="40">
        <v>3880</v>
      </c>
      <c r="C1123" s="40">
        <f t="shared" si="117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2">
        <v>3357.63</v>
      </c>
      <c r="U1123" s="3">
        <v>2735.49</v>
      </c>
      <c r="AJ1123" s="2">
        <f t="shared" si="113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HN1123" s="12">
        <f t="shared" si="114"/>
        <v>4103.5</v>
      </c>
      <c r="HO1123" s="2">
        <f t="shared" si="115"/>
        <v>3377.6</v>
      </c>
      <c r="HP1123" s="3">
        <f t="shared" si="116"/>
        <v>3323.6000000000004</v>
      </c>
      <c r="HW1123" s="197"/>
    </row>
    <row r="1124" spans="1:231" x14ac:dyDescent="0.3">
      <c r="A1124" s="64">
        <v>42031</v>
      </c>
      <c r="B1124" s="40">
        <v>3904</v>
      </c>
      <c r="C1124" s="40">
        <f t="shared" si="117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2">
        <v>3374.19</v>
      </c>
      <c r="U1124" s="3">
        <v>2747.99</v>
      </c>
      <c r="AJ1124" s="2">
        <f t="shared" si="113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HN1124" s="12">
        <f t="shared" si="114"/>
        <v>4145.0300000000007</v>
      </c>
      <c r="HO1124" s="2">
        <f t="shared" si="115"/>
        <v>3402.08</v>
      </c>
      <c r="HP1124" s="3">
        <f t="shared" si="116"/>
        <v>3345.6800000000003</v>
      </c>
      <c r="HW1124" s="197"/>
    </row>
    <row r="1125" spans="1:231" x14ac:dyDescent="0.3">
      <c r="A1125" s="64">
        <v>42032</v>
      </c>
      <c r="B1125" s="40">
        <v>3928</v>
      </c>
      <c r="C1125" s="40">
        <f t="shared" si="117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2">
        <v>3345.49</v>
      </c>
      <c r="U1125" s="3">
        <v>2720.11</v>
      </c>
      <c r="AJ1125" s="2">
        <f t="shared" si="113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HN1125" s="12">
        <f t="shared" si="114"/>
        <v>4139.49</v>
      </c>
      <c r="HO1125" s="2">
        <f t="shared" si="115"/>
        <v>3426.56</v>
      </c>
      <c r="HP1125" s="3">
        <f t="shared" si="116"/>
        <v>3367.76</v>
      </c>
      <c r="HW1125" s="197"/>
    </row>
    <row r="1126" spans="1:231" x14ac:dyDescent="0.3">
      <c r="A1126" s="64">
        <v>42033</v>
      </c>
      <c r="B1126" s="40">
        <v>3925</v>
      </c>
      <c r="C1126" s="40">
        <f t="shared" si="117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13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Z1126" s="16"/>
      <c r="BA1126" s="16"/>
      <c r="BB1126" s="16"/>
      <c r="BC1126" s="16"/>
      <c r="BD1126" s="16"/>
      <c r="BE1126" s="16"/>
      <c r="BF1126" s="16"/>
      <c r="BL1126" s="2">
        <v>3909.68</v>
      </c>
      <c r="BM1126" s="2">
        <v>2437.11</v>
      </c>
      <c r="BN1126" s="2">
        <v>3509.59</v>
      </c>
      <c r="BO1126" s="2">
        <v>2837.2</v>
      </c>
      <c r="HN1126" s="12">
        <f t="shared" si="114"/>
        <v>4096.2800000000007</v>
      </c>
      <c r="HO1126" s="2">
        <f t="shared" si="115"/>
        <v>3423.5</v>
      </c>
      <c r="HP1126" s="3">
        <f t="shared" si="116"/>
        <v>3365</v>
      </c>
      <c r="HW1126" s="197"/>
    </row>
    <row r="1127" spans="1:231" x14ac:dyDescent="0.3">
      <c r="A1127" s="64">
        <v>42034</v>
      </c>
      <c r="B1127" s="40">
        <v>3922</v>
      </c>
      <c r="C1127" s="40">
        <f t="shared" si="117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2">
        <v>3250.41</v>
      </c>
      <c r="U1127" s="3">
        <v>2659.75</v>
      </c>
      <c r="AJ1127" s="2">
        <f t="shared" si="113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HN1127" s="12">
        <f t="shared" si="114"/>
        <v>4115.4400000000005</v>
      </c>
      <c r="HO1127" s="2">
        <f t="shared" si="115"/>
        <v>3420.44</v>
      </c>
      <c r="HP1127" s="3">
        <f t="shared" si="116"/>
        <v>3362.2400000000002</v>
      </c>
      <c r="HW1127" s="197"/>
    </row>
    <row r="1128" spans="1:231" x14ac:dyDescent="0.3">
      <c r="A1128" s="64">
        <v>42037</v>
      </c>
      <c r="B1128" s="40">
        <v>3908</v>
      </c>
      <c r="C1128" s="40">
        <f t="shared" si="117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2">
        <v>3204.28</v>
      </c>
      <c r="U1128" s="3">
        <v>2616.17</v>
      </c>
      <c r="AJ1128" s="2">
        <f t="shared" si="113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HN1128" s="12">
        <f t="shared" si="114"/>
        <v>4090.8</v>
      </c>
      <c r="HO1128" s="2">
        <f t="shared" si="115"/>
        <v>3406.16</v>
      </c>
      <c r="HP1128" s="3">
        <f t="shared" si="116"/>
        <v>3349.36</v>
      </c>
      <c r="HW1128" s="197"/>
    </row>
    <row r="1129" spans="1:231" x14ac:dyDescent="0.3">
      <c r="A1129" s="64">
        <v>42038</v>
      </c>
      <c r="B1129" s="40">
        <v>3904</v>
      </c>
      <c r="C1129" s="40">
        <f t="shared" si="117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13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HN1129" s="12">
        <f t="shared" si="114"/>
        <v>4049.73</v>
      </c>
      <c r="HO1129" s="2">
        <f t="shared" si="115"/>
        <v>3402.08</v>
      </c>
      <c r="HP1129" s="3">
        <f t="shared" si="116"/>
        <v>3345.6800000000003</v>
      </c>
      <c r="HW1129" s="197"/>
    </row>
    <row r="1130" spans="1:231" x14ac:dyDescent="0.3">
      <c r="A1130" s="64">
        <v>42039</v>
      </c>
      <c r="B1130" s="40">
        <v>3905</v>
      </c>
      <c r="C1130" s="40">
        <f t="shared" si="117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13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HN1130" s="12">
        <f t="shared" si="114"/>
        <v>4074.37</v>
      </c>
      <c r="HO1130" s="2">
        <f t="shared" si="115"/>
        <v>3403.1</v>
      </c>
      <c r="HP1130" s="3">
        <f t="shared" si="116"/>
        <v>3346.6000000000004</v>
      </c>
      <c r="HW1130" s="197"/>
    </row>
    <row r="1131" spans="1:231" x14ac:dyDescent="0.3">
      <c r="A1131" s="64">
        <v>42040</v>
      </c>
      <c r="B1131" s="40">
        <v>3878</v>
      </c>
      <c r="C1131" s="40">
        <f t="shared" si="117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13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HN1131" s="12">
        <f t="shared" si="114"/>
        <v>4019.16</v>
      </c>
      <c r="HO1131" s="2">
        <f t="shared" si="115"/>
        <v>3375.56</v>
      </c>
      <c r="HP1131" s="3">
        <f t="shared" si="116"/>
        <v>3321.76</v>
      </c>
      <c r="HW1131" s="197"/>
    </row>
    <row r="1132" spans="1:231" x14ac:dyDescent="0.3">
      <c r="A1132" s="64">
        <v>42041</v>
      </c>
      <c r="B1132" s="40">
        <v>3803</v>
      </c>
      <c r="C1132" s="40">
        <f t="shared" si="117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2">
        <v>3187.65</v>
      </c>
      <c r="U1132" s="3">
        <v>2611.65</v>
      </c>
      <c r="AJ1132" s="2">
        <f t="shared" si="113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HN1132" s="12">
        <f t="shared" si="114"/>
        <v>4073.73</v>
      </c>
      <c r="HO1132" s="2">
        <f t="shared" si="115"/>
        <v>3299.06</v>
      </c>
      <c r="HP1132" s="3">
        <f t="shared" si="116"/>
        <v>3252.76</v>
      </c>
      <c r="HW1132" s="197"/>
    </row>
    <row r="1133" spans="1:231" x14ac:dyDescent="0.3">
      <c r="A1133" s="64">
        <v>42044</v>
      </c>
      <c r="B1133" s="40">
        <v>3850</v>
      </c>
      <c r="C1133" s="40">
        <f t="shared" si="117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2">
        <v>3214.38</v>
      </c>
      <c r="U1133" s="3">
        <v>2636.78</v>
      </c>
      <c r="AJ1133" s="2">
        <f t="shared" si="113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HN1133" s="12">
        <f t="shared" si="114"/>
        <v>4090.09</v>
      </c>
      <c r="HO1133" s="2">
        <f t="shared" si="115"/>
        <v>3347</v>
      </c>
      <c r="HP1133" s="3">
        <f t="shared" si="116"/>
        <v>3296</v>
      </c>
      <c r="HW1133" s="197"/>
    </row>
    <row r="1134" spans="1:231" x14ac:dyDescent="0.3">
      <c r="A1134" s="64">
        <v>42045</v>
      </c>
      <c r="B1134" s="40">
        <v>3850</v>
      </c>
      <c r="C1134" s="40">
        <f t="shared" si="117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2">
        <v>3230.25</v>
      </c>
      <c r="U1134" s="3">
        <v>2650.07</v>
      </c>
      <c r="AJ1134" s="2">
        <f t="shared" si="113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HN1134" s="12">
        <f t="shared" si="114"/>
        <v>4002.06</v>
      </c>
      <c r="HO1134" s="2">
        <f t="shared" si="115"/>
        <v>3347</v>
      </c>
      <c r="HP1134" s="3">
        <f t="shared" si="116"/>
        <v>3296</v>
      </c>
      <c r="HW1134" s="197"/>
    </row>
    <row r="1135" spans="1:231" x14ac:dyDescent="0.3">
      <c r="A1135" s="64">
        <v>42046</v>
      </c>
      <c r="B1135" s="40">
        <v>3860</v>
      </c>
      <c r="C1135" s="40">
        <f t="shared" si="117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13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HN1135" s="12">
        <f t="shared" si="114"/>
        <v>4030.96</v>
      </c>
      <c r="HO1135" s="2">
        <f t="shared" si="115"/>
        <v>3357.2000000000003</v>
      </c>
      <c r="HP1135" s="3">
        <f t="shared" si="116"/>
        <v>3305.2000000000003</v>
      </c>
      <c r="HW1135" s="197"/>
    </row>
    <row r="1136" spans="1:231" x14ac:dyDescent="0.3">
      <c r="A1136" s="64">
        <v>42047</v>
      </c>
      <c r="B1136" s="40">
        <v>3875</v>
      </c>
      <c r="C1136" s="40">
        <f t="shared" si="117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2">
        <v>3202.27</v>
      </c>
      <c r="U1136" s="3">
        <v>2621.72</v>
      </c>
      <c r="AJ1136" s="2">
        <f t="shared" si="113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HN1136" s="12">
        <f t="shared" si="114"/>
        <v>3998.14</v>
      </c>
      <c r="HO1136" s="2">
        <f t="shared" si="115"/>
        <v>3372.5</v>
      </c>
      <c r="HP1136" s="3">
        <f t="shared" si="116"/>
        <v>3319</v>
      </c>
      <c r="HW1136" s="197"/>
    </row>
    <row r="1137" spans="1:231" x14ac:dyDescent="0.3">
      <c r="A1137" s="64">
        <v>42048</v>
      </c>
      <c r="B1137" s="40">
        <v>3878</v>
      </c>
      <c r="C1137" s="40">
        <f t="shared" si="117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13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HN1137" s="12">
        <f t="shared" si="114"/>
        <v>3982.44</v>
      </c>
      <c r="HO1137" s="2">
        <f t="shared" si="115"/>
        <v>3375.56</v>
      </c>
      <c r="HP1137" s="3">
        <f t="shared" si="116"/>
        <v>3321.76</v>
      </c>
      <c r="HW1137" s="197"/>
    </row>
    <row r="1138" spans="1:231" x14ac:dyDescent="0.3">
      <c r="A1138" s="64">
        <v>42051</v>
      </c>
      <c r="B1138" s="40">
        <v>3868</v>
      </c>
      <c r="C1138" s="40">
        <f t="shared" si="117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13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HN1138" s="12">
        <f t="shared" si="114"/>
        <v>3982.44</v>
      </c>
      <c r="HO1138" s="2">
        <f t="shared" si="115"/>
        <v>3365.36</v>
      </c>
      <c r="HP1138" s="3">
        <f t="shared" si="116"/>
        <v>3312.56</v>
      </c>
      <c r="HW1138" s="197"/>
    </row>
    <row r="1139" spans="1:231" x14ac:dyDescent="0.3">
      <c r="A1139" s="64">
        <v>42052</v>
      </c>
      <c r="B1139" s="40">
        <v>3860</v>
      </c>
      <c r="C1139" s="40">
        <f t="shared" si="117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13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HN1139" s="12">
        <f t="shared" si="114"/>
        <v>3987.68</v>
      </c>
      <c r="HO1139" s="2">
        <f t="shared" si="115"/>
        <v>3357.2000000000003</v>
      </c>
      <c r="HP1139" s="3">
        <f t="shared" si="116"/>
        <v>3305.2000000000003</v>
      </c>
      <c r="HW1139" s="197"/>
    </row>
    <row r="1140" spans="1:231" x14ac:dyDescent="0.3">
      <c r="A1140" s="64">
        <v>42053</v>
      </c>
      <c r="B1140" s="40">
        <v>3872</v>
      </c>
      <c r="C1140" s="40">
        <f t="shared" si="117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2">
        <v>3236.18</v>
      </c>
      <c r="U1140" s="3">
        <v>2657.47</v>
      </c>
      <c r="AJ1140" s="2">
        <f t="shared" si="113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HN1140" s="12">
        <f t="shared" si="114"/>
        <v>3971.97</v>
      </c>
      <c r="HO1140" s="2">
        <f t="shared" si="115"/>
        <v>3369.44</v>
      </c>
      <c r="HP1140" s="3">
        <f t="shared" si="116"/>
        <v>3316.2400000000002</v>
      </c>
      <c r="HW1140" s="197"/>
    </row>
    <row r="1141" spans="1:231" x14ac:dyDescent="0.3">
      <c r="A1141" s="64">
        <v>42054</v>
      </c>
      <c r="B1141" s="40">
        <v>3829</v>
      </c>
      <c r="C1141" s="40">
        <f t="shared" si="117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2">
        <v>3225.24</v>
      </c>
      <c r="U1141" s="3">
        <v>2645.55</v>
      </c>
      <c r="AJ1141" s="2">
        <f t="shared" si="113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HN1141" s="12">
        <f t="shared" si="114"/>
        <v>3973.31</v>
      </c>
      <c r="HO1141" s="2">
        <f t="shared" si="115"/>
        <v>3325.58</v>
      </c>
      <c r="HP1141" s="3">
        <f t="shared" si="116"/>
        <v>3276.6800000000003</v>
      </c>
      <c r="HW1141" s="197"/>
    </row>
    <row r="1142" spans="1:231" x14ac:dyDescent="0.3">
      <c r="A1142" s="64">
        <v>42055</v>
      </c>
      <c r="B1142" s="40">
        <v>3822</v>
      </c>
      <c r="C1142" s="40">
        <f t="shared" si="117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2">
        <v>3234.51</v>
      </c>
      <c r="U1142" s="3">
        <v>2654.94</v>
      </c>
      <c r="AJ1142" s="2">
        <f t="shared" si="113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HN1142" s="12">
        <f t="shared" si="114"/>
        <v>3970.7</v>
      </c>
      <c r="HO1142" s="2">
        <f t="shared" si="115"/>
        <v>3318.44</v>
      </c>
      <c r="HP1142" s="3">
        <f t="shared" si="116"/>
        <v>3270.2400000000002</v>
      </c>
      <c r="HW1142" s="197"/>
    </row>
    <row r="1143" spans="1:231" x14ac:dyDescent="0.3">
      <c r="A1143" s="64">
        <v>42058</v>
      </c>
      <c r="B1143" s="40">
        <v>3810</v>
      </c>
      <c r="C1143" s="40">
        <f t="shared" si="117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2">
        <v>3201.67</v>
      </c>
      <c r="U1143" s="3">
        <v>2622.23</v>
      </c>
      <c r="AJ1143" s="2">
        <f t="shared" si="113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HN1143" s="12">
        <f t="shared" si="114"/>
        <v>3973.31</v>
      </c>
      <c r="HO1143" s="2">
        <f t="shared" si="115"/>
        <v>3306.2000000000003</v>
      </c>
      <c r="HP1143" s="3">
        <f t="shared" si="116"/>
        <v>3259.2000000000003</v>
      </c>
      <c r="HW1143" s="197"/>
    </row>
    <row r="1144" spans="1:231" x14ac:dyDescent="0.3">
      <c r="A1144" s="64">
        <v>42059</v>
      </c>
      <c r="B1144" s="40">
        <v>3783</v>
      </c>
      <c r="C1144" s="40">
        <f t="shared" si="117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13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HN1144" s="12">
        <f t="shared" si="114"/>
        <v>3868.38</v>
      </c>
      <c r="HO1144" s="2">
        <f t="shared" si="115"/>
        <v>3278.66</v>
      </c>
      <c r="HP1144" s="3">
        <f t="shared" si="116"/>
        <v>3234.36</v>
      </c>
      <c r="HW1144" s="197"/>
    </row>
    <row r="1145" spans="1:231" x14ac:dyDescent="0.3">
      <c r="A1145" s="64">
        <v>42060</v>
      </c>
      <c r="B1145" s="40">
        <v>3749</v>
      </c>
      <c r="C1145" s="40">
        <f t="shared" si="117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2">
        <v>3137.91</v>
      </c>
      <c r="U1145" s="3">
        <v>2563.7399999999998</v>
      </c>
      <c r="AJ1145" s="2">
        <f t="shared" si="113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HN1145" s="12">
        <f t="shared" si="114"/>
        <v>3860.71</v>
      </c>
      <c r="HO1145" s="2">
        <f t="shared" si="115"/>
        <v>3243.98</v>
      </c>
      <c r="HP1145" s="3">
        <f t="shared" si="116"/>
        <v>3203.08</v>
      </c>
      <c r="HW1145" s="197"/>
    </row>
    <row r="1146" spans="1:231" x14ac:dyDescent="0.3">
      <c r="A1146" s="64">
        <v>42061</v>
      </c>
      <c r="B1146" s="40">
        <v>3762</v>
      </c>
      <c r="C1146" s="40">
        <f t="shared" si="117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13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HN1146" s="12">
        <f t="shared" si="114"/>
        <v>3886.27</v>
      </c>
      <c r="HO1146" s="2">
        <f t="shared" si="115"/>
        <v>3257.2400000000002</v>
      </c>
      <c r="HP1146" s="3">
        <f t="shared" si="116"/>
        <v>3215.04</v>
      </c>
      <c r="HW1146" s="197"/>
    </row>
    <row r="1147" spans="1:231" x14ac:dyDescent="0.3">
      <c r="A1147" s="64">
        <v>42062</v>
      </c>
      <c r="B1147" s="40">
        <v>3810</v>
      </c>
      <c r="C1147" s="40">
        <f t="shared" si="117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2">
        <v>3161.87</v>
      </c>
      <c r="U1147" s="3">
        <v>2582.19</v>
      </c>
      <c r="AJ1147" s="2">
        <f t="shared" si="113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HN1147" s="12">
        <f t="shared" si="114"/>
        <v>3922.06</v>
      </c>
      <c r="HO1147" s="2">
        <f t="shared" si="115"/>
        <v>3306.2000000000003</v>
      </c>
      <c r="HP1147" s="3">
        <f t="shared" si="116"/>
        <v>3259.2000000000003</v>
      </c>
      <c r="HW1147" s="197"/>
    </row>
    <row r="1148" spans="1:231" x14ac:dyDescent="0.3">
      <c r="A1148" s="64">
        <v>42065</v>
      </c>
      <c r="B1148" s="40">
        <v>3810</v>
      </c>
      <c r="C1148" s="40">
        <f t="shared" si="117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13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HN1148" s="12">
        <f t="shared" si="114"/>
        <v>3932.29</v>
      </c>
      <c r="HO1148" s="2">
        <f t="shared" si="115"/>
        <v>3306.2000000000003</v>
      </c>
      <c r="HP1148" s="3">
        <f t="shared" si="116"/>
        <v>3259.2000000000003</v>
      </c>
      <c r="HW1148" s="197"/>
    </row>
    <row r="1149" spans="1:231" x14ac:dyDescent="0.3">
      <c r="A1149" s="64">
        <v>42068</v>
      </c>
      <c r="B1149" s="40">
        <v>3891</v>
      </c>
      <c r="C1149" s="40">
        <f t="shared" si="117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13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HN1149" s="12">
        <f t="shared" si="114"/>
        <v>3952.74</v>
      </c>
      <c r="HO1149" s="2">
        <f t="shared" si="115"/>
        <v>3388.82</v>
      </c>
      <c r="HP1149" s="3">
        <f t="shared" si="116"/>
        <v>3333.7200000000003</v>
      </c>
      <c r="HW1149" s="197"/>
    </row>
    <row r="1150" spans="1:231" x14ac:dyDescent="0.3">
      <c r="A1150" s="64">
        <v>42069</v>
      </c>
      <c r="B1150" s="40">
        <v>3910</v>
      </c>
      <c r="C1150" s="40">
        <f t="shared" si="117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13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HN1150" s="12">
        <f t="shared" si="114"/>
        <v>4014.09</v>
      </c>
      <c r="HO1150" s="2">
        <f t="shared" si="115"/>
        <v>3408.2000000000003</v>
      </c>
      <c r="HP1150" s="3">
        <f t="shared" si="116"/>
        <v>3351.2000000000003</v>
      </c>
      <c r="HW1150" s="197"/>
    </row>
    <row r="1151" spans="1:231" x14ac:dyDescent="0.3">
      <c r="A1151" s="64">
        <v>42072</v>
      </c>
      <c r="B1151" s="40">
        <v>3926</v>
      </c>
      <c r="C1151" s="40">
        <f t="shared" si="117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13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HN1151" s="12">
        <f t="shared" si="114"/>
        <v>4042.21</v>
      </c>
      <c r="HO1151" s="2">
        <f t="shared" si="115"/>
        <v>3424.52</v>
      </c>
      <c r="HP1151" s="3">
        <f t="shared" si="116"/>
        <v>3365.92</v>
      </c>
      <c r="HW1151" s="197"/>
    </row>
    <row r="1152" spans="1:231" x14ac:dyDescent="0.3">
      <c r="A1152" s="64">
        <v>42073</v>
      </c>
      <c r="B1152" s="40">
        <v>3937</v>
      </c>
      <c r="C1152" s="40">
        <f t="shared" si="117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2">
        <v>3268.02</v>
      </c>
      <c r="U1152" s="3">
        <v>2672.09</v>
      </c>
      <c r="AJ1152" s="2">
        <f t="shared" si="113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HN1152" s="12">
        <f t="shared" si="114"/>
        <v>4098.45</v>
      </c>
      <c r="HO1152" s="2">
        <f t="shared" si="115"/>
        <v>3435.7400000000002</v>
      </c>
      <c r="HP1152" s="3">
        <f t="shared" si="116"/>
        <v>3376.04</v>
      </c>
      <c r="HW1152" s="197"/>
    </row>
    <row r="1153" spans="1:231" x14ac:dyDescent="0.3">
      <c r="A1153" s="64">
        <v>42074</v>
      </c>
      <c r="B1153" s="40">
        <v>3950</v>
      </c>
      <c r="C1153" s="40">
        <f t="shared" si="117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2">
        <v>3179.68</v>
      </c>
      <c r="U1153" s="3">
        <v>2587.09</v>
      </c>
      <c r="AJ1153" s="2">
        <f t="shared" si="113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HN1153" s="12">
        <f t="shared" si="114"/>
        <v>4008.33</v>
      </c>
      <c r="HO1153" s="2">
        <f t="shared" si="115"/>
        <v>3449</v>
      </c>
      <c r="HP1153" s="3">
        <f t="shared" si="116"/>
        <v>3388</v>
      </c>
      <c r="HW1153" s="197"/>
    </row>
    <row r="1154" spans="1:231" x14ac:dyDescent="0.3">
      <c r="A1154" s="64">
        <v>42075</v>
      </c>
      <c r="B1154" s="40">
        <v>3930</v>
      </c>
      <c r="C1154" s="40">
        <f t="shared" si="117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2">
        <v>3478.28</v>
      </c>
      <c r="U1154" s="3">
        <v>2424.09</v>
      </c>
      <c r="AJ1154" s="2">
        <f t="shared" si="113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HN1154" s="12">
        <f t="shared" si="114"/>
        <v>4319.84</v>
      </c>
      <c r="HO1154" s="2">
        <f t="shared" si="115"/>
        <v>3428.6</v>
      </c>
      <c r="HP1154" s="3">
        <f t="shared" si="116"/>
        <v>3369.6000000000004</v>
      </c>
      <c r="HW1154" s="197"/>
    </row>
    <row r="1155" spans="1:231" x14ac:dyDescent="0.3">
      <c r="A1155" s="64">
        <v>42076</v>
      </c>
      <c r="B1155" s="40">
        <v>3930</v>
      </c>
      <c r="C1155" s="40">
        <f t="shared" si="117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2">
        <v>3548.67</v>
      </c>
      <c r="U1155" s="3">
        <v>2490.67</v>
      </c>
      <c r="AJ1155" s="2">
        <f t="shared" si="113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HN1155" s="12">
        <f t="shared" si="114"/>
        <v>4354.92</v>
      </c>
      <c r="HO1155" s="2">
        <f t="shared" si="115"/>
        <v>3428.6</v>
      </c>
      <c r="HP1155" s="3">
        <f t="shared" si="116"/>
        <v>3369.6000000000004</v>
      </c>
      <c r="HW1155" s="197"/>
    </row>
    <row r="1156" spans="1:231" x14ac:dyDescent="0.3">
      <c r="A1156" s="64">
        <v>42079</v>
      </c>
      <c r="B1156" s="40">
        <v>3910</v>
      </c>
      <c r="C1156" s="40">
        <f t="shared" si="117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13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HN1156" s="12">
        <f t="shared" si="114"/>
        <v>4344.8999999999996</v>
      </c>
      <c r="HO1156" s="2">
        <f t="shared" si="115"/>
        <v>3408.2000000000003</v>
      </c>
      <c r="HP1156" s="3">
        <f t="shared" si="116"/>
        <v>3351.2000000000003</v>
      </c>
      <c r="HW1156" s="197"/>
    </row>
    <row r="1157" spans="1:231" x14ac:dyDescent="0.3">
      <c r="A1157" s="64">
        <v>42080</v>
      </c>
      <c r="B1157" s="40">
        <v>3887</v>
      </c>
      <c r="C1157" s="40">
        <f t="shared" si="117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13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HN1157" s="12">
        <f t="shared" si="114"/>
        <v>4334.88</v>
      </c>
      <c r="HO1157" s="2">
        <f t="shared" si="115"/>
        <v>3384.7400000000002</v>
      </c>
      <c r="HP1157" s="3">
        <f t="shared" si="116"/>
        <v>3330.04</v>
      </c>
      <c r="HW1157" s="197"/>
    </row>
    <row r="1158" spans="1:231" x14ac:dyDescent="0.3">
      <c r="A1158" s="64">
        <v>42081</v>
      </c>
      <c r="B1158" s="40">
        <v>3870</v>
      </c>
      <c r="C1158" s="40">
        <f t="shared" si="117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2">
        <v>3509.77</v>
      </c>
      <c r="U1158" s="3">
        <v>2459.19</v>
      </c>
      <c r="AJ1158" s="2">
        <f t="shared" si="113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HN1158" s="12">
        <f t="shared" si="114"/>
        <v>4213.49</v>
      </c>
      <c r="HO1158" s="2">
        <f t="shared" si="115"/>
        <v>3367.4</v>
      </c>
      <c r="HP1158" s="3">
        <f t="shared" si="116"/>
        <v>3314.4</v>
      </c>
      <c r="HW1158" s="197"/>
    </row>
    <row r="1159" spans="1:231" x14ac:dyDescent="0.3">
      <c r="A1159" s="64">
        <v>42082</v>
      </c>
      <c r="B1159" s="40">
        <v>3845</v>
      </c>
      <c r="C1159" s="40">
        <f t="shared" si="117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13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Z1159" s="41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HN1159" s="12">
        <f t="shared" si="114"/>
        <v>4319.4699999999993</v>
      </c>
      <c r="HO1159" s="2">
        <f t="shared" si="115"/>
        <v>3341.9</v>
      </c>
      <c r="HP1159" s="3">
        <f t="shared" si="116"/>
        <v>3291.4</v>
      </c>
      <c r="HW1159" s="197"/>
    </row>
    <row r="1160" spans="1:231" x14ac:dyDescent="0.3">
      <c r="A1160" s="64">
        <v>42083</v>
      </c>
      <c r="B1160" s="40">
        <v>3860</v>
      </c>
      <c r="C1160" s="40">
        <f t="shared" si="117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18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Z1160" s="41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HN1160" s="12">
        <f t="shared" si="114"/>
        <v>4266.6399999999994</v>
      </c>
      <c r="HO1160" s="2">
        <f t="shared" si="115"/>
        <v>3357.2000000000003</v>
      </c>
      <c r="HP1160" s="3">
        <f t="shared" si="116"/>
        <v>3305.2000000000003</v>
      </c>
      <c r="HW1160" s="197"/>
    </row>
    <row r="1161" spans="1:231" x14ac:dyDescent="0.3">
      <c r="A1161" s="64">
        <v>42086</v>
      </c>
      <c r="B1161" s="40">
        <v>3871</v>
      </c>
      <c r="C1161" s="40">
        <f t="shared" si="117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2">
        <v>3512.57</v>
      </c>
      <c r="U1161" s="3">
        <v>2489.92</v>
      </c>
      <c r="AJ1161" s="2">
        <f t="shared" si="118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Z1161" s="41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HN1161" s="12">
        <f t="shared" si="114"/>
        <v>4238.9699999999993</v>
      </c>
      <c r="HO1161" s="2">
        <f t="shared" si="115"/>
        <v>3368.42</v>
      </c>
      <c r="HP1161" s="3">
        <f t="shared" si="116"/>
        <v>3315.32</v>
      </c>
      <c r="HW1161" s="197"/>
    </row>
    <row r="1162" spans="1:231" x14ac:dyDescent="0.3">
      <c r="A1162" s="64">
        <v>42087</v>
      </c>
      <c r="B1162" s="40">
        <v>3844</v>
      </c>
      <c r="C1162" s="40">
        <f t="shared" si="117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18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Z1162" s="41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HN1162" s="12">
        <f t="shared" si="114"/>
        <v>4211.3</v>
      </c>
      <c r="HO1162" s="2">
        <f t="shared" si="115"/>
        <v>3340.88</v>
      </c>
      <c r="HP1162" s="3">
        <f t="shared" si="116"/>
        <v>3290.48</v>
      </c>
      <c r="HW1162" s="197"/>
    </row>
    <row r="1163" spans="1:231" x14ac:dyDescent="0.3">
      <c r="A1163" s="64">
        <v>42088</v>
      </c>
      <c r="B1163" s="40">
        <v>3809</v>
      </c>
      <c r="C1163" s="40">
        <f t="shared" si="117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18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Z1163" s="41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HN1163" s="12">
        <f t="shared" si="114"/>
        <v>4223.87</v>
      </c>
      <c r="HO1163" s="2">
        <f t="shared" si="115"/>
        <v>3305.1800000000003</v>
      </c>
      <c r="HP1163" s="3">
        <f t="shared" si="116"/>
        <v>3258.28</v>
      </c>
      <c r="HW1163" s="197"/>
    </row>
    <row r="1164" spans="1:231" x14ac:dyDescent="0.3">
      <c r="A1164" s="64">
        <v>42089</v>
      </c>
      <c r="B1164" s="40">
        <v>3838</v>
      </c>
      <c r="C1164" s="40">
        <f t="shared" si="117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2">
        <v>3490.83</v>
      </c>
      <c r="U1164" s="3">
        <v>2467.21</v>
      </c>
      <c r="AJ1164" s="2">
        <f t="shared" si="118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Z1164" s="41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HN1164" s="12">
        <f t="shared" si="114"/>
        <v>4254.0599999999995</v>
      </c>
      <c r="HO1164" s="2">
        <f t="shared" si="115"/>
        <v>3334.76</v>
      </c>
      <c r="HP1164" s="3">
        <f t="shared" si="116"/>
        <v>3284.96</v>
      </c>
      <c r="HW1164" s="197"/>
    </row>
    <row r="1165" spans="1:231" x14ac:dyDescent="0.3">
      <c r="A1165" s="64">
        <v>42090</v>
      </c>
      <c r="B1165" s="40">
        <v>3844</v>
      </c>
      <c r="C1165" s="40">
        <f t="shared" si="117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2">
        <v>3456.4</v>
      </c>
      <c r="U1165" s="3">
        <v>2432.09</v>
      </c>
      <c r="AJ1165" s="2">
        <f t="shared" si="118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Z1165" s="41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HN1165" s="12">
        <f t="shared" ref="HN1165:HN1228" si="119">J1165+230</f>
        <v>4269.16</v>
      </c>
      <c r="HO1165" s="2">
        <f t="shared" si="115"/>
        <v>3340.88</v>
      </c>
      <c r="HP1165" s="3">
        <f t="shared" si="116"/>
        <v>3290.48</v>
      </c>
      <c r="HW1165" s="197"/>
    </row>
    <row r="1166" spans="1:231" x14ac:dyDescent="0.3">
      <c r="A1166" s="64">
        <v>42093</v>
      </c>
      <c r="B1166" s="40">
        <v>3852</v>
      </c>
      <c r="C1166" s="40">
        <f t="shared" si="117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2">
        <v>3467.91</v>
      </c>
      <c r="U1166" s="3">
        <v>2441.34</v>
      </c>
      <c r="AJ1166" s="2">
        <f t="shared" si="118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Z1166" s="41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HN1166" s="12">
        <f t="shared" si="119"/>
        <v>4294.3099999999995</v>
      </c>
      <c r="HO1166" s="2">
        <f t="shared" si="115"/>
        <v>3349.04</v>
      </c>
      <c r="HP1166" s="3">
        <f t="shared" si="116"/>
        <v>3297.84</v>
      </c>
      <c r="HW1166" s="197"/>
    </row>
    <row r="1167" spans="1:231" x14ac:dyDescent="0.3">
      <c r="A1167" s="64">
        <v>42094</v>
      </c>
      <c r="B1167" s="40">
        <v>3883</v>
      </c>
      <c r="C1167" s="40">
        <f t="shared" si="117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2">
        <v>3436.87</v>
      </c>
      <c r="U1167" s="3">
        <v>2412.23</v>
      </c>
      <c r="AJ1167" s="2">
        <f t="shared" si="118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Z1167" s="41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HN1167" s="12">
        <f t="shared" si="119"/>
        <v>4274.1900000000005</v>
      </c>
      <c r="HO1167" s="2">
        <f t="shared" si="115"/>
        <v>3380.66</v>
      </c>
      <c r="HP1167" s="3">
        <f t="shared" si="116"/>
        <v>3326.36</v>
      </c>
      <c r="HW1167" s="197"/>
    </row>
    <row r="1168" spans="1:231" x14ac:dyDescent="0.3">
      <c r="A1168" s="64">
        <v>42095</v>
      </c>
      <c r="B1168" s="40">
        <v>3877</v>
      </c>
      <c r="C1168" s="40">
        <f t="shared" si="117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2">
        <v>3406</v>
      </c>
      <c r="U1168" s="3">
        <v>2383.2800000000002</v>
      </c>
      <c r="AJ1168" s="2">
        <f t="shared" si="118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Z1168" s="41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HN1168" s="12">
        <f t="shared" si="119"/>
        <v>4254.0599999999995</v>
      </c>
      <c r="HO1168" s="2">
        <f t="shared" si="115"/>
        <v>3374.54</v>
      </c>
      <c r="HP1168" s="3">
        <f t="shared" si="116"/>
        <v>3320.84</v>
      </c>
      <c r="HW1168" s="197"/>
    </row>
    <row r="1169" spans="1:231" x14ac:dyDescent="0.3">
      <c r="A1169" s="64">
        <v>42096</v>
      </c>
      <c r="B1169" s="40">
        <v>3869</v>
      </c>
      <c r="C1169" s="40">
        <f t="shared" si="117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18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Z1169" s="41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HN1169" s="12">
        <f t="shared" si="119"/>
        <v>4238.3600000000006</v>
      </c>
      <c r="HO1169" s="2">
        <f t="shared" ref="HO1169:HO1232" si="120">B1169*1.02-580</f>
        <v>3366.38</v>
      </c>
      <c r="HP1169" s="3">
        <f t="shared" ref="HP1169:HP1232" si="121">B1169*0.92-246</f>
        <v>3313.48</v>
      </c>
      <c r="HW1169" s="197"/>
    </row>
    <row r="1170" spans="1:231" x14ac:dyDescent="0.3">
      <c r="A1170" s="64">
        <v>42097</v>
      </c>
      <c r="B1170" s="40">
        <v>3869</v>
      </c>
      <c r="C1170" s="40">
        <f t="shared" si="117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2">
        <v>3359.33</v>
      </c>
      <c r="U1170" s="3">
        <v>2341.08</v>
      </c>
      <c r="AJ1170" s="2">
        <f t="shared" si="118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Z1170" s="41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HN1170" s="12">
        <f t="shared" si="119"/>
        <v>4215.63</v>
      </c>
      <c r="HO1170" s="2">
        <f t="shared" si="120"/>
        <v>3366.38</v>
      </c>
      <c r="HP1170" s="3">
        <f t="shared" si="121"/>
        <v>3313.48</v>
      </c>
      <c r="HW1170" s="197"/>
    </row>
    <row r="1171" spans="1:231" x14ac:dyDescent="0.3">
      <c r="A1171" s="64">
        <v>42100</v>
      </c>
      <c r="B1171" s="40">
        <v>3869</v>
      </c>
      <c r="C1171" s="40">
        <f t="shared" si="117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2">
        <v>3361.66</v>
      </c>
      <c r="U1171" s="3">
        <v>2343.19</v>
      </c>
      <c r="AJ1171" s="2">
        <f t="shared" si="118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Z1171" s="41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HN1171" s="12">
        <f t="shared" si="119"/>
        <v>4218.1499999999996</v>
      </c>
      <c r="HO1171" s="2">
        <f t="shared" si="120"/>
        <v>3366.38</v>
      </c>
      <c r="HP1171" s="3">
        <f t="shared" si="121"/>
        <v>3313.48</v>
      </c>
      <c r="HW1171" s="197"/>
    </row>
    <row r="1172" spans="1:231" x14ac:dyDescent="0.3">
      <c r="A1172" s="64">
        <v>42101</v>
      </c>
      <c r="B1172" s="40">
        <v>3855</v>
      </c>
      <c r="C1172" s="40">
        <f t="shared" si="117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18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Z1172" s="41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HN1172" s="12">
        <f t="shared" si="119"/>
        <v>4108.6000000000004</v>
      </c>
      <c r="HO1172" s="2">
        <f t="shared" si="120"/>
        <v>3352.1</v>
      </c>
      <c r="HP1172" s="3">
        <f t="shared" si="121"/>
        <v>3300.6000000000004</v>
      </c>
      <c r="HW1172" s="197"/>
    </row>
    <row r="1173" spans="1:231" x14ac:dyDescent="0.3">
      <c r="A1173" s="64">
        <v>42102</v>
      </c>
      <c r="B1173" s="40">
        <v>3844</v>
      </c>
      <c r="C1173" s="40">
        <f t="shared" si="117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18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Z1173" s="41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HN1173" s="12">
        <f t="shared" si="119"/>
        <v>4106.17</v>
      </c>
      <c r="HO1173" s="2">
        <f t="shared" si="120"/>
        <v>3340.88</v>
      </c>
      <c r="HP1173" s="3">
        <f t="shared" si="121"/>
        <v>3290.48</v>
      </c>
      <c r="HW1173" s="197"/>
    </row>
    <row r="1174" spans="1:231" x14ac:dyDescent="0.3">
      <c r="A1174" s="64">
        <v>42103</v>
      </c>
      <c r="B1174" s="40">
        <v>3844</v>
      </c>
      <c r="C1174" s="40">
        <f t="shared" si="117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2">
        <v>3380.62</v>
      </c>
      <c r="U1174" s="3">
        <v>2361.35</v>
      </c>
      <c r="AJ1174" s="2">
        <f t="shared" si="118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Z1174" s="41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HN1174" s="12">
        <f t="shared" si="119"/>
        <v>4142.04</v>
      </c>
      <c r="HO1174" s="2">
        <f t="shared" si="120"/>
        <v>3340.88</v>
      </c>
      <c r="HP1174" s="3">
        <f t="shared" si="121"/>
        <v>3290.48</v>
      </c>
      <c r="HW1174" s="197"/>
    </row>
    <row r="1175" spans="1:231" x14ac:dyDescent="0.3">
      <c r="A1175" s="64">
        <v>42104</v>
      </c>
      <c r="B1175" s="40">
        <v>3858</v>
      </c>
      <c r="C1175" s="40">
        <f t="shared" si="117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18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Z1175" s="41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HN1175" s="12">
        <f t="shared" si="119"/>
        <v>4261.95</v>
      </c>
      <c r="HO1175" s="2">
        <f t="shared" si="120"/>
        <v>3355.16</v>
      </c>
      <c r="HP1175" s="3">
        <f t="shared" si="121"/>
        <v>3303.36</v>
      </c>
      <c r="HW1175" s="197"/>
    </row>
    <row r="1176" spans="1:231" x14ac:dyDescent="0.3">
      <c r="A1176" s="64">
        <v>42107</v>
      </c>
      <c r="B1176" s="40">
        <v>3835</v>
      </c>
      <c r="C1176" s="40">
        <f t="shared" si="117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2">
        <v>3375.1</v>
      </c>
      <c r="U1176" s="3">
        <v>2350.11</v>
      </c>
      <c r="AJ1176" s="2">
        <f t="shared" si="118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Z1176" s="41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HN1176" s="12">
        <f t="shared" si="119"/>
        <v>4335.7299999999996</v>
      </c>
      <c r="HO1176" s="2">
        <f t="shared" si="120"/>
        <v>3331.7000000000003</v>
      </c>
      <c r="HP1176" s="3">
        <f t="shared" si="121"/>
        <v>3282.2000000000003</v>
      </c>
      <c r="HW1176" s="197"/>
    </row>
    <row r="1177" spans="1:231" x14ac:dyDescent="0.3">
      <c r="A1177" s="64">
        <v>42108</v>
      </c>
      <c r="B1177" s="40">
        <v>3796</v>
      </c>
      <c r="C1177" s="40">
        <f t="shared" si="117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2">
        <v>3344.67</v>
      </c>
      <c r="U1177" s="3">
        <v>2321.59</v>
      </c>
      <c r="AJ1177" s="2">
        <f t="shared" si="118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Z1177" s="41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HN1177" s="12">
        <f t="shared" si="119"/>
        <v>4315.2800000000007</v>
      </c>
      <c r="HO1177" s="2">
        <f t="shared" si="120"/>
        <v>3291.92</v>
      </c>
      <c r="HP1177" s="3">
        <f t="shared" si="121"/>
        <v>3246.32</v>
      </c>
      <c r="HW1177" s="197"/>
    </row>
    <row r="1178" spans="1:231" x14ac:dyDescent="0.3">
      <c r="A1178" s="64">
        <v>42109</v>
      </c>
      <c r="B1178" s="40">
        <v>3738</v>
      </c>
      <c r="C1178" s="40">
        <f t="shared" si="117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2">
        <v>3346.94</v>
      </c>
      <c r="U1178" s="3">
        <v>2323.64</v>
      </c>
      <c r="AJ1178" s="2">
        <f t="shared" si="118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Z1178" s="41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HN1178" s="12">
        <f t="shared" si="119"/>
        <v>4317.83</v>
      </c>
      <c r="HO1178" s="2">
        <f t="shared" si="120"/>
        <v>3232.76</v>
      </c>
      <c r="HP1178" s="3">
        <f t="shared" si="121"/>
        <v>3192.96</v>
      </c>
      <c r="HW1178" s="197"/>
    </row>
    <row r="1179" spans="1:231" x14ac:dyDescent="0.3">
      <c r="A1179" s="64">
        <v>42110</v>
      </c>
      <c r="B1179" s="40">
        <v>3724</v>
      </c>
      <c r="C1179" s="40">
        <f t="shared" si="117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18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Z1179" s="41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HN1179" s="12">
        <f t="shared" si="119"/>
        <v>4261.2</v>
      </c>
      <c r="HO1179" s="2">
        <f t="shared" si="120"/>
        <v>3218.48</v>
      </c>
      <c r="HP1179" s="3">
        <f t="shared" si="121"/>
        <v>3180.08</v>
      </c>
      <c r="HW1179" s="197"/>
    </row>
    <row r="1180" spans="1:231" x14ac:dyDescent="0.3">
      <c r="A1180" s="64">
        <v>42111</v>
      </c>
      <c r="B1180" s="40">
        <v>3718</v>
      </c>
      <c r="C1180" s="40">
        <f t="shared" si="117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18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Z1180" s="41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HN1180" s="12">
        <f t="shared" si="119"/>
        <v>4278.88</v>
      </c>
      <c r="HO1180" s="2">
        <f t="shared" si="120"/>
        <v>3212.36</v>
      </c>
      <c r="HP1180" s="3">
        <f t="shared" si="121"/>
        <v>3174.56</v>
      </c>
      <c r="HW1180" s="197"/>
    </row>
    <row r="1181" spans="1:231" x14ac:dyDescent="0.3">
      <c r="A1181" s="64">
        <v>42114</v>
      </c>
      <c r="B1181" s="40">
        <v>3731</v>
      </c>
      <c r="C1181" s="40">
        <f t="shared" si="117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2">
        <v>3342.86</v>
      </c>
      <c r="U1181" s="3">
        <v>2317.81</v>
      </c>
      <c r="AJ1181" s="2">
        <f t="shared" si="118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Z1181" s="41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HN1181" s="12">
        <f t="shared" si="119"/>
        <v>4304.1399999999994</v>
      </c>
      <c r="HO1181" s="2">
        <f t="shared" si="120"/>
        <v>3225.62</v>
      </c>
      <c r="HP1181" s="3">
        <f t="shared" si="121"/>
        <v>3186.52</v>
      </c>
      <c r="HW1181" s="197"/>
    </row>
    <row r="1182" spans="1:231" x14ac:dyDescent="0.3">
      <c r="A1182" s="64">
        <v>42115</v>
      </c>
      <c r="B1182" s="40">
        <v>3745</v>
      </c>
      <c r="C1182" s="40">
        <f t="shared" ref="C1182:C1245" si="122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2">
        <v>3326.11</v>
      </c>
      <c r="U1182" s="3">
        <v>2301.63</v>
      </c>
      <c r="AJ1182" s="2">
        <f t="shared" si="118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Z1182" s="41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HN1182" s="12">
        <f t="shared" si="119"/>
        <v>4299.09</v>
      </c>
      <c r="HO1182" s="2">
        <f t="shared" si="120"/>
        <v>3239.9</v>
      </c>
      <c r="HP1182" s="3">
        <f t="shared" si="121"/>
        <v>3199.4</v>
      </c>
      <c r="HW1182" s="197"/>
    </row>
    <row r="1183" spans="1:231" x14ac:dyDescent="0.3">
      <c r="A1183" s="64">
        <v>42116</v>
      </c>
      <c r="B1183" s="40">
        <v>3731</v>
      </c>
      <c r="C1183" s="40">
        <f t="shared" si="122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2">
        <v>3346.29</v>
      </c>
      <c r="U1183" s="3">
        <v>2319.81</v>
      </c>
      <c r="AJ1183" s="2">
        <f t="shared" si="118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Z1183" s="41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HN1183" s="12">
        <f t="shared" si="119"/>
        <v>4321.82</v>
      </c>
      <c r="HO1183" s="2">
        <f t="shared" si="120"/>
        <v>3225.62</v>
      </c>
      <c r="HP1183" s="3">
        <f t="shared" si="121"/>
        <v>3186.52</v>
      </c>
      <c r="HW1183" s="197"/>
    </row>
    <row r="1184" spans="1:231" x14ac:dyDescent="0.3">
      <c r="A1184" s="64">
        <v>42117</v>
      </c>
      <c r="B1184" s="40">
        <v>3802</v>
      </c>
      <c r="C1184" s="40">
        <f t="shared" si="122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2">
        <v>3347.33</v>
      </c>
      <c r="U1184" s="3">
        <v>2309.71</v>
      </c>
      <c r="AJ1184" s="2">
        <f t="shared" si="118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Z1184" s="41">
        <v>3733</v>
      </c>
      <c r="BA1184" s="17"/>
      <c r="BB1184" s="17"/>
      <c r="BC1184" s="17"/>
      <c r="BD1184" s="17"/>
      <c r="BE1184" s="17"/>
      <c r="BF1184" s="17"/>
      <c r="BL1184" s="2">
        <v>4239.03</v>
      </c>
      <c r="BM1184" s="2">
        <v>2323.31</v>
      </c>
      <c r="BN1184" s="2">
        <v>3838.94</v>
      </c>
      <c r="BO1184" s="2">
        <v>2723.4</v>
      </c>
      <c r="HN1184" s="12">
        <f t="shared" si="119"/>
        <v>4321.45</v>
      </c>
      <c r="HO1184" s="2">
        <f t="shared" si="120"/>
        <v>3298.04</v>
      </c>
      <c r="HP1184" s="3">
        <f t="shared" si="121"/>
        <v>3251.84</v>
      </c>
      <c r="HW1184" s="197"/>
    </row>
    <row r="1185" spans="1:231" x14ac:dyDescent="0.3">
      <c r="A1185" s="64">
        <v>42118</v>
      </c>
      <c r="B1185" s="40">
        <v>3820</v>
      </c>
      <c r="C1185" s="40">
        <f t="shared" si="122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2">
        <v>3370.5</v>
      </c>
      <c r="U1185" s="3">
        <v>2333.89</v>
      </c>
      <c r="AJ1185" s="2">
        <f t="shared" si="118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Z1185" s="41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HN1185" s="12">
        <f t="shared" si="119"/>
        <v>4306.2299999999996</v>
      </c>
      <c r="HO1185" s="2">
        <f t="shared" si="120"/>
        <v>3316.4</v>
      </c>
      <c r="HP1185" s="3">
        <f t="shared" si="121"/>
        <v>3268.4</v>
      </c>
      <c r="HW1185" s="197"/>
    </row>
    <row r="1186" spans="1:231" x14ac:dyDescent="0.3">
      <c r="A1186" s="64">
        <v>42121</v>
      </c>
      <c r="B1186" s="40">
        <v>3820</v>
      </c>
      <c r="C1186" s="40">
        <f t="shared" si="122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2">
        <v>3330.99</v>
      </c>
      <c r="U1186" s="3">
        <v>2297.31</v>
      </c>
      <c r="AJ1186" s="2">
        <f t="shared" si="118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Z1186" s="41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HN1186" s="12">
        <f t="shared" si="119"/>
        <v>4275.8</v>
      </c>
      <c r="HO1186" s="2">
        <f t="shared" si="120"/>
        <v>3316.4</v>
      </c>
      <c r="HP1186" s="3">
        <f t="shared" si="121"/>
        <v>3268.4</v>
      </c>
      <c r="HW1186" s="197"/>
    </row>
    <row r="1187" spans="1:231" x14ac:dyDescent="0.3">
      <c r="A1187" s="64">
        <v>42122</v>
      </c>
      <c r="B1187" s="40">
        <v>3782</v>
      </c>
      <c r="C1187" s="40">
        <f t="shared" si="122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2">
        <v>3277.49</v>
      </c>
      <c r="U1187" s="3">
        <v>2247.09</v>
      </c>
      <c r="AJ1187" s="2">
        <f t="shared" si="118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Z1187" s="41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HN1187" s="12">
        <f t="shared" si="119"/>
        <v>4242.83</v>
      </c>
      <c r="HO1187" s="2">
        <f t="shared" si="120"/>
        <v>3277.64</v>
      </c>
      <c r="HP1187" s="3">
        <f t="shared" si="121"/>
        <v>3233.44</v>
      </c>
      <c r="HW1187" s="197"/>
    </row>
    <row r="1188" spans="1:231" x14ac:dyDescent="0.3">
      <c r="A1188" s="64">
        <v>42123</v>
      </c>
      <c r="B1188" s="40">
        <v>3771</v>
      </c>
      <c r="C1188" s="40">
        <f t="shared" si="122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18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Z1188" s="41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HN1188" s="12">
        <f t="shared" si="119"/>
        <v>4232.6900000000005</v>
      </c>
      <c r="HO1188" s="2">
        <f t="shared" si="120"/>
        <v>3266.42</v>
      </c>
      <c r="HP1188" s="3">
        <f t="shared" si="121"/>
        <v>3223.32</v>
      </c>
      <c r="HW1188" s="197"/>
    </row>
    <row r="1189" spans="1:231" x14ac:dyDescent="0.3">
      <c r="A1189" s="64">
        <v>42124</v>
      </c>
      <c r="B1189" s="40">
        <v>3751</v>
      </c>
      <c r="C1189" s="40">
        <f t="shared" si="122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2">
        <v>3348.88</v>
      </c>
      <c r="U1189" s="3">
        <v>2316.69</v>
      </c>
      <c r="AJ1189" s="2">
        <f t="shared" si="118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Z1189" s="41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HN1189" s="12">
        <f t="shared" si="119"/>
        <v>4255.51</v>
      </c>
      <c r="HO1189" s="2">
        <f t="shared" si="120"/>
        <v>3246.02</v>
      </c>
      <c r="HP1189" s="3">
        <f t="shared" si="121"/>
        <v>3204.92</v>
      </c>
      <c r="HW1189" s="197"/>
    </row>
    <row r="1190" spans="1:231" x14ac:dyDescent="0.3">
      <c r="A1190" s="64">
        <v>42125</v>
      </c>
      <c r="B1190" s="40">
        <v>3751</v>
      </c>
      <c r="C1190" s="40">
        <f t="shared" si="122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2">
        <v>3415.3</v>
      </c>
      <c r="U1190" s="3">
        <v>2379.69</v>
      </c>
      <c r="AJ1190" s="2">
        <f t="shared" si="118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Z1190" s="41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HN1190" s="12">
        <f t="shared" si="119"/>
        <v>4288.4799999999996</v>
      </c>
      <c r="HO1190" s="2">
        <f t="shared" si="120"/>
        <v>3246.02</v>
      </c>
      <c r="HP1190" s="3">
        <f t="shared" si="121"/>
        <v>3204.92</v>
      </c>
      <c r="HW1190" s="197"/>
    </row>
    <row r="1191" spans="1:231" x14ac:dyDescent="0.3">
      <c r="A1191" s="64">
        <v>42128</v>
      </c>
      <c r="B1191" s="40">
        <v>3766</v>
      </c>
      <c r="C1191" s="40">
        <f t="shared" si="122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2">
        <v>3419.97</v>
      </c>
      <c r="U1191" s="3">
        <v>2383.89</v>
      </c>
      <c r="AJ1191" s="2">
        <f t="shared" si="118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Z1191" s="41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HN1191" s="12">
        <f t="shared" si="119"/>
        <v>4317.91</v>
      </c>
      <c r="HO1191" s="2">
        <f t="shared" si="120"/>
        <v>3261.32</v>
      </c>
      <c r="HP1191" s="3">
        <f t="shared" si="121"/>
        <v>3218.7200000000003</v>
      </c>
      <c r="HW1191" s="197"/>
    </row>
    <row r="1192" spans="1:231" x14ac:dyDescent="0.3">
      <c r="A1192" s="64">
        <v>42129</v>
      </c>
      <c r="B1192" s="40">
        <v>3805</v>
      </c>
      <c r="C1192" s="40">
        <f t="shared" si="122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2">
        <v>3338.53</v>
      </c>
      <c r="U1192" s="3">
        <v>2305.19</v>
      </c>
      <c r="AJ1192" s="2">
        <f t="shared" si="118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Z1192" s="41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HN1192" s="12">
        <f t="shared" si="119"/>
        <v>4270.7299999999996</v>
      </c>
      <c r="HO1192" s="2">
        <f t="shared" si="120"/>
        <v>3301.1</v>
      </c>
      <c r="HP1192" s="3">
        <f t="shared" si="121"/>
        <v>3254.6000000000004</v>
      </c>
      <c r="HW1192" s="197"/>
    </row>
    <row r="1193" spans="1:231" x14ac:dyDescent="0.3">
      <c r="A1193" s="64">
        <v>42130</v>
      </c>
      <c r="B1193" s="40">
        <v>3810</v>
      </c>
      <c r="C1193" s="40">
        <f t="shared" si="122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18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Z1193" s="41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HN1193" s="12">
        <f t="shared" si="119"/>
        <v>4291.01</v>
      </c>
      <c r="HO1193" s="2">
        <f t="shared" si="120"/>
        <v>3306.2000000000003</v>
      </c>
      <c r="HP1193" s="3">
        <f t="shared" si="121"/>
        <v>3259.2000000000003</v>
      </c>
      <c r="HW1193" s="197"/>
    </row>
    <row r="1194" spans="1:231" x14ac:dyDescent="0.3">
      <c r="A1194" s="64">
        <v>42131</v>
      </c>
      <c r="B1194" s="40">
        <v>3830</v>
      </c>
      <c r="C1194" s="40">
        <f t="shared" si="122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2">
        <v>3356.83</v>
      </c>
      <c r="U1194" s="3">
        <v>2333.63</v>
      </c>
      <c r="AJ1194" s="2">
        <f t="shared" si="118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Z1194" s="41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HN1194" s="12">
        <f t="shared" si="119"/>
        <v>4254.62</v>
      </c>
      <c r="HO1194" s="2">
        <f t="shared" si="120"/>
        <v>3326.6</v>
      </c>
      <c r="HP1194" s="3">
        <f t="shared" si="121"/>
        <v>3277.6000000000004</v>
      </c>
      <c r="HW1194" s="197"/>
    </row>
    <row r="1195" spans="1:231" x14ac:dyDescent="0.3">
      <c r="A1195" s="64">
        <v>42132</v>
      </c>
      <c r="B1195" s="40">
        <v>3819</v>
      </c>
      <c r="C1195" s="40">
        <f t="shared" si="122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2">
        <v>3314.39</v>
      </c>
      <c r="U1195" s="3">
        <v>2293.23</v>
      </c>
      <c r="AJ1195" s="2">
        <f t="shared" si="118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Z1195" s="41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HN1195" s="12">
        <f t="shared" si="119"/>
        <v>4234.57</v>
      </c>
      <c r="HO1195" s="2">
        <f t="shared" si="120"/>
        <v>3315.38</v>
      </c>
      <c r="HP1195" s="3">
        <f t="shared" si="121"/>
        <v>3267.48</v>
      </c>
      <c r="HW1195" s="197"/>
    </row>
    <row r="1196" spans="1:231" x14ac:dyDescent="0.3">
      <c r="A1196" s="64">
        <v>42135</v>
      </c>
      <c r="B1196" s="40">
        <v>3828</v>
      </c>
      <c r="C1196" s="40">
        <f t="shared" si="122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2">
        <v>3327.09</v>
      </c>
      <c r="U1196" s="3">
        <v>2303.6</v>
      </c>
      <c r="AJ1196" s="2">
        <f t="shared" si="118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Z1196" s="41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HN1196" s="12">
        <f t="shared" si="119"/>
        <v>4262.1399999999994</v>
      </c>
      <c r="HO1196" s="2">
        <f t="shared" si="120"/>
        <v>3324.56</v>
      </c>
      <c r="HP1196" s="3">
        <f t="shared" si="121"/>
        <v>3275.76</v>
      </c>
      <c r="HW1196" s="197"/>
    </row>
    <row r="1197" spans="1:231" x14ac:dyDescent="0.3">
      <c r="A1197" s="64">
        <v>42136</v>
      </c>
      <c r="B1197" s="40">
        <v>3830</v>
      </c>
      <c r="C1197" s="40">
        <f t="shared" si="122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2">
        <v>3344.67</v>
      </c>
      <c r="U1197" s="3">
        <v>2321.59</v>
      </c>
      <c r="AJ1197" s="2">
        <f t="shared" si="118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Z1197" s="41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HN1197" s="12">
        <f t="shared" si="119"/>
        <v>4254.62</v>
      </c>
      <c r="HO1197" s="2">
        <f t="shared" si="120"/>
        <v>3326.6</v>
      </c>
      <c r="HP1197" s="3">
        <f t="shared" si="121"/>
        <v>3277.6000000000004</v>
      </c>
      <c r="HW1197" s="197"/>
    </row>
    <row r="1198" spans="1:231" x14ac:dyDescent="0.3">
      <c r="A1198" s="64">
        <v>42137</v>
      </c>
      <c r="B1198" s="40">
        <v>3840</v>
      </c>
      <c r="C1198" s="40">
        <f t="shared" si="122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2">
        <v>3341.48</v>
      </c>
      <c r="U1198" s="3">
        <v>2320.83</v>
      </c>
      <c r="AJ1198" s="2">
        <f t="shared" si="118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Z1198" s="41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HN1198" s="12">
        <f t="shared" si="119"/>
        <v>4224.55</v>
      </c>
      <c r="HO1198" s="2">
        <f t="shared" si="120"/>
        <v>3336.8</v>
      </c>
      <c r="HP1198" s="3">
        <f t="shared" si="121"/>
        <v>3286.8</v>
      </c>
      <c r="HW1198" s="197"/>
    </row>
    <row r="1199" spans="1:231" x14ac:dyDescent="0.3">
      <c r="A1199" s="64">
        <v>42138</v>
      </c>
      <c r="B1199" s="40">
        <v>3823</v>
      </c>
      <c r="C1199" s="40">
        <f t="shared" si="122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18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Z1199" s="41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HN1199" s="12">
        <f t="shared" si="119"/>
        <v>4237.8999999999996</v>
      </c>
      <c r="HO1199" s="2">
        <f t="shared" si="120"/>
        <v>3319.46</v>
      </c>
      <c r="HP1199" s="3">
        <f t="shared" si="121"/>
        <v>3271.1600000000003</v>
      </c>
      <c r="HW1199" s="197"/>
    </row>
    <row r="1200" spans="1:231" x14ac:dyDescent="0.3">
      <c r="A1200" s="64">
        <v>42139</v>
      </c>
      <c r="B1200" s="40">
        <v>3832</v>
      </c>
      <c r="C1200" s="40">
        <f t="shared" si="122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2">
        <v>3375.07</v>
      </c>
      <c r="U1200" s="3">
        <v>2343.11</v>
      </c>
      <c r="AJ1200" s="2">
        <f t="shared" si="118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Z1200" s="41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HN1200" s="12">
        <f t="shared" si="119"/>
        <v>4240.41</v>
      </c>
      <c r="HO1200" s="2">
        <f t="shared" si="120"/>
        <v>3328.64</v>
      </c>
      <c r="HP1200" s="3">
        <f t="shared" si="121"/>
        <v>3279.44</v>
      </c>
      <c r="HW1200" s="197"/>
    </row>
    <row r="1201" spans="1:231" x14ac:dyDescent="0.3">
      <c r="A1201" s="64">
        <v>42142</v>
      </c>
      <c r="B1201" s="40">
        <v>3814</v>
      </c>
      <c r="C1201" s="40">
        <f t="shared" si="122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18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Z1201" s="41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HN1201" s="12">
        <f t="shared" si="119"/>
        <v>4252.9400000000005</v>
      </c>
      <c r="HO1201" s="2">
        <f t="shared" si="120"/>
        <v>3310.28</v>
      </c>
      <c r="HP1201" s="3">
        <f t="shared" si="121"/>
        <v>3262.88</v>
      </c>
      <c r="HW1201" s="197"/>
    </row>
    <row r="1202" spans="1:231" x14ac:dyDescent="0.3">
      <c r="A1202" s="64">
        <v>42143</v>
      </c>
      <c r="B1202" s="40">
        <v>3809</v>
      </c>
      <c r="C1202" s="40">
        <f t="shared" si="122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2">
        <v>3417.82</v>
      </c>
      <c r="U1202" s="3">
        <v>2383.81</v>
      </c>
      <c r="AJ1202" s="2">
        <f t="shared" si="118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Z1202" s="41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HN1202" s="12">
        <f t="shared" si="119"/>
        <v>4260.45</v>
      </c>
      <c r="HO1202" s="2">
        <f t="shared" si="120"/>
        <v>3305.1800000000003</v>
      </c>
      <c r="HP1202" s="3">
        <f t="shared" si="121"/>
        <v>3258.28</v>
      </c>
      <c r="HW1202" s="197"/>
    </row>
    <row r="1203" spans="1:231" x14ac:dyDescent="0.3">
      <c r="A1203" s="64">
        <v>42144</v>
      </c>
      <c r="B1203" s="40">
        <v>3812</v>
      </c>
      <c r="C1203" s="40">
        <f t="shared" si="122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18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Z1203" s="41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HN1203" s="12">
        <f t="shared" si="119"/>
        <v>4232.8899999999994</v>
      </c>
      <c r="HO1203" s="2">
        <f t="shared" si="120"/>
        <v>3308.2400000000002</v>
      </c>
      <c r="HP1203" s="3">
        <f t="shared" si="121"/>
        <v>3261.04</v>
      </c>
      <c r="HW1203" s="197"/>
    </row>
    <row r="1204" spans="1:231" x14ac:dyDescent="0.3">
      <c r="A1204" s="64">
        <v>42145</v>
      </c>
      <c r="B1204" s="40">
        <v>3800</v>
      </c>
      <c r="C1204" s="40">
        <f t="shared" si="122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2">
        <v>3351.12</v>
      </c>
      <c r="U1204" s="3">
        <v>2307.62</v>
      </c>
      <c r="AJ1204" s="2">
        <f t="shared" si="118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Z1204" s="41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HN1204" s="12">
        <f t="shared" si="119"/>
        <v>4240.41</v>
      </c>
      <c r="HO1204" s="2">
        <f t="shared" si="120"/>
        <v>3296</v>
      </c>
      <c r="HP1204" s="3">
        <f t="shared" si="121"/>
        <v>3250</v>
      </c>
      <c r="HW1204" s="197"/>
    </row>
    <row r="1205" spans="1:231" x14ac:dyDescent="0.3">
      <c r="A1205" s="64">
        <v>42146</v>
      </c>
      <c r="B1205" s="40">
        <v>3815</v>
      </c>
      <c r="C1205" s="40">
        <f t="shared" si="122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18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Z1205" s="41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HN1205" s="12">
        <f t="shared" si="119"/>
        <v>4233.8999999999996</v>
      </c>
      <c r="HO1205" s="2">
        <f t="shared" si="120"/>
        <v>3311.3</v>
      </c>
      <c r="HP1205" s="3">
        <f t="shared" si="121"/>
        <v>3263.8</v>
      </c>
      <c r="HW1205" s="197"/>
    </row>
    <row r="1206" spans="1:231" x14ac:dyDescent="0.3">
      <c r="A1206" s="64">
        <v>42149</v>
      </c>
      <c r="B1206" s="40">
        <v>3828</v>
      </c>
      <c r="C1206" s="40">
        <f t="shared" si="122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2">
        <v>3436.61</v>
      </c>
      <c r="U1206" s="3">
        <v>2388.86</v>
      </c>
      <c r="AJ1206" s="2">
        <f t="shared" si="118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Z1206" s="41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HN1206" s="12">
        <f t="shared" si="119"/>
        <v>4256.2700000000004</v>
      </c>
      <c r="HO1206" s="2">
        <f t="shared" si="120"/>
        <v>3324.56</v>
      </c>
      <c r="HP1206" s="3">
        <f t="shared" si="121"/>
        <v>3275.76</v>
      </c>
      <c r="HW1206" s="197"/>
    </row>
    <row r="1207" spans="1:231" x14ac:dyDescent="0.3">
      <c r="A1207" s="64">
        <v>42150</v>
      </c>
      <c r="B1207" s="40">
        <v>3828</v>
      </c>
      <c r="C1207" s="40">
        <f t="shared" si="122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2">
        <v>3445.59</v>
      </c>
      <c r="U1207" s="3">
        <v>2395.86</v>
      </c>
      <c r="AJ1207" s="2">
        <f t="shared" si="118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Z1207" s="41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HN1207" s="12">
        <f t="shared" si="119"/>
        <v>4278.6399999999994</v>
      </c>
      <c r="HO1207" s="2">
        <f t="shared" si="120"/>
        <v>3324.56</v>
      </c>
      <c r="HP1207" s="3">
        <f t="shared" si="121"/>
        <v>3275.76</v>
      </c>
      <c r="HW1207" s="197"/>
    </row>
    <row r="1208" spans="1:231" x14ac:dyDescent="0.3">
      <c r="A1208" s="64">
        <v>42151</v>
      </c>
      <c r="B1208" s="40">
        <v>3836</v>
      </c>
      <c r="C1208" s="40">
        <f t="shared" si="122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18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Z1208" s="41">
        <v>3815</v>
      </c>
      <c r="BA1208" s="41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HN1208" s="12">
        <f t="shared" si="119"/>
        <v>4268.6900000000005</v>
      </c>
      <c r="HO1208" s="2">
        <f t="shared" si="120"/>
        <v>3332.7200000000003</v>
      </c>
      <c r="HP1208" s="3">
        <f t="shared" si="121"/>
        <v>3283.1200000000003</v>
      </c>
      <c r="HW1208" s="197"/>
    </row>
    <row r="1209" spans="1:231" x14ac:dyDescent="0.3">
      <c r="A1209" s="64">
        <v>42152</v>
      </c>
      <c r="B1209" s="40">
        <v>3846</v>
      </c>
      <c r="C1209" s="40">
        <f t="shared" si="122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2">
        <v>3359.24</v>
      </c>
      <c r="U1209" s="3">
        <v>2309.37</v>
      </c>
      <c r="AJ1209" s="2">
        <f t="shared" si="118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Z1209" s="41">
        <v>3820</v>
      </c>
      <c r="BA1209" s="41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HN1209" s="12">
        <f t="shared" si="119"/>
        <v>4291.0599999999995</v>
      </c>
      <c r="HO1209" s="2">
        <f t="shared" si="120"/>
        <v>3342.92</v>
      </c>
      <c r="HP1209" s="3">
        <f t="shared" si="121"/>
        <v>3292.32</v>
      </c>
      <c r="HW1209" s="197"/>
    </row>
    <row r="1210" spans="1:231" x14ac:dyDescent="0.3">
      <c r="A1210" s="64">
        <v>42153</v>
      </c>
      <c r="B1210" s="40">
        <v>3870</v>
      </c>
      <c r="C1210" s="40">
        <f t="shared" si="122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18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Z1210" s="41">
        <v>3815</v>
      </c>
      <c r="BA1210" s="41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HN1210" s="12">
        <f t="shared" si="119"/>
        <v>4273.9400000000005</v>
      </c>
      <c r="HO1210" s="2">
        <f t="shared" si="120"/>
        <v>3367.4</v>
      </c>
      <c r="HP1210" s="3">
        <f t="shared" si="121"/>
        <v>3314.4</v>
      </c>
      <c r="HW1210" s="197"/>
    </row>
    <row r="1211" spans="1:231" x14ac:dyDescent="0.3">
      <c r="A1211" s="64">
        <v>42156</v>
      </c>
      <c r="B1211" s="40">
        <v>3888</v>
      </c>
      <c r="C1211" s="40">
        <f t="shared" si="122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18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Z1211" s="41">
        <v>3828</v>
      </c>
      <c r="BA1211" s="41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HN1211" s="12">
        <f t="shared" si="119"/>
        <v>4333.32</v>
      </c>
      <c r="HO1211" s="2">
        <f t="shared" si="120"/>
        <v>3385.76</v>
      </c>
      <c r="HP1211" s="3">
        <f t="shared" si="121"/>
        <v>3330.96</v>
      </c>
      <c r="HW1211" s="197"/>
    </row>
    <row r="1212" spans="1:231" x14ac:dyDescent="0.3">
      <c r="A1212" s="64">
        <v>42157</v>
      </c>
      <c r="B1212" s="40">
        <v>3896</v>
      </c>
      <c r="C1212" s="40">
        <f t="shared" si="122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18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Z1212" s="41">
        <v>3851</v>
      </c>
      <c r="BA1212" s="41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HN1212" s="12">
        <f t="shared" si="119"/>
        <v>4305.9799999999996</v>
      </c>
      <c r="HO1212" s="2">
        <f t="shared" si="120"/>
        <v>3393.92</v>
      </c>
      <c r="HP1212" s="3">
        <f t="shared" si="121"/>
        <v>3338.32</v>
      </c>
      <c r="HW1212" s="197"/>
    </row>
    <row r="1213" spans="1:231" x14ac:dyDescent="0.3">
      <c r="A1213" s="64">
        <v>42158</v>
      </c>
      <c r="B1213" s="40">
        <v>3898</v>
      </c>
      <c r="C1213" s="40">
        <f t="shared" si="122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2">
        <v>3496.4</v>
      </c>
      <c r="U1213" s="3">
        <v>2440.48</v>
      </c>
      <c r="AJ1213" s="2">
        <f t="shared" si="118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Z1213" s="41">
        <v>3840</v>
      </c>
      <c r="BA1213" s="41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HN1213" s="12">
        <f t="shared" si="119"/>
        <v>4345.74</v>
      </c>
      <c r="HO1213" s="2">
        <f t="shared" si="120"/>
        <v>3395.96</v>
      </c>
      <c r="HP1213" s="3">
        <f t="shared" si="121"/>
        <v>3340.1600000000003</v>
      </c>
      <c r="HW1213" s="197"/>
    </row>
    <row r="1214" spans="1:231" x14ac:dyDescent="0.3">
      <c r="A1214" s="64">
        <v>42159</v>
      </c>
      <c r="B1214" s="40">
        <v>3895</v>
      </c>
      <c r="C1214" s="40">
        <f t="shared" si="122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18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Z1214" s="41">
        <v>3816</v>
      </c>
      <c r="BA1214" s="41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HN1214" s="12">
        <f t="shared" si="119"/>
        <v>4355.6899999999996</v>
      </c>
      <c r="HO1214" s="2">
        <f t="shared" si="120"/>
        <v>3392.9</v>
      </c>
      <c r="HP1214" s="3">
        <f t="shared" si="121"/>
        <v>3337.4</v>
      </c>
      <c r="HW1214" s="197"/>
    </row>
    <row r="1215" spans="1:231" x14ac:dyDescent="0.3">
      <c r="A1215" s="64">
        <v>42160</v>
      </c>
      <c r="B1215" s="40">
        <v>3902</v>
      </c>
      <c r="C1215" s="40">
        <f t="shared" si="122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18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Z1215" s="41">
        <v>3839</v>
      </c>
      <c r="BA1215" s="41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HN1215" s="12">
        <f t="shared" si="119"/>
        <v>4410.37</v>
      </c>
      <c r="HO1215" s="2">
        <f t="shared" si="120"/>
        <v>3400.04</v>
      </c>
      <c r="HP1215" s="3">
        <f t="shared" si="121"/>
        <v>3343.84</v>
      </c>
      <c r="HW1215" s="197"/>
    </row>
    <row r="1216" spans="1:231" x14ac:dyDescent="0.3">
      <c r="A1216" s="64">
        <v>42163</v>
      </c>
      <c r="B1216" s="40">
        <v>3902</v>
      </c>
      <c r="C1216" s="40">
        <f t="shared" si="122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18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Z1216" s="41">
        <v>3853</v>
      </c>
      <c r="BA1216" s="41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HN1216" s="12">
        <f t="shared" si="119"/>
        <v>4380.54</v>
      </c>
      <c r="HO1216" s="2">
        <f t="shared" si="120"/>
        <v>3400.04</v>
      </c>
      <c r="HP1216" s="3">
        <f t="shared" si="121"/>
        <v>3343.84</v>
      </c>
      <c r="HW1216" s="197"/>
    </row>
    <row r="1217" spans="1:231" x14ac:dyDescent="0.3">
      <c r="A1217" s="64">
        <v>42164</v>
      </c>
      <c r="B1217" s="40">
        <v>3901</v>
      </c>
      <c r="C1217" s="40">
        <f t="shared" si="122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18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Z1217" s="41">
        <v>3859</v>
      </c>
      <c r="BA1217" s="41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HN1217" s="12">
        <f t="shared" si="119"/>
        <v>4363.1400000000003</v>
      </c>
      <c r="HO1217" s="2">
        <f t="shared" si="120"/>
        <v>3399.02</v>
      </c>
      <c r="HP1217" s="3">
        <f t="shared" si="121"/>
        <v>3342.92</v>
      </c>
      <c r="HW1217" s="197"/>
    </row>
    <row r="1218" spans="1:231" x14ac:dyDescent="0.3">
      <c r="A1218" s="64">
        <v>42165</v>
      </c>
      <c r="B1218" s="40">
        <v>3859</v>
      </c>
      <c r="C1218" s="40">
        <f t="shared" si="122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18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Z1218" s="41">
        <v>3829</v>
      </c>
      <c r="BA1218" s="41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HN1218" s="12">
        <f t="shared" si="119"/>
        <v>4345.74</v>
      </c>
      <c r="HO1218" s="2">
        <f t="shared" si="120"/>
        <v>3356.1800000000003</v>
      </c>
      <c r="HP1218" s="3">
        <f t="shared" si="121"/>
        <v>3304.28</v>
      </c>
      <c r="HW1218" s="197"/>
    </row>
    <row r="1219" spans="1:231" x14ac:dyDescent="0.3">
      <c r="A1219" s="64">
        <v>42166</v>
      </c>
      <c r="B1219" s="40">
        <v>3873</v>
      </c>
      <c r="C1219" s="40">
        <f t="shared" si="122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18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Z1219" s="41">
        <v>3807</v>
      </c>
      <c r="BA1219" s="41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HN1219" s="12">
        <f t="shared" si="119"/>
        <v>4363.18</v>
      </c>
      <c r="HO1219" s="2">
        <f t="shared" si="120"/>
        <v>3370.46</v>
      </c>
      <c r="HP1219" s="3">
        <f t="shared" si="121"/>
        <v>3317.1600000000003</v>
      </c>
      <c r="HW1219" s="197"/>
    </row>
    <row r="1220" spans="1:231" x14ac:dyDescent="0.3">
      <c r="A1220" s="64">
        <v>42167</v>
      </c>
      <c r="B1220" s="40">
        <v>3855</v>
      </c>
      <c r="C1220" s="40">
        <f t="shared" si="122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18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Z1220" s="41">
        <v>3846</v>
      </c>
      <c r="BA1220" s="41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HN1220" s="12">
        <f t="shared" si="119"/>
        <v>4380.6499999999996</v>
      </c>
      <c r="HO1220" s="2">
        <f t="shared" si="120"/>
        <v>3352.1</v>
      </c>
      <c r="HP1220" s="3">
        <f t="shared" si="121"/>
        <v>3300.6000000000004</v>
      </c>
      <c r="HW1220" s="197"/>
    </row>
    <row r="1221" spans="1:231" x14ac:dyDescent="0.3">
      <c r="A1221" s="60">
        <v>42170</v>
      </c>
      <c r="B1221" s="40">
        <v>3855</v>
      </c>
      <c r="C1221" s="40">
        <f t="shared" si="122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18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Z1221" s="41">
        <v>3845</v>
      </c>
      <c r="BA1221" s="41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HN1221" s="12">
        <f t="shared" si="119"/>
        <v>4373.16</v>
      </c>
      <c r="HO1221" s="2">
        <f t="shared" si="120"/>
        <v>3352.1</v>
      </c>
      <c r="HP1221" s="3">
        <f t="shared" si="121"/>
        <v>3300.6000000000004</v>
      </c>
      <c r="HW1221" s="197"/>
    </row>
    <row r="1222" spans="1:231" x14ac:dyDescent="0.3">
      <c r="A1222" s="60">
        <v>42171</v>
      </c>
      <c r="B1222" s="40">
        <v>3855</v>
      </c>
      <c r="C1222" s="40">
        <f t="shared" si="122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18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Z1222" s="41">
        <v>3845</v>
      </c>
      <c r="BA1222" s="41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HN1222" s="12">
        <f t="shared" si="119"/>
        <v>4707.2700000000004</v>
      </c>
      <c r="HO1222" s="2">
        <f t="shared" si="120"/>
        <v>3352.1</v>
      </c>
      <c r="HP1222" s="3">
        <f t="shared" si="121"/>
        <v>3300.6000000000004</v>
      </c>
      <c r="HW1222" s="197"/>
    </row>
    <row r="1223" spans="1:231" x14ac:dyDescent="0.3">
      <c r="A1223" s="60">
        <v>42172</v>
      </c>
      <c r="B1223" s="40">
        <v>3852</v>
      </c>
      <c r="C1223" s="40">
        <f t="shared" si="122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18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Z1223" s="41">
        <v>3843</v>
      </c>
      <c r="BA1223" s="41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HN1223" s="12">
        <f t="shared" si="119"/>
        <v>4707.2700000000004</v>
      </c>
      <c r="HO1223" s="2">
        <f t="shared" si="120"/>
        <v>3349.04</v>
      </c>
      <c r="HP1223" s="3">
        <f t="shared" si="121"/>
        <v>3297.84</v>
      </c>
      <c r="HW1223" s="197"/>
    </row>
    <row r="1224" spans="1:231" x14ac:dyDescent="0.3">
      <c r="A1224" s="60">
        <v>42173</v>
      </c>
      <c r="B1224" s="40">
        <v>3835</v>
      </c>
      <c r="C1224" s="40">
        <f t="shared" si="122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23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Z1224" s="41">
        <v>3860</v>
      </c>
      <c r="BA1224" s="41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HN1224" s="12">
        <f t="shared" si="119"/>
        <v>4672.33</v>
      </c>
      <c r="HO1224" s="2">
        <f t="shared" si="120"/>
        <v>3331.7000000000003</v>
      </c>
      <c r="HP1224" s="3">
        <f t="shared" si="121"/>
        <v>3282.2000000000003</v>
      </c>
      <c r="HW1224" s="197"/>
    </row>
    <row r="1225" spans="1:231" x14ac:dyDescent="0.3">
      <c r="A1225" s="60">
        <v>42174</v>
      </c>
      <c r="B1225" s="40">
        <v>3827</v>
      </c>
      <c r="C1225" s="40">
        <f t="shared" si="122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23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Z1225" s="41">
        <v>3847</v>
      </c>
      <c r="BA1225" s="41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HN1225" s="12">
        <f t="shared" si="119"/>
        <v>4647.38</v>
      </c>
      <c r="HO1225" s="2">
        <f t="shared" si="120"/>
        <v>3323.54</v>
      </c>
      <c r="HP1225" s="3">
        <f t="shared" si="121"/>
        <v>3274.84</v>
      </c>
      <c r="HW1225" s="197"/>
    </row>
    <row r="1226" spans="1:231" x14ac:dyDescent="0.3">
      <c r="A1226" s="60">
        <v>42177</v>
      </c>
      <c r="B1226" s="40">
        <v>3826</v>
      </c>
      <c r="C1226" s="40">
        <f t="shared" si="122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2">
        <v>3791.15</v>
      </c>
      <c r="U1226" s="3">
        <v>2400.58</v>
      </c>
      <c r="AJ1226" s="2">
        <f t="shared" si="123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Z1226" s="41">
        <v>3850</v>
      </c>
      <c r="BA1226" s="41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HN1226" s="12">
        <f t="shared" si="119"/>
        <v>4649.87</v>
      </c>
      <c r="HO1226" s="2">
        <f t="shared" si="120"/>
        <v>3322.52</v>
      </c>
      <c r="HP1226" s="3">
        <f t="shared" si="121"/>
        <v>3273.92</v>
      </c>
      <c r="HW1226" s="197"/>
    </row>
    <row r="1227" spans="1:231" x14ac:dyDescent="0.3">
      <c r="A1227" s="60">
        <v>42178</v>
      </c>
      <c r="B1227" s="40">
        <v>3843</v>
      </c>
      <c r="C1227" s="40">
        <f t="shared" si="122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23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Z1227" s="41">
        <v>3840</v>
      </c>
      <c r="BA1227" s="41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HN1227" s="12">
        <f t="shared" si="119"/>
        <v>4654.8599999999997</v>
      </c>
      <c r="HO1227" s="2">
        <f t="shared" si="120"/>
        <v>3339.86</v>
      </c>
      <c r="HP1227" s="3">
        <f t="shared" si="121"/>
        <v>3289.56</v>
      </c>
      <c r="HW1227" s="197"/>
    </row>
    <row r="1228" spans="1:231" x14ac:dyDescent="0.3">
      <c r="A1228" s="60">
        <v>42179</v>
      </c>
      <c r="B1228" s="40">
        <v>3875</v>
      </c>
      <c r="C1228" s="40">
        <f t="shared" si="122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2">
        <v>3847.83</v>
      </c>
      <c r="U1228" s="3">
        <v>2457.08</v>
      </c>
      <c r="AJ1228" s="2">
        <f t="shared" si="123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Z1228" s="41">
        <v>3840</v>
      </c>
      <c r="BA1228" s="41">
        <v>3905</v>
      </c>
      <c r="BB1228" s="17"/>
      <c r="BC1228" s="17"/>
      <c r="BD1228" s="17"/>
      <c r="BE1228" s="17"/>
      <c r="BF1228" s="17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HN1228" s="12">
        <f t="shared" si="119"/>
        <v>4644.88</v>
      </c>
      <c r="HO1228" s="2">
        <f t="shared" si="120"/>
        <v>3372.5</v>
      </c>
      <c r="HP1228" s="3">
        <f t="shared" si="121"/>
        <v>3319</v>
      </c>
      <c r="HW1228" s="197"/>
    </row>
    <row r="1229" spans="1:231" x14ac:dyDescent="0.3">
      <c r="A1229" s="60">
        <v>42180</v>
      </c>
      <c r="B1229" s="40">
        <v>3888</v>
      </c>
      <c r="C1229" s="40">
        <f t="shared" si="122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23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Z1229" s="41">
        <v>3835</v>
      </c>
      <c r="BA1229" s="41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HN1229" s="12">
        <f t="shared" ref="HN1229:HN1292" si="124">J1229+230</f>
        <v>4649.6000000000004</v>
      </c>
      <c r="HO1229" s="2">
        <f t="shared" si="120"/>
        <v>3385.76</v>
      </c>
      <c r="HP1229" s="3">
        <f t="shared" si="121"/>
        <v>3330.96</v>
      </c>
      <c r="HW1229" s="197"/>
    </row>
    <row r="1230" spans="1:231" x14ac:dyDescent="0.3">
      <c r="A1230" s="60">
        <v>42181</v>
      </c>
      <c r="B1230" s="40">
        <v>3887</v>
      </c>
      <c r="C1230" s="40">
        <f t="shared" si="122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23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Z1230" s="41">
        <v>3822</v>
      </c>
      <c r="BA1230" s="41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HN1230" s="12">
        <f t="shared" si="124"/>
        <v>4697.2</v>
      </c>
      <c r="HO1230" s="2">
        <f t="shared" si="120"/>
        <v>3384.7400000000002</v>
      </c>
      <c r="HP1230" s="3">
        <f t="shared" si="121"/>
        <v>3330.04</v>
      </c>
      <c r="HW1230" s="197"/>
    </row>
    <row r="1231" spans="1:231" x14ac:dyDescent="0.3">
      <c r="A1231" s="60">
        <v>42184</v>
      </c>
      <c r="B1231" s="40">
        <v>3895</v>
      </c>
      <c r="C1231" s="40">
        <f t="shared" si="122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2">
        <v>3978</v>
      </c>
      <c r="U1231" s="3">
        <v>2570.92</v>
      </c>
      <c r="AJ1231" s="2">
        <f t="shared" si="123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Z1231" s="41">
        <v>3822</v>
      </c>
      <c r="BA1231" s="41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HN1231" s="12">
        <f t="shared" si="124"/>
        <v>4689.6899999999996</v>
      </c>
      <c r="HO1231" s="2">
        <f t="shared" si="120"/>
        <v>3392.9</v>
      </c>
      <c r="HP1231" s="3">
        <f t="shared" si="121"/>
        <v>3337.4</v>
      </c>
      <c r="HW1231" s="197"/>
    </row>
    <row r="1232" spans="1:231" x14ac:dyDescent="0.3">
      <c r="A1232" s="60">
        <v>42185</v>
      </c>
      <c r="B1232" s="40">
        <v>3910</v>
      </c>
      <c r="C1232" s="40">
        <f t="shared" si="122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2">
        <v>4046.65</v>
      </c>
      <c r="U1232" s="3">
        <v>2641.48</v>
      </c>
      <c r="AJ1232" s="2">
        <f t="shared" si="123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Z1232" s="41">
        <v>3835</v>
      </c>
      <c r="BA1232" s="41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HN1232" s="12">
        <f t="shared" si="124"/>
        <v>4659.62</v>
      </c>
      <c r="HO1232" s="2">
        <f t="shared" si="120"/>
        <v>3408.2000000000003</v>
      </c>
      <c r="HP1232" s="3">
        <f t="shared" si="121"/>
        <v>3351.2000000000003</v>
      </c>
      <c r="HW1232" s="197"/>
    </row>
    <row r="1233" spans="1:231" x14ac:dyDescent="0.3">
      <c r="A1233" s="60">
        <v>42186</v>
      </c>
      <c r="B1233" s="40">
        <v>3885</v>
      </c>
      <c r="C1233" s="40">
        <f t="shared" si="122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2">
        <v>4096.87</v>
      </c>
      <c r="U1233" s="3">
        <v>2688.98</v>
      </c>
      <c r="AJ1233" s="2">
        <f t="shared" si="123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Z1233" s="41">
        <v>3835</v>
      </c>
      <c r="BA1233" s="41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HN1233" s="12">
        <f t="shared" si="124"/>
        <v>4684.68</v>
      </c>
      <c r="HO1233" s="2">
        <f t="shared" ref="HO1233:HO1298" si="125">B1233*1.02-580</f>
        <v>3382.7000000000003</v>
      </c>
      <c r="HP1233" s="3">
        <f t="shared" ref="HP1233:HP1298" si="126">B1233*0.92-246</f>
        <v>3328.2000000000003</v>
      </c>
      <c r="HW1233" s="197"/>
    </row>
    <row r="1234" spans="1:231" x14ac:dyDescent="0.3">
      <c r="A1234" s="60">
        <v>42187</v>
      </c>
      <c r="B1234" s="40">
        <v>3900</v>
      </c>
      <c r="C1234" s="40">
        <f t="shared" si="122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23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Z1234" s="41">
        <v>3790</v>
      </c>
      <c r="BA1234" s="41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HN1234" s="12">
        <f t="shared" si="124"/>
        <v>4766.62</v>
      </c>
      <c r="HO1234" s="2">
        <f t="shared" si="125"/>
        <v>3398</v>
      </c>
      <c r="HP1234" s="3">
        <f t="shared" si="126"/>
        <v>3342</v>
      </c>
      <c r="HW1234" s="197"/>
    </row>
    <row r="1235" spans="1:231" x14ac:dyDescent="0.3">
      <c r="A1235" s="60">
        <v>42188</v>
      </c>
      <c r="B1235" s="40">
        <v>3895</v>
      </c>
      <c r="C1235" s="40">
        <f t="shared" si="122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2">
        <v>4127.63</v>
      </c>
      <c r="U1235" s="3">
        <v>2704.45</v>
      </c>
      <c r="AJ1235" s="2">
        <f t="shared" si="123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Z1235" s="41">
        <v>3815</v>
      </c>
      <c r="BA1235" s="41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HN1235" s="12">
        <f t="shared" si="124"/>
        <v>4789.72</v>
      </c>
      <c r="HO1235" s="2">
        <f t="shared" si="125"/>
        <v>3392.9</v>
      </c>
      <c r="HP1235" s="3">
        <f t="shared" si="126"/>
        <v>3337.4</v>
      </c>
      <c r="HW1235" s="197"/>
    </row>
    <row r="1236" spans="1:231" x14ac:dyDescent="0.3">
      <c r="A1236" s="60">
        <v>42191</v>
      </c>
      <c r="B1236" s="40">
        <v>3910</v>
      </c>
      <c r="C1236" s="40">
        <f t="shared" si="122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2">
        <v>4120.24</v>
      </c>
      <c r="U1236" s="3">
        <v>2696.68</v>
      </c>
      <c r="AJ1236" s="2">
        <f t="shared" si="123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Z1236" s="41">
        <v>3815</v>
      </c>
      <c r="BA1236" s="41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HN1236" s="12">
        <f t="shared" si="124"/>
        <v>4794.8500000000004</v>
      </c>
      <c r="HO1236" s="2">
        <f t="shared" si="125"/>
        <v>3408.2000000000003</v>
      </c>
      <c r="HP1236" s="3">
        <f t="shared" si="126"/>
        <v>3351.2000000000003</v>
      </c>
      <c r="HW1236" s="197"/>
    </row>
    <row r="1237" spans="1:231" x14ac:dyDescent="0.3">
      <c r="A1237" s="60">
        <v>42192</v>
      </c>
      <c r="B1237" s="40">
        <v>3921</v>
      </c>
      <c r="C1237" s="40">
        <f t="shared" si="122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2">
        <v>4128.08</v>
      </c>
      <c r="U1237" s="3">
        <v>2702.61</v>
      </c>
      <c r="AJ1237" s="2">
        <f t="shared" si="123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Z1237" s="41">
        <v>3845</v>
      </c>
      <c r="BA1237" s="41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HN1237" s="12">
        <f t="shared" si="124"/>
        <v>4878.3900000000003</v>
      </c>
      <c r="HO1237" s="2">
        <f t="shared" si="125"/>
        <v>3419.42</v>
      </c>
      <c r="HP1237" s="3">
        <f t="shared" si="126"/>
        <v>3361.32</v>
      </c>
      <c r="HW1237" s="197"/>
    </row>
    <row r="1238" spans="1:231" x14ac:dyDescent="0.3">
      <c r="A1238" s="60">
        <v>42193</v>
      </c>
      <c r="B1238" s="40">
        <v>3952</v>
      </c>
      <c r="C1238" s="40">
        <f t="shared" si="122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23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Z1238" s="41">
        <v>3858</v>
      </c>
      <c r="BA1238" s="41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HN1238" s="12">
        <f t="shared" si="124"/>
        <v>4896.71</v>
      </c>
      <c r="HO1238" s="2">
        <f t="shared" si="125"/>
        <v>3451.04</v>
      </c>
      <c r="HP1238" s="3">
        <f t="shared" si="126"/>
        <v>3389.84</v>
      </c>
      <c r="HW1238" s="197"/>
    </row>
    <row r="1239" spans="1:231" x14ac:dyDescent="0.3">
      <c r="A1239" s="60">
        <v>42194</v>
      </c>
      <c r="B1239" s="40">
        <v>3965</v>
      </c>
      <c r="C1239" s="40">
        <f t="shared" si="122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23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Z1239" s="41">
        <v>3877</v>
      </c>
      <c r="BA1239" s="41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HN1239" s="12">
        <f t="shared" si="124"/>
        <v>4888.33</v>
      </c>
      <c r="HO1239" s="2">
        <f t="shared" si="125"/>
        <v>3464.3</v>
      </c>
      <c r="HP1239" s="3">
        <f t="shared" si="126"/>
        <v>3401.8</v>
      </c>
      <c r="HW1239" s="197"/>
    </row>
    <row r="1240" spans="1:231" x14ac:dyDescent="0.3">
      <c r="A1240" s="60">
        <v>42195</v>
      </c>
      <c r="B1240" s="40">
        <v>3955</v>
      </c>
      <c r="C1240" s="40">
        <f t="shared" si="122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2">
        <v>4065.07</v>
      </c>
      <c r="U1240" s="3">
        <v>2640.26</v>
      </c>
      <c r="AJ1240" s="2">
        <f t="shared" si="123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Z1240" s="41">
        <v>3875</v>
      </c>
      <c r="BA1240" s="41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HN1240" s="12">
        <f t="shared" si="124"/>
        <v>4890.96</v>
      </c>
      <c r="HO1240" s="2">
        <f t="shared" si="125"/>
        <v>3454.1</v>
      </c>
      <c r="HP1240" s="3">
        <f t="shared" si="126"/>
        <v>3392.6000000000004</v>
      </c>
      <c r="HW1240" s="197"/>
    </row>
    <row r="1241" spans="1:231" x14ac:dyDescent="0.3">
      <c r="A1241" s="60">
        <v>42198</v>
      </c>
      <c r="B1241" s="40">
        <v>3970</v>
      </c>
      <c r="C1241" s="40">
        <f t="shared" si="122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23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Z1241" s="41">
        <v>3883</v>
      </c>
      <c r="BA1241" s="41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HN1241" s="12">
        <f t="shared" si="124"/>
        <v>4888.33</v>
      </c>
      <c r="HO1241" s="2">
        <f t="shared" si="125"/>
        <v>3469.4</v>
      </c>
      <c r="HP1241" s="3">
        <f t="shared" si="126"/>
        <v>3406.4</v>
      </c>
      <c r="HW1241" s="197"/>
    </row>
    <row r="1242" spans="1:231" x14ac:dyDescent="0.3">
      <c r="A1242" s="60">
        <v>42199</v>
      </c>
      <c r="B1242" s="40">
        <v>3958</v>
      </c>
      <c r="C1242" s="40">
        <f t="shared" si="122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23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Z1242" s="41">
        <v>3890</v>
      </c>
      <c r="BA1242" s="41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HN1242" s="12">
        <f t="shared" si="124"/>
        <v>4781.9799999999996</v>
      </c>
      <c r="HO1242" s="2">
        <f t="shared" si="125"/>
        <v>3457.16</v>
      </c>
      <c r="HP1242" s="3">
        <f t="shared" si="126"/>
        <v>3395.36</v>
      </c>
      <c r="HW1242" s="197"/>
    </row>
    <row r="1243" spans="1:231" x14ac:dyDescent="0.3">
      <c r="A1243" s="60">
        <v>42200</v>
      </c>
      <c r="B1243" s="40">
        <v>3950</v>
      </c>
      <c r="C1243" s="40">
        <f t="shared" si="122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23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Z1243" s="41">
        <v>3895</v>
      </c>
      <c r="BA1243" s="41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HN1243" s="12">
        <f t="shared" si="124"/>
        <v>4757.3500000000004</v>
      </c>
      <c r="HO1243" s="2">
        <f t="shared" si="125"/>
        <v>3449</v>
      </c>
      <c r="HP1243" s="3">
        <f t="shared" si="126"/>
        <v>3388</v>
      </c>
      <c r="HW1243" s="197"/>
    </row>
    <row r="1244" spans="1:231" x14ac:dyDescent="0.3">
      <c r="A1244" s="60">
        <v>42201</v>
      </c>
      <c r="B1244" s="40">
        <v>3930</v>
      </c>
      <c r="C1244" s="40">
        <f t="shared" si="122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23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Z1244" s="41">
        <v>3890</v>
      </c>
      <c r="BA1244" s="41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HN1244" s="12">
        <f t="shared" si="124"/>
        <v>4784.7299999999996</v>
      </c>
      <c r="HO1244" s="2">
        <f t="shared" si="125"/>
        <v>3428.6</v>
      </c>
      <c r="HP1244" s="3">
        <f t="shared" si="126"/>
        <v>3369.6000000000004</v>
      </c>
      <c r="HW1244" s="197"/>
    </row>
    <row r="1245" spans="1:231" x14ac:dyDescent="0.3">
      <c r="A1245" s="60">
        <v>42202</v>
      </c>
      <c r="B1245" s="40">
        <v>3940</v>
      </c>
      <c r="C1245" s="40">
        <f t="shared" si="122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2">
        <v>4057.4</v>
      </c>
      <c r="U1245" s="3">
        <v>2571.34</v>
      </c>
      <c r="AJ1245" s="2">
        <f t="shared" si="123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Z1245" s="41">
        <v>3890</v>
      </c>
      <c r="BA1245" s="41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HN1245" s="12">
        <f t="shared" si="124"/>
        <v>4794.96</v>
      </c>
      <c r="HO1245" s="2">
        <f t="shared" si="125"/>
        <v>3438.8</v>
      </c>
      <c r="HP1245" s="3">
        <f t="shared" si="126"/>
        <v>3378.8</v>
      </c>
      <c r="HW1245" s="197"/>
    </row>
    <row r="1246" spans="1:231" x14ac:dyDescent="0.3">
      <c r="A1246" s="60">
        <v>42205</v>
      </c>
      <c r="B1246" s="40">
        <v>3964</v>
      </c>
      <c r="C1246" s="40">
        <f t="shared" ref="C1246:C1309" si="127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2">
        <v>4044.82</v>
      </c>
      <c r="U1246" s="3">
        <v>2558.9</v>
      </c>
      <c r="AJ1246" s="2">
        <f t="shared" si="123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Z1246" s="41">
        <v>3899</v>
      </c>
      <c r="BA1246" s="41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HN1246" s="12">
        <f t="shared" si="124"/>
        <v>4794.96</v>
      </c>
      <c r="HO1246" s="2">
        <f t="shared" si="125"/>
        <v>3463.28</v>
      </c>
      <c r="HP1246" s="3">
        <f t="shared" si="126"/>
        <v>3400.88</v>
      </c>
      <c r="HW1246" s="197"/>
    </row>
    <row r="1247" spans="1:231" x14ac:dyDescent="0.3">
      <c r="A1247" s="60">
        <v>42206</v>
      </c>
      <c r="B1247" s="40">
        <v>3985</v>
      </c>
      <c r="C1247" s="40">
        <f t="shared" si="127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23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Z1247" s="41">
        <v>3890</v>
      </c>
      <c r="BA1247" s="41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HN1247" s="12">
        <f t="shared" si="124"/>
        <v>4774.51</v>
      </c>
      <c r="HO1247" s="2">
        <f t="shared" si="125"/>
        <v>3484.7000000000003</v>
      </c>
      <c r="HP1247" s="3">
        <f t="shared" si="126"/>
        <v>3420.2000000000003</v>
      </c>
      <c r="HW1247" s="197"/>
    </row>
    <row r="1248" spans="1:231" x14ac:dyDescent="0.3">
      <c r="A1248" s="60">
        <v>42207</v>
      </c>
      <c r="B1248" s="40">
        <v>3981</v>
      </c>
      <c r="C1248" s="40">
        <f t="shared" si="127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23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Z1248" s="41">
        <v>3900</v>
      </c>
      <c r="BA1248" s="41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HN1248" s="12">
        <f t="shared" si="124"/>
        <v>4789.84</v>
      </c>
      <c r="HO1248" s="2">
        <f t="shared" si="125"/>
        <v>3480.62</v>
      </c>
      <c r="HP1248" s="3">
        <f t="shared" si="126"/>
        <v>3416.52</v>
      </c>
      <c r="HW1248" s="197"/>
    </row>
    <row r="1249" spans="1:231" x14ac:dyDescent="0.3">
      <c r="A1249" s="60">
        <v>42208</v>
      </c>
      <c r="B1249" s="40">
        <v>3999</v>
      </c>
      <c r="C1249" s="40">
        <f t="shared" si="127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2">
        <v>4003.84</v>
      </c>
      <c r="U1249" s="3">
        <v>2503.34</v>
      </c>
      <c r="AJ1249" s="2">
        <f t="shared" si="123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Z1249" s="41">
        <v>3876</v>
      </c>
      <c r="BA1249" s="41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HN1249" s="12">
        <f t="shared" si="124"/>
        <v>4843.21</v>
      </c>
      <c r="HO1249" s="2">
        <f t="shared" si="125"/>
        <v>3498.98</v>
      </c>
      <c r="HP1249" s="3">
        <f t="shared" si="126"/>
        <v>3433.0800000000004</v>
      </c>
      <c r="HW1249" s="197"/>
    </row>
    <row r="1250" spans="1:231" x14ac:dyDescent="0.3">
      <c r="A1250" s="60">
        <v>42209</v>
      </c>
      <c r="B1250" s="40">
        <v>3973</v>
      </c>
      <c r="C1250" s="40">
        <f t="shared" si="127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23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Z1250" s="41">
        <v>3890</v>
      </c>
      <c r="BA1250" s="41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HN1250" s="12">
        <f t="shared" si="124"/>
        <v>4863.82</v>
      </c>
      <c r="HO1250" s="2">
        <f t="shared" si="125"/>
        <v>3472.46</v>
      </c>
      <c r="HP1250" s="3">
        <f t="shared" si="126"/>
        <v>3409.1600000000003</v>
      </c>
      <c r="HW1250" s="197"/>
    </row>
    <row r="1251" spans="1:231" x14ac:dyDescent="0.3">
      <c r="A1251" s="60">
        <v>42212</v>
      </c>
      <c r="B1251" s="40">
        <v>3955</v>
      </c>
      <c r="C1251" s="40">
        <f t="shared" si="127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23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Z1251" s="41">
        <v>3889</v>
      </c>
      <c r="BA1251" s="41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HN1251" s="12">
        <f t="shared" si="124"/>
        <v>4856.09</v>
      </c>
      <c r="HO1251" s="2">
        <f t="shared" si="125"/>
        <v>3454.1</v>
      </c>
      <c r="HP1251" s="3">
        <f t="shared" si="126"/>
        <v>3392.6000000000004</v>
      </c>
      <c r="HW1251" s="197"/>
    </row>
    <row r="1252" spans="1:231" x14ac:dyDescent="0.3">
      <c r="A1252" s="60">
        <v>42213</v>
      </c>
      <c r="B1252" s="40">
        <v>3968</v>
      </c>
      <c r="C1252" s="40">
        <f t="shared" si="127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23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Z1252" s="41">
        <v>3905</v>
      </c>
      <c r="BA1252" s="41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HN1252" s="12">
        <f t="shared" si="124"/>
        <v>4850.9399999999996</v>
      </c>
      <c r="HO1252" s="2">
        <f t="shared" si="125"/>
        <v>3467.36</v>
      </c>
      <c r="HP1252" s="3">
        <f t="shared" si="126"/>
        <v>3404.56</v>
      </c>
      <c r="HW1252" s="197"/>
    </row>
    <row r="1253" spans="1:231" x14ac:dyDescent="0.3">
      <c r="A1253" s="60">
        <v>42214</v>
      </c>
      <c r="B1253" s="40">
        <v>3983</v>
      </c>
      <c r="C1253" s="40">
        <f t="shared" si="127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23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Z1253" s="41">
        <v>3900</v>
      </c>
      <c r="BA1253" s="41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HN1253" s="12">
        <f t="shared" si="124"/>
        <v>4856.09</v>
      </c>
      <c r="HO1253" s="2">
        <f t="shared" si="125"/>
        <v>3482.66</v>
      </c>
      <c r="HP1253" s="3">
        <f t="shared" si="126"/>
        <v>3418.36</v>
      </c>
      <c r="HW1253" s="197"/>
    </row>
    <row r="1254" spans="1:231" x14ac:dyDescent="0.3">
      <c r="A1254" s="60">
        <v>42215</v>
      </c>
      <c r="B1254" s="40">
        <v>3971</v>
      </c>
      <c r="C1254" s="40">
        <f t="shared" si="127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23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Z1254" s="41">
        <v>3938</v>
      </c>
      <c r="BA1254" s="41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HN1254" s="12">
        <f t="shared" si="124"/>
        <v>4884.43</v>
      </c>
      <c r="HO1254" s="2">
        <f t="shared" si="125"/>
        <v>3470.42</v>
      </c>
      <c r="HP1254" s="3">
        <f t="shared" si="126"/>
        <v>3407.32</v>
      </c>
      <c r="HW1254" s="197"/>
    </row>
    <row r="1255" spans="1:231" x14ac:dyDescent="0.3">
      <c r="A1255" s="60">
        <v>42216</v>
      </c>
      <c r="B1255" s="40">
        <v>3980</v>
      </c>
      <c r="C1255" s="40">
        <f t="shared" si="127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23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Z1255" s="41">
        <v>3992</v>
      </c>
      <c r="BA1255" s="41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HN1255" s="12">
        <f t="shared" si="124"/>
        <v>4884.43</v>
      </c>
      <c r="HO1255" s="2">
        <f t="shared" si="125"/>
        <v>3479.6</v>
      </c>
      <c r="HP1255" s="3">
        <f t="shared" si="126"/>
        <v>3415.6000000000004</v>
      </c>
      <c r="HW1255" s="197"/>
    </row>
    <row r="1256" spans="1:231" x14ac:dyDescent="0.3">
      <c r="A1256" s="60">
        <v>42219</v>
      </c>
      <c r="B1256" s="40">
        <v>3993</v>
      </c>
      <c r="C1256" s="40">
        <f t="shared" si="127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23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Z1256" s="41">
        <v>3997</v>
      </c>
      <c r="BA1256" s="41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HN1256" s="12">
        <f t="shared" si="124"/>
        <v>4930.5</v>
      </c>
      <c r="HO1256" s="2">
        <f t="shared" si="125"/>
        <v>3492.86</v>
      </c>
      <c r="HP1256" s="3">
        <f t="shared" si="126"/>
        <v>3427.56</v>
      </c>
      <c r="HW1256" s="197"/>
    </row>
    <row r="1257" spans="1:231" x14ac:dyDescent="0.3">
      <c r="A1257" s="60">
        <v>42220</v>
      </c>
      <c r="B1257" s="40">
        <v>3995</v>
      </c>
      <c r="C1257" s="40">
        <f t="shared" si="127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2">
        <v>4005.86</v>
      </c>
      <c r="U1257" s="3">
        <v>2498.98</v>
      </c>
      <c r="AJ1257" s="2">
        <f t="shared" si="123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Z1257" s="41">
        <v>4014</v>
      </c>
      <c r="BA1257" s="41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HN1257" s="12">
        <f t="shared" si="124"/>
        <v>4951.43</v>
      </c>
      <c r="HO1257" s="2">
        <f t="shared" si="125"/>
        <v>3494.9</v>
      </c>
      <c r="HP1257" s="3">
        <f t="shared" si="126"/>
        <v>3429.4</v>
      </c>
      <c r="HW1257" s="197"/>
    </row>
    <row r="1258" spans="1:231" x14ac:dyDescent="0.3">
      <c r="A1258" s="60">
        <v>42221</v>
      </c>
      <c r="B1258" s="40">
        <v>4007</v>
      </c>
      <c r="C1258" s="40">
        <f t="shared" si="127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23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Z1258" s="41">
        <v>4020</v>
      </c>
      <c r="BA1258" s="41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HN1258" s="12">
        <f t="shared" si="124"/>
        <v>4930.8500000000004</v>
      </c>
      <c r="HO1258" s="2">
        <f t="shared" si="125"/>
        <v>3507.14</v>
      </c>
      <c r="HP1258" s="3">
        <f t="shared" si="126"/>
        <v>3440.44</v>
      </c>
      <c r="HW1258" s="197"/>
    </row>
    <row r="1259" spans="1:231" x14ac:dyDescent="0.3">
      <c r="A1259" s="60">
        <v>42222</v>
      </c>
      <c r="B1259" s="40">
        <v>4020</v>
      </c>
      <c r="C1259" s="40">
        <f t="shared" si="127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23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Z1259" s="41">
        <v>4048</v>
      </c>
      <c r="BA1259" s="41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HN1259" s="12">
        <f t="shared" si="124"/>
        <v>4907.6400000000003</v>
      </c>
      <c r="HO1259" s="2">
        <f t="shared" si="125"/>
        <v>3520.3999999999996</v>
      </c>
      <c r="HP1259" s="3">
        <f t="shared" si="126"/>
        <v>3452.4</v>
      </c>
      <c r="HW1259" s="197"/>
    </row>
    <row r="1260" spans="1:231" x14ac:dyDescent="0.3">
      <c r="A1260" s="60">
        <v>42223</v>
      </c>
      <c r="B1260" s="40">
        <v>4025</v>
      </c>
      <c r="C1260" s="40">
        <f t="shared" si="127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2">
        <v>4007.49</v>
      </c>
      <c r="U1260" s="3">
        <v>2503.48</v>
      </c>
      <c r="AJ1260" s="2">
        <f t="shared" si="123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Z1260" s="41">
        <v>4047</v>
      </c>
      <c r="BA1260" s="41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HN1260" s="12">
        <f t="shared" si="124"/>
        <v>4886.95</v>
      </c>
      <c r="HO1260" s="2">
        <f t="shared" si="125"/>
        <v>3525.5</v>
      </c>
      <c r="HP1260" s="3">
        <f t="shared" si="126"/>
        <v>3457</v>
      </c>
      <c r="HW1260" s="197"/>
    </row>
    <row r="1261" spans="1:231" x14ac:dyDescent="0.3">
      <c r="A1261" s="60">
        <v>42226</v>
      </c>
      <c r="B1261" s="40">
        <v>4025</v>
      </c>
      <c r="C1261" s="40">
        <f t="shared" si="127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2">
        <v>4007.49</v>
      </c>
      <c r="U1261" s="3">
        <v>2503.48</v>
      </c>
      <c r="AJ1261" s="2">
        <f t="shared" si="123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Z1261" s="41">
        <v>4022</v>
      </c>
      <c r="BA1261" s="41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HN1261" s="12">
        <f t="shared" si="124"/>
        <v>4886.95</v>
      </c>
      <c r="HO1261" s="2">
        <f t="shared" si="125"/>
        <v>3525.5</v>
      </c>
      <c r="HP1261" s="3">
        <f t="shared" si="126"/>
        <v>3457</v>
      </c>
      <c r="HW1261" s="197"/>
    </row>
    <row r="1262" spans="1:231" x14ac:dyDescent="0.3">
      <c r="A1262" s="60">
        <v>42227</v>
      </c>
      <c r="B1262" s="40">
        <v>4020</v>
      </c>
      <c r="C1262" s="40">
        <f t="shared" si="127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2">
        <v>4080.07</v>
      </c>
      <c r="U1262" s="3">
        <v>2571.25</v>
      </c>
      <c r="AJ1262" s="2">
        <f t="shared" si="123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Z1262" s="41">
        <v>4022</v>
      </c>
      <c r="BA1262" s="41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HN1262" s="12">
        <f t="shared" si="124"/>
        <v>4923.16</v>
      </c>
      <c r="HO1262" s="2">
        <f t="shared" si="125"/>
        <v>3520.3999999999996</v>
      </c>
      <c r="HP1262" s="3">
        <f t="shared" si="126"/>
        <v>3452.4</v>
      </c>
      <c r="HW1262" s="197"/>
    </row>
    <row r="1263" spans="1:231" x14ac:dyDescent="0.3">
      <c r="A1263" s="60">
        <v>42228</v>
      </c>
      <c r="B1263" s="40">
        <v>4040</v>
      </c>
      <c r="C1263" s="40">
        <f t="shared" si="127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23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Z1263" s="41">
        <v>4030</v>
      </c>
      <c r="BA1263" s="41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HN1263" s="12">
        <f t="shared" si="124"/>
        <v>4915.3999999999996</v>
      </c>
      <c r="HO1263" s="2">
        <f t="shared" si="125"/>
        <v>3540.8</v>
      </c>
      <c r="HP1263" s="3">
        <f t="shared" si="126"/>
        <v>3470.8</v>
      </c>
      <c r="HW1263" s="197"/>
    </row>
    <row r="1264" spans="1:231" x14ac:dyDescent="0.3">
      <c r="A1264" s="60">
        <v>42229</v>
      </c>
      <c r="B1264" s="40">
        <v>4031</v>
      </c>
      <c r="C1264" s="40">
        <f t="shared" si="127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23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Z1264" s="41">
        <v>4036</v>
      </c>
      <c r="BA1264" s="41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HN1264" s="12">
        <f t="shared" si="124"/>
        <v>4907.57</v>
      </c>
      <c r="HO1264" s="2">
        <f t="shared" si="125"/>
        <v>3531.62</v>
      </c>
      <c r="HP1264" s="3">
        <f t="shared" si="126"/>
        <v>3462.52</v>
      </c>
      <c r="HW1264" s="197"/>
    </row>
    <row r="1265" spans="1:231" x14ac:dyDescent="0.3">
      <c r="A1265" s="60">
        <v>42230</v>
      </c>
      <c r="B1265" s="40">
        <v>4031</v>
      </c>
      <c r="C1265" s="40">
        <f t="shared" si="127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23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Z1265" s="41">
        <v>4024</v>
      </c>
      <c r="BA1265" s="41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HN1265" s="12">
        <f t="shared" si="124"/>
        <v>4907.57</v>
      </c>
      <c r="HO1265" s="2">
        <f t="shared" si="125"/>
        <v>3531.62</v>
      </c>
      <c r="HP1265" s="3">
        <f t="shared" si="126"/>
        <v>3462.52</v>
      </c>
      <c r="HW1265" s="197"/>
    </row>
    <row r="1266" spans="1:231" x14ac:dyDescent="0.3">
      <c r="A1266" s="60">
        <v>42233</v>
      </c>
      <c r="B1266" s="40">
        <v>4046</v>
      </c>
      <c r="C1266" s="40">
        <f t="shared" si="127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2">
        <v>4048.96</v>
      </c>
      <c r="U1266" s="3">
        <v>2536.42</v>
      </c>
      <c r="AJ1266" s="2">
        <f t="shared" si="123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Z1266" s="41">
        <v>4036</v>
      </c>
      <c r="BA1266" s="41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HN1266" s="12">
        <f t="shared" si="124"/>
        <v>4933.2299999999996</v>
      </c>
      <c r="HO1266" s="2">
        <f t="shared" si="125"/>
        <v>3546.92</v>
      </c>
      <c r="HP1266" s="3">
        <f t="shared" si="126"/>
        <v>3476.32</v>
      </c>
      <c r="HW1266" s="197"/>
    </row>
    <row r="1267" spans="1:231" x14ac:dyDescent="0.3">
      <c r="A1267" s="60">
        <v>42234</v>
      </c>
      <c r="B1267" s="40">
        <v>4029</v>
      </c>
      <c r="C1267" s="40">
        <f t="shared" si="127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23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Z1267" s="41">
        <v>4059</v>
      </c>
      <c r="BA1267" s="41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HN1267" s="12">
        <f t="shared" si="124"/>
        <v>4638.6000000000004</v>
      </c>
      <c r="HO1267" s="2">
        <f t="shared" si="125"/>
        <v>3529.58</v>
      </c>
      <c r="HP1267" s="3">
        <f t="shared" si="126"/>
        <v>3460.6800000000003</v>
      </c>
      <c r="HW1267" s="197"/>
    </row>
    <row r="1268" spans="1:231" x14ac:dyDescent="0.3">
      <c r="A1268" s="60">
        <v>42235</v>
      </c>
      <c r="B1268" s="40">
        <v>4029</v>
      </c>
      <c r="C1268" s="40">
        <f t="shared" si="127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23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Z1268" s="41">
        <v>4070</v>
      </c>
      <c r="BA1268" s="41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HN1268" s="12">
        <f t="shared" si="124"/>
        <v>4641.17</v>
      </c>
      <c r="HO1268" s="2">
        <f t="shared" si="125"/>
        <v>3529.58</v>
      </c>
      <c r="HP1268" s="3">
        <f t="shared" si="126"/>
        <v>3460.6800000000003</v>
      </c>
      <c r="HW1268" s="197"/>
    </row>
    <row r="1269" spans="1:231" x14ac:dyDescent="0.3">
      <c r="A1269" s="60">
        <v>42236</v>
      </c>
      <c r="B1269" s="40">
        <v>4047</v>
      </c>
      <c r="C1269" s="40">
        <f t="shared" si="127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2">
        <v>3660.98</v>
      </c>
      <c r="U1269" s="3">
        <v>2426.98</v>
      </c>
      <c r="AJ1269" s="2">
        <f t="shared" si="123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Z1269" s="41">
        <v>4080</v>
      </c>
      <c r="BA1269" s="41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HN1269" s="12">
        <f t="shared" si="124"/>
        <v>4649.03</v>
      </c>
      <c r="HO1269" s="2">
        <f t="shared" si="125"/>
        <v>3547.9400000000005</v>
      </c>
      <c r="HP1269" s="3">
        <f t="shared" si="126"/>
        <v>3477.2400000000002</v>
      </c>
      <c r="HW1269" s="197"/>
    </row>
    <row r="1270" spans="1:231" x14ac:dyDescent="0.3">
      <c r="A1270" s="60">
        <v>42237</v>
      </c>
      <c r="B1270" s="40">
        <v>4060</v>
      </c>
      <c r="C1270" s="40">
        <f t="shared" si="127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2">
        <v>3798.95</v>
      </c>
      <c r="U1270" s="3">
        <v>2550.94</v>
      </c>
      <c r="AJ1270" s="2">
        <f t="shared" si="123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Z1270" s="41">
        <v>4101</v>
      </c>
      <c r="BA1270" s="41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HN1270" s="12">
        <f t="shared" si="124"/>
        <v>4757.2299999999996</v>
      </c>
      <c r="HO1270" s="2">
        <f t="shared" si="125"/>
        <v>3561.2</v>
      </c>
      <c r="HP1270" s="3">
        <f t="shared" si="126"/>
        <v>3489.2000000000003</v>
      </c>
      <c r="HW1270" s="197"/>
    </row>
    <row r="1271" spans="1:231" x14ac:dyDescent="0.3">
      <c r="A1271" s="60">
        <v>42240</v>
      </c>
      <c r="B1271" s="40">
        <v>4077</v>
      </c>
      <c r="C1271" s="40">
        <f t="shared" si="127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23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Z1271" s="41">
        <v>4109</v>
      </c>
      <c r="BA1271" s="41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HN1271" s="12">
        <f t="shared" si="124"/>
        <v>4692.01</v>
      </c>
      <c r="HO1271" s="2">
        <f t="shared" si="125"/>
        <v>3578.54</v>
      </c>
      <c r="HP1271" s="3">
        <f t="shared" si="126"/>
        <v>3504.84</v>
      </c>
      <c r="HW1271" s="197"/>
    </row>
    <row r="1272" spans="1:231" x14ac:dyDescent="0.3">
      <c r="A1272" s="60">
        <v>42241</v>
      </c>
      <c r="B1272" s="40">
        <v>4098</v>
      </c>
      <c r="C1272" s="40">
        <f t="shared" si="127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23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Z1272" s="41">
        <v>4159</v>
      </c>
      <c r="BA1272" s="41">
        <v>4221</v>
      </c>
      <c r="BB1272" s="17"/>
      <c r="BC1272" s="17"/>
      <c r="BD1272" s="17"/>
      <c r="BE1272" s="17"/>
      <c r="BF1272" s="17"/>
      <c r="BL1272" s="2">
        <v>4531.83</v>
      </c>
      <c r="BM1272" s="2">
        <v>2344.33</v>
      </c>
      <c r="BN1272" s="2">
        <v>4099.74</v>
      </c>
      <c r="BO1272" s="2">
        <v>2776.42</v>
      </c>
      <c r="HN1272" s="12">
        <f t="shared" si="124"/>
        <v>4676.67</v>
      </c>
      <c r="HO1272" s="2">
        <f t="shared" si="125"/>
        <v>3599.96</v>
      </c>
      <c r="HP1272" s="3">
        <f t="shared" si="126"/>
        <v>3524.1600000000003</v>
      </c>
      <c r="HW1272" s="197"/>
    </row>
    <row r="1273" spans="1:231" x14ac:dyDescent="0.3">
      <c r="A1273" s="60">
        <v>42242</v>
      </c>
      <c r="B1273" s="40">
        <v>4115</v>
      </c>
      <c r="C1273" s="40">
        <f t="shared" si="127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23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Z1273" s="41">
        <v>4145</v>
      </c>
      <c r="BA1273" s="41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HN1273" s="12">
        <f t="shared" si="124"/>
        <v>4674.12</v>
      </c>
      <c r="HO1273" s="2">
        <f t="shared" si="125"/>
        <v>3617.3</v>
      </c>
      <c r="HP1273" s="3">
        <f t="shared" si="126"/>
        <v>3539.8</v>
      </c>
      <c r="HW1273" s="197"/>
    </row>
    <row r="1274" spans="1:231" x14ac:dyDescent="0.3">
      <c r="A1274" s="60">
        <v>42243</v>
      </c>
      <c r="B1274" s="40">
        <v>4110</v>
      </c>
      <c r="C1274" s="40">
        <f t="shared" si="127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23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Z1274" s="41">
        <v>4149</v>
      </c>
      <c r="BA1274" s="41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HN1274" s="12">
        <f t="shared" si="124"/>
        <v>4697.58</v>
      </c>
      <c r="HO1274" s="2">
        <f t="shared" si="125"/>
        <v>3612.2</v>
      </c>
      <c r="HP1274" s="3">
        <f t="shared" si="126"/>
        <v>3535.2000000000003</v>
      </c>
      <c r="HW1274" s="197"/>
    </row>
    <row r="1275" spans="1:231" x14ac:dyDescent="0.3">
      <c r="A1275" s="60">
        <v>42244</v>
      </c>
      <c r="B1275" s="40">
        <v>4106</v>
      </c>
      <c r="C1275" s="40">
        <f t="shared" si="127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23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Z1275" s="41">
        <v>4137</v>
      </c>
      <c r="BA1275" s="41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HN1275" s="12">
        <f t="shared" si="124"/>
        <v>4743.7700000000004</v>
      </c>
      <c r="HO1275" s="2">
        <f t="shared" si="125"/>
        <v>3608.12</v>
      </c>
      <c r="HP1275" s="3">
        <f t="shared" si="126"/>
        <v>3531.52</v>
      </c>
      <c r="HW1275" s="197"/>
    </row>
    <row r="1276" spans="1:231" x14ac:dyDescent="0.3">
      <c r="A1276" s="60">
        <v>42247</v>
      </c>
      <c r="B1276" s="40">
        <v>4133</v>
      </c>
      <c r="C1276" s="40">
        <f t="shared" si="127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2">
        <v>3673.11</v>
      </c>
      <c r="U1276" s="3">
        <v>2442.02</v>
      </c>
      <c r="AJ1276" s="2">
        <f t="shared" si="123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Z1276" s="41">
        <v>4147</v>
      </c>
      <c r="BA1276" s="41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HN1276" s="12">
        <f t="shared" si="124"/>
        <v>4723.24</v>
      </c>
      <c r="HO1276" s="2">
        <f t="shared" si="125"/>
        <v>3635.66</v>
      </c>
      <c r="HP1276" s="3">
        <f t="shared" si="126"/>
        <v>3556.36</v>
      </c>
      <c r="HW1276" s="197"/>
    </row>
    <row r="1277" spans="1:231" x14ac:dyDescent="0.3">
      <c r="A1277" s="60">
        <v>42248</v>
      </c>
      <c r="B1277" s="40">
        <v>4202</v>
      </c>
      <c r="C1277" s="40">
        <f t="shared" si="127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23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Z1277" s="41">
        <v>4155</v>
      </c>
      <c r="BA1277" s="41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HN1277" s="12">
        <f t="shared" si="124"/>
        <v>4775.2700000000004</v>
      </c>
      <c r="HO1277" s="2">
        <f t="shared" si="125"/>
        <v>3706.04</v>
      </c>
      <c r="HP1277" s="3">
        <f t="shared" si="126"/>
        <v>3619.84</v>
      </c>
      <c r="HW1277" s="197"/>
    </row>
    <row r="1278" spans="1:231" x14ac:dyDescent="0.3">
      <c r="A1278" s="60">
        <v>42249</v>
      </c>
      <c r="B1278" s="40">
        <v>4230</v>
      </c>
      <c r="C1278" s="40">
        <f t="shared" si="127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23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Z1278" s="41">
        <v>4165</v>
      </c>
      <c r="BA1278" s="41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HN1278" s="12">
        <f t="shared" si="124"/>
        <v>4758.43</v>
      </c>
      <c r="HO1278" s="2">
        <f t="shared" si="125"/>
        <v>3734.6000000000004</v>
      </c>
      <c r="HP1278" s="3">
        <f t="shared" si="126"/>
        <v>3645.6000000000004</v>
      </c>
      <c r="HW1278" s="197"/>
    </row>
    <row r="1279" spans="1:231" x14ac:dyDescent="0.3">
      <c r="A1279" s="60">
        <v>42250</v>
      </c>
      <c r="B1279" s="40">
        <v>4225</v>
      </c>
      <c r="C1279" s="40">
        <f t="shared" si="127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23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Z1279" s="41">
        <v>4165</v>
      </c>
      <c r="BA1279" s="41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HN1279" s="12">
        <f t="shared" si="124"/>
        <v>4817.21</v>
      </c>
      <c r="HO1279" s="2">
        <f t="shared" si="125"/>
        <v>3729.5</v>
      </c>
      <c r="HP1279" s="3">
        <f t="shared" si="126"/>
        <v>3641</v>
      </c>
      <c r="HW1279" s="197"/>
    </row>
    <row r="1280" spans="1:231" x14ac:dyDescent="0.3">
      <c r="A1280" s="60">
        <v>42251</v>
      </c>
      <c r="B1280" s="40">
        <v>4225</v>
      </c>
      <c r="C1280" s="40">
        <f t="shared" si="127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23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Z1280" s="41">
        <v>4177</v>
      </c>
      <c r="BA1280" s="41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HN1280" s="12">
        <f t="shared" si="124"/>
        <v>4869.6000000000004</v>
      </c>
      <c r="HO1280" s="2">
        <f t="shared" si="125"/>
        <v>3729.5</v>
      </c>
      <c r="HP1280" s="3">
        <f t="shared" si="126"/>
        <v>3641</v>
      </c>
      <c r="HW1280" s="197"/>
    </row>
    <row r="1281" spans="1:231" x14ac:dyDescent="0.3">
      <c r="A1281" s="60">
        <v>42254</v>
      </c>
      <c r="B1281" s="40">
        <v>4280</v>
      </c>
      <c r="C1281" s="40">
        <f t="shared" si="127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2">
        <v>3782.52</v>
      </c>
      <c r="U1281" s="3">
        <v>2515.25</v>
      </c>
      <c r="AJ1281" s="2">
        <f t="shared" si="123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Z1281" s="41">
        <v>4195</v>
      </c>
      <c r="BA1281" s="41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HN1281" s="12">
        <f t="shared" si="124"/>
        <v>4882.33</v>
      </c>
      <c r="HO1281" s="2">
        <f t="shared" si="125"/>
        <v>3785.6000000000004</v>
      </c>
      <c r="HP1281" s="3">
        <f t="shared" si="126"/>
        <v>3691.6000000000004</v>
      </c>
      <c r="HW1281" s="197"/>
    </row>
    <row r="1282" spans="1:231" x14ac:dyDescent="0.3">
      <c r="A1282" s="60">
        <v>42255</v>
      </c>
      <c r="B1282" s="40">
        <v>4270</v>
      </c>
      <c r="C1282" s="40">
        <f t="shared" si="127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23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Z1282" s="41">
        <v>4225</v>
      </c>
      <c r="BA1282" s="41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HN1282" s="12">
        <f t="shared" si="124"/>
        <v>4788.13</v>
      </c>
      <c r="HO1282" s="2">
        <f t="shared" si="125"/>
        <v>3775.3999999999996</v>
      </c>
      <c r="HP1282" s="3">
        <f t="shared" si="126"/>
        <v>3682.4</v>
      </c>
      <c r="HW1282" s="197"/>
    </row>
    <row r="1283" spans="1:231" x14ac:dyDescent="0.3">
      <c r="A1283" s="60">
        <v>42256</v>
      </c>
      <c r="B1283" s="40">
        <v>4212</v>
      </c>
      <c r="C1283" s="40">
        <f t="shared" si="127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23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Z1283" s="41">
        <v>4194</v>
      </c>
      <c r="BA1283" s="41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HN1283" s="12">
        <f t="shared" si="124"/>
        <v>4859.42</v>
      </c>
      <c r="HO1283" s="2">
        <f t="shared" si="125"/>
        <v>3716.24</v>
      </c>
      <c r="HP1283" s="3">
        <f t="shared" si="126"/>
        <v>3629.04</v>
      </c>
      <c r="HW1283" s="197"/>
    </row>
    <row r="1284" spans="1:231" x14ac:dyDescent="0.3">
      <c r="A1284" s="60">
        <v>42257</v>
      </c>
      <c r="B1284" s="40">
        <v>4235</v>
      </c>
      <c r="C1284" s="40">
        <f t="shared" si="127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23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Z1284" s="41">
        <v>4146</v>
      </c>
      <c r="BA1284" s="41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HN1284" s="12">
        <f t="shared" si="124"/>
        <v>4787.1099999999997</v>
      </c>
      <c r="HO1284" s="2">
        <f t="shared" si="125"/>
        <v>3739.7</v>
      </c>
      <c r="HP1284" s="3">
        <f t="shared" si="126"/>
        <v>3650.2000000000003</v>
      </c>
      <c r="HW1284" s="197"/>
    </row>
    <row r="1285" spans="1:231" x14ac:dyDescent="0.3">
      <c r="A1285" s="60">
        <v>42258</v>
      </c>
      <c r="B1285" s="40">
        <v>4195</v>
      </c>
      <c r="C1285" s="40">
        <f t="shared" si="127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23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Z1285" s="41">
        <v>4190</v>
      </c>
      <c r="BA1285" s="41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HN1285" s="12">
        <f t="shared" si="124"/>
        <v>4764.29</v>
      </c>
      <c r="HO1285" s="2">
        <f t="shared" si="125"/>
        <v>3698.8999999999996</v>
      </c>
      <c r="HP1285" s="3">
        <f t="shared" si="126"/>
        <v>3613.4</v>
      </c>
      <c r="HW1285" s="197"/>
    </row>
    <row r="1286" spans="1:231" x14ac:dyDescent="0.3">
      <c r="A1286" s="60">
        <v>42261</v>
      </c>
      <c r="B1286" s="40">
        <v>4220</v>
      </c>
      <c r="C1286" s="40">
        <f t="shared" si="127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2">
        <v>3732.17</v>
      </c>
      <c r="U1286" s="3">
        <v>2479.48</v>
      </c>
      <c r="AJ1286" s="2">
        <f t="shared" si="123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Z1286" s="41">
        <v>4150</v>
      </c>
      <c r="BA1286" s="41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HN1286" s="12">
        <f t="shared" si="124"/>
        <v>4749.07</v>
      </c>
      <c r="HO1286" s="2">
        <f t="shared" si="125"/>
        <v>3724.3999999999996</v>
      </c>
      <c r="HP1286" s="3">
        <f t="shared" si="126"/>
        <v>3636.4</v>
      </c>
      <c r="HW1286" s="197"/>
    </row>
    <row r="1287" spans="1:231" x14ac:dyDescent="0.3">
      <c r="A1287" s="60">
        <v>42262</v>
      </c>
      <c r="B1287" s="40">
        <v>4139</v>
      </c>
      <c r="C1287" s="40">
        <f t="shared" si="127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23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Z1287" s="41">
        <v>4142</v>
      </c>
      <c r="BA1287" s="41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HN1287" s="12">
        <f t="shared" si="124"/>
        <v>4738.93</v>
      </c>
      <c r="HO1287" s="2">
        <f t="shared" si="125"/>
        <v>3641.7799999999997</v>
      </c>
      <c r="HP1287" s="3">
        <f t="shared" si="126"/>
        <v>3561.88</v>
      </c>
      <c r="HW1287" s="197"/>
    </row>
    <row r="1288" spans="1:231" x14ac:dyDescent="0.3">
      <c r="A1288" s="60">
        <v>42263</v>
      </c>
      <c r="B1288" s="40">
        <v>4140</v>
      </c>
      <c r="C1288" s="40">
        <f t="shared" si="127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28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Z1288" s="41">
        <v>4077</v>
      </c>
      <c r="BA1288" s="41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HN1288" s="12">
        <f t="shared" si="124"/>
        <v>4693.28</v>
      </c>
      <c r="HO1288" s="2">
        <f t="shared" si="125"/>
        <v>3642.8</v>
      </c>
      <c r="HP1288" s="3">
        <f t="shared" si="126"/>
        <v>3562.8</v>
      </c>
      <c r="HW1288" s="197"/>
    </row>
    <row r="1289" spans="1:231" x14ac:dyDescent="0.3">
      <c r="A1289" s="60">
        <v>42264</v>
      </c>
      <c r="B1289" s="40">
        <v>4085</v>
      </c>
      <c r="C1289" s="40">
        <f t="shared" si="127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28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Z1289" s="41">
        <v>4077</v>
      </c>
      <c r="BA1289" s="41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HN1289" s="12">
        <f t="shared" si="124"/>
        <v>4690.01</v>
      </c>
      <c r="HO1289" s="2">
        <f t="shared" si="125"/>
        <v>3586.7</v>
      </c>
      <c r="HP1289" s="3">
        <f t="shared" si="126"/>
        <v>3512.2000000000003</v>
      </c>
      <c r="HW1289" s="197"/>
    </row>
    <row r="1290" spans="1:231" x14ac:dyDescent="0.3">
      <c r="A1290" s="60">
        <v>42265</v>
      </c>
      <c r="B1290" s="40">
        <v>3979</v>
      </c>
      <c r="C1290" s="40">
        <f t="shared" si="127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28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Z1290" s="41">
        <v>4077</v>
      </c>
      <c r="BA1290" s="41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HN1290" s="12">
        <f t="shared" si="124"/>
        <v>4697.58</v>
      </c>
      <c r="HO1290" s="2">
        <f t="shared" si="125"/>
        <v>3478.58</v>
      </c>
      <c r="HP1290" s="3">
        <f t="shared" si="126"/>
        <v>3414.6800000000003</v>
      </c>
      <c r="HW1290" s="197"/>
    </row>
    <row r="1291" spans="1:231" x14ac:dyDescent="0.3">
      <c r="A1291" s="64">
        <v>42268</v>
      </c>
      <c r="B1291" s="40">
        <v>4075</v>
      </c>
      <c r="C1291" s="40">
        <f t="shared" si="127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2">
        <v>4146.24</v>
      </c>
      <c r="U1291" s="3">
        <v>2475.64</v>
      </c>
      <c r="AJ1291" s="2">
        <f t="shared" si="128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Z1291" s="41">
        <v>3989</v>
      </c>
      <c r="BA1291" s="41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HN1291" s="12">
        <f t="shared" si="124"/>
        <v>5166.38</v>
      </c>
      <c r="HO1291" s="2">
        <f t="shared" si="125"/>
        <v>3576.5</v>
      </c>
      <c r="HP1291" s="3">
        <f t="shared" si="126"/>
        <v>3503</v>
      </c>
      <c r="HW1291" s="197"/>
    </row>
    <row r="1292" spans="1:231" x14ac:dyDescent="0.3">
      <c r="A1292" s="64">
        <v>42269</v>
      </c>
      <c r="B1292" s="40">
        <v>4081</v>
      </c>
      <c r="C1292" s="40">
        <f t="shared" si="127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2">
        <v>4175.66</v>
      </c>
      <c r="U1292" s="3">
        <v>2500.73</v>
      </c>
      <c r="AJ1292" s="2">
        <f t="shared" si="128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Z1292" s="41">
        <v>4025</v>
      </c>
      <c r="BA1292" s="41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HN1292" s="12">
        <f t="shared" si="124"/>
        <v>5199.21</v>
      </c>
      <c r="HO1292" s="2">
        <f t="shared" si="125"/>
        <v>3582.62</v>
      </c>
      <c r="HP1292" s="3">
        <f t="shared" si="126"/>
        <v>3508.52</v>
      </c>
      <c r="HW1292" s="197"/>
    </row>
    <row r="1293" spans="1:231" x14ac:dyDescent="0.3">
      <c r="A1293" s="64">
        <v>42270</v>
      </c>
      <c r="B1293" s="40">
        <v>4089</v>
      </c>
      <c r="C1293" s="40">
        <f t="shared" si="127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28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Z1293" s="41">
        <v>4090</v>
      </c>
      <c r="BA1293" s="41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HN1293" s="12">
        <f t="shared" ref="HN1293:HN1356" si="129">J1293+230</f>
        <v>5194.16</v>
      </c>
      <c r="HO1293" s="2">
        <f t="shared" si="125"/>
        <v>3590.7799999999997</v>
      </c>
      <c r="HP1293" s="3">
        <f t="shared" si="126"/>
        <v>3515.88</v>
      </c>
      <c r="HW1293" s="197"/>
    </row>
    <row r="1294" spans="1:231" x14ac:dyDescent="0.3">
      <c r="A1294" s="64">
        <v>42271</v>
      </c>
      <c r="B1294" s="40">
        <v>4090</v>
      </c>
      <c r="C1294" s="40">
        <f t="shared" si="127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28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Z1294" s="41">
        <v>4124</v>
      </c>
      <c r="BA1294" s="41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HN1294" s="12">
        <f t="shared" si="129"/>
        <v>5239.63</v>
      </c>
      <c r="HO1294" s="2">
        <f t="shared" si="125"/>
        <v>3591.8</v>
      </c>
      <c r="HP1294" s="3">
        <f t="shared" si="126"/>
        <v>3516.8</v>
      </c>
      <c r="HW1294" s="197"/>
    </row>
    <row r="1295" spans="1:231" x14ac:dyDescent="0.3">
      <c r="A1295" s="64">
        <v>42272</v>
      </c>
      <c r="B1295" s="40">
        <v>4089</v>
      </c>
      <c r="C1295" s="40">
        <f t="shared" si="127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28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Z1295" s="41">
        <v>4124</v>
      </c>
      <c r="BA1295" s="41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HN1295" s="12">
        <f t="shared" si="129"/>
        <v>5234.57</v>
      </c>
      <c r="HO1295" s="2">
        <f t="shared" si="125"/>
        <v>3590.7799999999997</v>
      </c>
      <c r="HP1295" s="3">
        <f t="shared" si="126"/>
        <v>3515.88</v>
      </c>
      <c r="HW1295" s="197"/>
    </row>
    <row r="1296" spans="1:231" x14ac:dyDescent="0.3">
      <c r="A1296" s="64">
        <v>42275</v>
      </c>
      <c r="B1296" s="40">
        <v>4108</v>
      </c>
      <c r="C1296" s="40">
        <f t="shared" si="127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28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Z1296" s="41">
        <v>4147</v>
      </c>
      <c r="BA1296" s="41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HN1296" s="12">
        <f t="shared" si="129"/>
        <v>5292.67</v>
      </c>
      <c r="HO1296" s="2">
        <f t="shared" si="125"/>
        <v>3610.16</v>
      </c>
      <c r="HP1296" s="3">
        <f t="shared" si="126"/>
        <v>3533.36</v>
      </c>
      <c r="HW1296" s="197"/>
    </row>
    <row r="1297" spans="1:231" x14ac:dyDescent="0.3">
      <c r="A1297" s="64">
        <v>42276</v>
      </c>
      <c r="B1297" s="40">
        <v>4120</v>
      </c>
      <c r="C1297" s="40">
        <f t="shared" si="127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2">
        <v>4338.38</v>
      </c>
      <c r="U1297" s="3">
        <v>2656.8</v>
      </c>
      <c r="AJ1297" s="2">
        <f t="shared" si="128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Z1297" s="41">
        <v>4184</v>
      </c>
      <c r="BA1297" s="41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HN1297" s="12">
        <f t="shared" si="129"/>
        <v>5239.63</v>
      </c>
      <c r="HO1297" s="2">
        <f t="shared" si="125"/>
        <v>3622.3999999999996</v>
      </c>
      <c r="HP1297" s="3">
        <f t="shared" si="126"/>
        <v>3544.4</v>
      </c>
      <c r="HW1297" s="197"/>
    </row>
    <row r="1298" spans="1:231" x14ac:dyDescent="0.3">
      <c r="A1298" s="64">
        <v>42277</v>
      </c>
      <c r="B1298" s="40">
        <v>4101</v>
      </c>
      <c r="C1298" s="40">
        <f t="shared" si="127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28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Z1298" s="41">
        <v>4183</v>
      </c>
      <c r="BA1298" s="41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HN1298" s="12">
        <f t="shared" si="129"/>
        <v>5204.26</v>
      </c>
      <c r="HO1298" s="2">
        <f t="shared" si="125"/>
        <v>3603.0200000000004</v>
      </c>
      <c r="HP1298" s="3">
        <f t="shared" si="126"/>
        <v>3526.92</v>
      </c>
      <c r="HW1298" s="197"/>
    </row>
    <row r="1299" spans="1:231" x14ac:dyDescent="0.3">
      <c r="A1299" s="64">
        <v>42278</v>
      </c>
      <c r="B1299" s="40">
        <v>4102</v>
      </c>
      <c r="C1299" s="40">
        <f t="shared" si="127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2">
        <v>4307.87</v>
      </c>
      <c r="U1299" s="3">
        <v>2638.98</v>
      </c>
      <c r="AJ1299" s="2">
        <f t="shared" si="128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Z1299" s="41">
        <v>4146</v>
      </c>
      <c r="BA1299" s="41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HN1299" s="12">
        <f t="shared" si="129"/>
        <v>5239.1899999999996</v>
      </c>
      <c r="HO1299" s="2">
        <f t="shared" ref="HO1299:HO1362" si="130">B1299*1.02-550</f>
        <v>3634.04</v>
      </c>
      <c r="HP1299" s="3">
        <f t="shared" ref="HP1299:HP1362" si="131">B1299*0.92-259</f>
        <v>3514.84</v>
      </c>
      <c r="HW1299" s="197"/>
    </row>
    <row r="1300" spans="1:231" x14ac:dyDescent="0.3">
      <c r="A1300" s="64">
        <v>42279</v>
      </c>
      <c r="B1300" s="40">
        <v>4090</v>
      </c>
      <c r="C1300" s="40">
        <f t="shared" si="127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28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Z1300" s="41">
        <v>4130</v>
      </c>
      <c r="BA1300" s="41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HN1300" s="12">
        <f t="shared" si="129"/>
        <v>5192.91</v>
      </c>
      <c r="HO1300" s="2">
        <f t="shared" si="130"/>
        <v>3621.8</v>
      </c>
      <c r="HP1300" s="3">
        <f t="shared" si="131"/>
        <v>3503.8</v>
      </c>
      <c r="HW1300" s="197"/>
    </row>
    <row r="1301" spans="1:231" x14ac:dyDescent="0.3">
      <c r="A1301" s="64">
        <v>42282</v>
      </c>
      <c r="B1301" s="40">
        <v>4034</v>
      </c>
      <c r="C1301" s="40">
        <f t="shared" si="127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28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Z1301" s="41">
        <v>4166</v>
      </c>
      <c r="BA1301" s="41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HN1301" s="12">
        <f t="shared" si="129"/>
        <v>5142.59</v>
      </c>
      <c r="HO1301" s="2">
        <f t="shared" si="130"/>
        <v>3564.6800000000003</v>
      </c>
      <c r="HP1301" s="3">
        <f t="shared" si="131"/>
        <v>3452.28</v>
      </c>
      <c r="HW1301" s="197"/>
    </row>
    <row r="1302" spans="1:231" x14ac:dyDescent="0.3">
      <c r="A1302" s="64">
        <v>42283</v>
      </c>
      <c r="B1302" s="40">
        <v>4071</v>
      </c>
      <c r="C1302" s="40">
        <f t="shared" si="127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2">
        <v>4223.59</v>
      </c>
      <c r="U1302" s="3">
        <v>2569.94</v>
      </c>
      <c r="AJ1302" s="2">
        <f t="shared" si="128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Z1302" s="41">
        <v>4119</v>
      </c>
      <c r="BA1302" s="41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HN1302" s="12">
        <f t="shared" si="129"/>
        <v>5117.4399999999996</v>
      </c>
      <c r="HO1302" s="2">
        <f t="shared" si="130"/>
        <v>3602.42</v>
      </c>
      <c r="HP1302" s="3">
        <f t="shared" si="131"/>
        <v>3486.32</v>
      </c>
      <c r="HW1302" s="197"/>
    </row>
    <row r="1303" spans="1:231" x14ac:dyDescent="0.3">
      <c r="A1303" s="64">
        <v>42284</v>
      </c>
      <c r="B1303" s="40">
        <v>4047</v>
      </c>
      <c r="C1303" s="40">
        <f t="shared" si="127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28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Z1303" s="41">
        <v>4149</v>
      </c>
      <c r="BA1303" s="41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HN1303" s="12">
        <f t="shared" si="129"/>
        <v>5136.1099999999997</v>
      </c>
      <c r="HO1303" s="2">
        <f t="shared" si="130"/>
        <v>3577.9400000000005</v>
      </c>
      <c r="HP1303" s="3">
        <f t="shared" si="131"/>
        <v>3464.2400000000002</v>
      </c>
      <c r="HW1303" s="197"/>
    </row>
    <row r="1304" spans="1:231" x14ac:dyDescent="0.3">
      <c r="A1304" s="64">
        <v>42285</v>
      </c>
      <c r="B1304" s="40">
        <v>4076</v>
      </c>
      <c r="C1304" s="40">
        <f t="shared" si="127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28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Z1304" s="41">
        <v>4127</v>
      </c>
      <c r="BA1304" s="41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HN1304" s="12">
        <f t="shared" si="129"/>
        <v>5067.16</v>
      </c>
      <c r="HO1304" s="2">
        <f t="shared" si="130"/>
        <v>3607.5200000000004</v>
      </c>
      <c r="HP1304" s="3">
        <f t="shared" si="131"/>
        <v>3490.92</v>
      </c>
      <c r="HW1304" s="197"/>
    </row>
    <row r="1305" spans="1:231" x14ac:dyDescent="0.3">
      <c r="A1305" s="64">
        <v>42286</v>
      </c>
      <c r="B1305" s="40">
        <v>4075</v>
      </c>
      <c r="C1305" s="40">
        <f t="shared" si="127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28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Z1305" s="41">
        <v>4153</v>
      </c>
      <c r="BA1305" s="41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HN1305" s="12">
        <f t="shared" si="129"/>
        <v>5089.8</v>
      </c>
      <c r="HO1305" s="2">
        <f t="shared" si="130"/>
        <v>3606.5</v>
      </c>
      <c r="HP1305" s="3">
        <f t="shared" si="131"/>
        <v>3490</v>
      </c>
      <c r="HW1305" s="197"/>
    </row>
    <row r="1306" spans="1:231" x14ac:dyDescent="0.3">
      <c r="A1306" s="64">
        <v>42289</v>
      </c>
      <c r="B1306" s="40">
        <v>4094</v>
      </c>
      <c r="C1306" s="40">
        <f t="shared" si="127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28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Z1306" s="41">
        <v>4145</v>
      </c>
      <c r="BA1306" s="41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HN1306" s="12">
        <f t="shared" si="129"/>
        <v>5087.29</v>
      </c>
      <c r="HO1306" s="2">
        <f t="shared" si="130"/>
        <v>3625.88</v>
      </c>
      <c r="HP1306" s="3">
        <f t="shared" si="131"/>
        <v>3507.48</v>
      </c>
      <c r="HW1306" s="197"/>
    </row>
    <row r="1307" spans="1:231" x14ac:dyDescent="0.3">
      <c r="A1307" s="64">
        <v>42290</v>
      </c>
      <c r="B1307" s="40">
        <v>4139</v>
      </c>
      <c r="C1307" s="40">
        <f t="shared" si="127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28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Z1307" s="41">
        <v>4169</v>
      </c>
      <c r="BA1307" s="41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HN1307" s="12">
        <f t="shared" si="129"/>
        <v>5119.99</v>
      </c>
      <c r="HO1307" s="2">
        <f t="shared" si="130"/>
        <v>3671.7799999999997</v>
      </c>
      <c r="HP1307" s="3">
        <f t="shared" si="131"/>
        <v>3548.88</v>
      </c>
      <c r="HW1307" s="197"/>
    </row>
    <row r="1308" spans="1:231" x14ac:dyDescent="0.3">
      <c r="A1308" s="64">
        <v>42291</v>
      </c>
      <c r="B1308" s="40">
        <v>4168</v>
      </c>
      <c r="C1308" s="40">
        <f t="shared" si="127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28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Z1308" s="41">
        <v>4200</v>
      </c>
      <c r="BA1308" s="41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HN1308" s="12">
        <f t="shared" si="129"/>
        <v>5049.55</v>
      </c>
      <c r="HO1308" s="2">
        <f t="shared" si="130"/>
        <v>3701.3599999999997</v>
      </c>
      <c r="HP1308" s="3">
        <f t="shared" si="131"/>
        <v>3575.56</v>
      </c>
      <c r="HW1308" s="197"/>
    </row>
    <row r="1309" spans="1:231" x14ac:dyDescent="0.3">
      <c r="A1309" s="64">
        <v>42292</v>
      </c>
      <c r="B1309" s="40">
        <v>4125</v>
      </c>
      <c r="C1309" s="40">
        <f t="shared" si="127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28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Z1309" s="41">
        <v>4218</v>
      </c>
      <c r="BA1309" s="41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HN1309" s="12">
        <f t="shared" si="129"/>
        <v>5026.91</v>
      </c>
      <c r="HO1309" s="2">
        <f t="shared" si="130"/>
        <v>3657.5</v>
      </c>
      <c r="HP1309" s="3">
        <f t="shared" si="131"/>
        <v>3536</v>
      </c>
      <c r="HW1309" s="197"/>
    </row>
    <row r="1310" spans="1:231" x14ac:dyDescent="0.3">
      <c r="A1310" s="64">
        <v>42293</v>
      </c>
      <c r="B1310" s="40">
        <v>4130</v>
      </c>
      <c r="C1310" s="40">
        <f t="shared" ref="C1310:C1373" si="132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2">
        <v>4169.53</v>
      </c>
      <c r="U1310" s="3">
        <v>2541.46</v>
      </c>
      <c r="AJ1310" s="2">
        <f t="shared" si="128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Z1310" s="41">
        <v>4181</v>
      </c>
      <c r="BA1310" s="41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HN1310" s="12">
        <f t="shared" si="129"/>
        <v>5016.8500000000004</v>
      </c>
      <c r="HO1310" s="2">
        <f t="shared" si="130"/>
        <v>3662.6000000000004</v>
      </c>
      <c r="HP1310" s="3">
        <f t="shared" si="131"/>
        <v>3540.6000000000004</v>
      </c>
      <c r="HW1310" s="197"/>
    </row>
    <row r="1311" spans="1:231" x14ac:dyDescent="0.3">
      <c r="A1311" s="64">
        <v>42296</v>
      </c>
      <c r="B1311" s="40">
        <v>4110</v>
      </c>
      <c r="C1311" s="40">
        <f t="shared" si="132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28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Z1311" s="41">
        <v>4193</v>
      </c>
      <c r="BA1311" s="41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HN1311" s="12">
        <f t="shared" si="129"/>
        <v>5064.6499999999996</v>
      </c>
      <c r="HO1311" s="2">
        <f t="shared" si="130"/>
        <v>3642.2</v>
      </c>
      <c r="HP1311" s="3">
        <f t="shared" si="131"/>
        <v>3522.2000000000003</v>
      </c>
      <c r="HW1311" s="197"/>
    </row>
    <row r="1312" spans="1:231" x14ac:dyDescent="0.3">
      <c r="A1312" s="64">
        <v>42297</v>
      </c>
      <c r="B1312" s="40">
        <v>4138</v>
      </c>
      <c r="C1312" s="40">
        <f t="shared" si="132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28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Z1312" s="41">
        <v>4172</v>
      </c>
      <c r="BA1312" s="41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HN1312" s="12">
        <f t="shared" si="129"/>
        <v>5069.68</v>
      </c>
      <c r="HO1312" s="2">
        <f t="shared" si="130"/>
        <v>3670.76</v>
      </c>
      <c r="HP1312" s="3">
        <f t="shared" si="131"/>
        <v>3547.96</v>
      </c>
      <c r="HW1312" s="197"/>
    </row>
    <row r="1313" spans="1:231" x14ac:dyDescent="0.3">
      <c r="A1313" s="64">
        <v>42298</v>
      </c>
      <c r="B1313" s="40">
        <v>4163</v>
      </c>
      <c r="C1313" s="40">
        <f t="shared" si="132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28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Z1313" s="41">
        <v>4198</v>
      </c>
      <c r="BA1313" s="41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HN1313" s="12">
        <f t="shared" si="129"/>
        <v>5125.0200000000004</v>
      </c>
      <c r="HO1313" s="2">
        <f t="shared" si="130"/>
        <v>3696.26</v>
      </c>
      <c r="HP1313" s="3">
        <f t="shared" si="131"/>
        <v>3570.96</v>
      </c>
      <c r="HW1313" s="197"/>
    </row>
    <row r="1314" spans="1:231" x14ac:dyDescent="0.3">
      <c r="A1314" s="64">
        <v>42299</v>
      </c>
      <c r="B1314" s="40">
        <v>4220</v>
      </c>
      <c r="C1314" s="40">
        <f t="shared" si="132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28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Z1314" s="41">
        <v>4220</v>
      </c>
      <c r="BA1314" s="41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HN1314" s="12">
        <f t="shared" si="129"/>
        <v>5081.34</v>
      </c>
      <c r="HO1314" s="2">
        <f t="shared" si="130"/>
        <v>3754.3999999999996</v>
      </c>
      <c r="HP1314" s="3">
        <f t="shared" si="131"/>
        <v>3623.4</v>
      </c>
      <c r="HW1314" s="197"/>
    </row>
    <row r="1315" spans="1:231" x14ac:dyDescent="0.3">
      <c r="A1315" s="64">
        <v>42300</v>
      </c>
      <c r="B1315" s="40">
        <v>4237</v>
      </c>
      <c r="C1315" s="40">
        <f t="shared" si="132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28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Z1315" s="41">
        <v>4283</v>
      </c>
      <c r="BA1315" s="41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HN1315" s="12">
        <f t="shared" si="129"/>
        <v>5136.47</v>
      </c>
      <c r="HO1315" s="2">
        <f t="shared" si="130"/>
        <v>3771.74</v>
      </c>
      <c r="HP1315" s="3">
        <f t="shared" si="131"/>
        <v>3639.04</v>
      </c>
      <c r="HW1315" s="197"/>
    </row>
    <row r="1316" spans="1:231" x14ac:dyDescent="0.3">
      <c r="A1316" s="64">
        <v>42303</v>
      </c>
      <c r="B1316" s="40">
        <v>4291</v>
      </c>
      <c r="C1316" s="40">
        <f t="shared" si="132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2">
        <v>4174.2</v>
      </c>
      <c r="U1316" s="3">
        <v>2578.98</v>
      </c>
      <c r="AJ1316" s="2">
        <f t="shared" si="128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Z1316" s="41">
        <v>4308</v>
      </c>
      <c r="BA1316" s="41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HN1316" s="12">
        <f t="shared" si="129"/>
        <v>5098.79</v>
      </c>
      <c r="HO1316" s="2">
        <f t="shared" si="130"/>
        <v>3826.8199999999997</v>
      </c>
      <c r="HP1316" s="3">
        <f t="shared" si="131"/>
        <v>3688.7200000000003</v>
      </c>
      <c r="HW1316" s="197"/>
    </row>
    <row r="1317" spans="1:231" x14ac:dyDescent="0.3">
      <c r="A1317" s="64">
        <v>42304</v>
      </c>
      <c r="B1317" s="40">
        <v>4279</v>
      </c>
      <c r="C1317" s="40">
        <f t="shared" si="132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28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Z1317" s="41">
        <v>4338</v>
      </c>
      <c r="BA1317" s="41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HN1317" s="12">
        <f t="shared" si="129"/>
        <v>5156.51</v>
      </c>
      <c r="HO1317" s="2">
        <f t="shared" si="130"/>
        <v>3814.58</v>
      </c>
      <c r="HP1317" s="3">
        <f t="shared" si="131"/>
        <v>3677.6800000000003</v>
      </c>
      <c r="HW1317" s="197"/>
    </row>
    <row r="1318" spans="1:231" x14ac:dyDescent="0.3">
      <c r="A1318" s="64">
        <v>42305</v>
      </c>
      <c r="B1318" s="40">
        <v>4257</v>
      </c>
      <c r="C1318" s="40">
        <f t="shared" si="132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28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Z1318" s="41">
        <v>4328</v>
      </c>
      <c r="BA1318" s="41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HN1318" s="12">
        <f t="shared" si="129"/>
        <v>5138.78</v>
      </c>
      <c r="HO1318" s="2">
        <f t="shared" si="130"/>
        <v>3792.1400000000003</v>
      </c>
      <c r="HP1318" s="3">
        <f t="shared" si="131"/>
        <v>3657.44</v>
      </c>
      <c r="HW1318" s="197"/>
    </row>
    <row r="1319" spans="1:231" x14ac:dyDescent="0.3">
      <c r="A1319" s="64">
        <v>42306</v>
      </c>
      <c r="B1319" s="40">
        <v>4295</v>
      </c>
      <c r="C1319" s="40">
        <f t="shared" si="132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2">
        <v>4261.46</v>
      </c>
      <c r="U1319" s="3">
        <v>2624.8</v>
      </c>
      <c r="AJ1319" s="2">
        <f t="shared" si="128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Z1319" s="41">
        <v>4303</v>
      </c>
      <c r="BA1319" s="41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HN1319" s="12">
        <f t="shared" si="129"/>
        <v>5161.1499999999996</v>
      </c>
      <c r="HO1319" s="2">
        <f t="shared" si="130"/>
        <v>3830.8999999999996</v>
      </c>
      <c r="HP1319" s="3">
        <f t="shared" si="131"/>
        <v>3692.4</v>
      </c>
      <c r="HW1319" s="197"/>
    </row>
    <row r="1320" spans="1:231" x14ac:dyDescent="0.3">
      <c r="A1320" s="64">
        <v>42307</v>
      </c>
      <c r="B1320" s="40">
        <v>4266</v>
      </c>
      <c r="C1320" s="40">
        <f t="shared" si="132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28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Z1320" s="41">
        <v>4323</v>
      </c>
      <c r="BA1320" s="41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HN1320" s="12">
        <f t="shared" si="129"/>
        <v>5148.72</v>
      </c>
      <c r="HO1320" s="2">
        <f t="shared" si="130"/>
        <v>3801.3199999999997</v>
      </c>
      <c r="HP1320" s="3">
        <f t="shared" si="131"/>
        <v>3665.7200000000003</v>
      </c>
      <c r="HW1320" s="197"/>
    </row>
    <row r="1321" spans="1:231" x14ac:dyDescent="0.3">
      <c r="A1321" s="64">
        <v>42310</v>
      </c>
      <c r="B1321" s="40">
        <v>4280</v>
      </c>
      <c r="C1321" s="40">
        <f t="shared" si="132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28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Z1321" s="41">
        <v>4311</v>
      </c>
      <c r="BA1321" s="41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HN1321" s="12">
        <f t="shared" si="129"/>
        <v>5143.75</v>
      </c>
      <c r="HO1321" s="2">
        <f t="shared" si="130"/>
        <v>3815.6000000000004</v>
      </c>
      <c r="HP1321" s="3">
        <f t="shared" si="131"/>
        <v>3678.6000000000004</v>
      </c>
      <c r="HW1321" s="197"/>
    </row>
    <row r="1322" spans="1:231" x14ac:dyDescent="0.3">
      <c r="A1322" s="64">
        <v>42311</v>
      </c>
      <c r="B1322" s="40">
        <v>4290</v>
      </c>
      <c r="C1322" s="40">
        <f t="shared" si="132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28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Z1322" s="41">
        <v>4324</v>
      </c>
      <c r="BA1322" s="41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HN1322" s="12">
        <f t="shared" si="129"/>
        <v>5148.72</v>
      </c>
      <c r="HO1322" s="2">
        <f t="shared" si="130"/>
        <v>3825.8</v>
      </c>
      <c r="HP1322" s="3">
        <f t="shared" si="131"/>
        <v>3687.8</v>
      </c>
      <c r="HW1322" s="197"/>
    </row>
    <row r="1323" spans="1:231" x14ac:dyDescent="0.3">
      <c r="A1323" s="64">
        <v>42312</v>
      </c>
      <c r="B1323" s="40">
        <v>4298</v>
      </c>
      <c r="C1323" s="40">
        <f t="shared" si="132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28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Z1323" s="41">
        <v>4330</v>
      </c>
      <c r="BA1323" s="41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HN1323" s="12">
        <f t="shared" si="129"/>
        <v>5157.87</v>
      </c>
      <c r="HO1323" s="2">
        <f t="shared" si="130"/>
        <v>3833.96</v>
      </c>
      <c r="HP1323" s="3">
        <f t="shared" si="131"/>
        <v>3695.1600000000003</v>
      </c>
      <c r="HW1323" s="197"/>
    </row>
    <row r="1324" spans="1:231" x14ac:dyDescent="0.3">
      <c r="A1324" s="64">
        <v>42313</v>
      </c>
      <c r="B1324" s="40">
        <v>4349</v>
      </c>
      <c r="C1324" s="40">
        <f t="shared" si="132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28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Z1324" s="41">
        <v>4346</v>
      </c>
      <c r="BA1324" s="41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HN1324" s="12">
        <f t="shared" si="129"/>
        <v>5110.84</v>
      </c>
      <c r="HO1324" s="2">
        <f t="shared" si="130"/>
        <v>3885.9800000000005</v>
      </c>
      <c r="HP1324" s="3">
        <f t="shared" si="131"/>
        <v>3742.0800000000004</v>
      </c>
      <c r="HW1324" s="197"/>
    </row>
    <row r="1325" spans="1:231" x14ac:dyDescent="0.3">
      <c r="A1325" s="64">
        <v>42314</v>
      </c>
      <c r="B1325" s="40">
        <v>4301</v>
      </c>
      <c r="C1325" s="40">
        <f t="shared" si="132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28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Z1325" s="41">
        <v>4384</v>
      </c>
      <c r="BA1325" s="41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HN1325" s="12">
        <f t="shared" si="129"/>
        <v>5174.1499999999996</v>
      </c>
      <c r="HO1325" s="2">
        <f t="shared" si="130"/>
        <v>3837.0200000000004</v>
      </c>
      <c r="HP1325" s="3">
        <f t="shared" si="131"/>
        <v>3697.92</v>
      </c>
      <c r="HW1325" s="197"/>
    </row>
    <row r="1326" spans="1:231" x14ac:dyDescent="0.3">
      <c r="A1326" s="64">
        <v>42317</v>
      </c>
      <c r="B1326" s="40">
        <v>4337</v>
      </c>
      <c r="C1326" s="40">
        <f t="shared" si="132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28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Z1326" s="41">
        <v>4341</v>
      </c>
      <c r="BA1326" s="41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HN1326" s="12">
        <f t="shared" si="129"/>
        <v>5203.3599999999997</v>
      </c>
      <c r="HO1326" s="2">
        <f t="shared" si="130"/>
        <v>3873.74</v>
      </c>
      <c r="HP1326" s="3">
        <f t="shared" si="131"/>
        <v>3731.04</v>
      </c>
      <c r="HW1326" s="197"/>
    </row>
    <row r="1327" spans="1:231" x14ac:dyDescent="0.3">
      <c r="A1327" s="64">
        <v>42318</v>
      </c>
      <c r="B1327" s="40">
        <v>4360</v>
      </c>
      <c r="C1327" s="40">
        <f t="shared" si="132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28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Z1327" s="41">
        <v>4379</v>
      </c>
      <c r="BA1327" s="41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HN1327" s="12">
        <f t="shared" si="129"/>
        <v>5191.1899999999996</v>
      </c>
      <c r="HO1327" s="2">
        <f t="shared" si="130"/>
        <v>3897.2</v>
      </c>
      <c r="HP1327" s="3">
        <f t="shared" si="131"/>
        <v>3752.2000000000003</v>
      </c>
      <c r="HW1327" s="197"/>
    </row>
    <row r="1328" spans="1:231" x14ac:dyDescent="0.3">
      <c r="A1328" s="64">
        <v>42319</v>
      </c>
      <c r="B1328" s="40">
        <v>4390</v>
      </c>
      <c r="C1328" s="40">
        <f t="shared" si="132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2">
        <v>4288.09</v>
      </c>
      <c r="U1328" s="3">
        <v>2656.86</v>
      </c>
      <c r="AJ1328" s="2">
        <f t="shared" si="128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Z1328" s="41">
        <v>4390</v>
      </c>
      <c r="BA1328" s="41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HN1328" s="12">
        <f t="shared" si="129"/>
        <v>5121.6000000000004</v>
      </c>
      <c r="HO1328" s="2">
        <f t="shared" si="130"/>
        <v>3927.8</v>
      </c>
      <c r="HP1328" s="3">
        <f t="shared" si="131"/>
        <v>3779.8</v>
      </c>
      <c r="HW1328" s="197"/>
    </row>
    <row r="1329" spans="1:231" x14ac:dyDescent="0.3">
      <c r="A1329" s="64">
        <v>42320</v>
      </c>
      <c r="B1329" s="40">
        <v>4415</v>
      </c>
      <c r="C1329" s="40">
        <f t="shared" si="132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2">
        <v>4324.67</v>
      </c>
      <c r="U1329" s="3">
        <v>2702.98</v>
      </c>
      <c r="AJ1329" s="2">
        <f t="shared" si="128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Z1329" s="41">
        <v>4428</v>
      </c>
      <c r="BA1329" s="41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HN1329" s="12">
        <f t="shared" si="129"/>
        <v>5116.7700000000004</v>
      </c>
      <c r="HO1329" s="2">
        <f t="shared" si="130"/>
        <v>3953.3</v>
      </c>
      <c r="HP1329" s="3">
        <f t="shared" si="131"/>
        <v>3802.8</v>
      </c>
      <c r="HW1329" s="197"/>
    </row>
    <row r="1330" spans="1:231" x14ac:dyDescent="0.3">
      <c r="A1330" s="64">
        <v>42321</v>
      </c>
      <c r="B1330" s="40">
        <v>4465</v>
      </c>
      <c r="C1330" s="40">
        <f t="shared" si="132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28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Z1330" s="41">
        <v>4456</v>
      </c>
      <c r="BA1330" s="41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HN1330" s="12">
        <f t="shared" si="129"/>
        <v>5111.45</v>
      </c>
      <c r="HO1330" s="2">
        <f t="shared" si="130"/>
        <v>4004.3</v>
      </c>
      <c r="HP1330" s="3">
        <f t="shared" si="131"/>
        <v>3848.8</v>
      </c>
      <c r="HW1330" s="197"/>
    </row>
    <row r="1331" spans="1:231" x14ac:dyDescent="0.3">
      <c r="A1331" s="64">
        <v>42324</v>
      </c>
      <c r="B1331" s="40">
        <v>4502</v>
      </c>
      <c r="C1331" s="40">
        <f t="shared" si="132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2">
        <v>4270.37</v>
      </c>
      <c r="U1331" s="3">
        <v>2647.18</v>
      </c>
      <c r="AJ1331" s="2">
        <f t="shared" si="128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Z1331" s="41">
        <v>4502</v>
      </c>
      <c r="BA1331" s="41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HN1331" s="12">
        <f t="shared" si="129"/>
        <v>5034.18</v>
      </c>
      <c r="HO1331" s="2">
        <f t="shared" si="130"/>
        <v>4042.04</v>
      </c>
      <c r="HP1331" s="3">
        <f t="shared" si="131"/>
        <v>3882.84</v>
      </c>
      <c r="HW1331" s="197"/>
    </row>
    <row r="1332" spans="1:231" x14ac:dyDescent="0.3">
      <c r="A1332" s="64">
        <v>42325</v>
      </c>
      <c r="B1332" s="40">
        <v>4476</v>
      </c>
      <c r="C1332" s="40">
        <f t="shared" si="132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28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Z1332" s="41">
        <v>4541</v>
      </c>
      <c r="BA1332" s="41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HN1332" s="12">
        <f t="shared" si="129"/>
        <v>5022.66</v>
      </c>
      <c r="HO1332" s="2">
        <f t="shared" si="130"/>
        <v>4015.5200000000004</v>
      </c>
      <c r="HP1332" s="3">
        <f t="shared" si="131"/>
        <v>3858.92</v>
      </c>
      <c r="HW1332" s="197"/>
    </row>
    <row r="1333" spans="1:231" x14ac:dyDescent="0.3">
      <c r="A1333" s="64">
        <v>42326</v>
      </c>
      <c r="B1333" s="40">
        <v>4451</v>
      </c>
      <c r="C1333" s="40">
        <f t="shared" si="132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28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Z1333" s="41">
        <v>4500</v>
      </c>
      <c r="BA1333" s="41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HN1333" s="12">
        <f t="shared" si="129"/>
        <v>4976.59</v>
      </c>
      <c r="HO1333" s="2">
        <f t="shared" si="130"/>
        <v>3990.0200000000004</v>
      </c>
      <c r="HP1333" s="3">
        <f t="shared" si="131"/>
        <v>3835.92</v>
      </c>
      <c r="HW1333" s="197"/>
    </row>
    <row r="1334" spans="1:231" x14ac:dyDescent="0.3">
      <c r="A1334" s="64">
        <v>42327</v>
      </c>
      <c r="B1334" s="40">
        <v>4431</v>
      </c>
      <c r="C1334" s="40">
        <f t="shared" si="132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28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Z1334" s="41">
        <v>4490</v>
      </c>
      <c r="BA1334" s="41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HN1334" s="12">
        <f t="shared" si="129"/>
        <v>4873.13</v>
      </c>
      <c r="HO1334" s="2">
        <f t="shared" si="130"/>
        <v>3969.62</v>
      </c>
      <c r="HP1334" s="3">
        <f t="shared" si="131"/>
        <v>3817.52</v>
      </c>
      <c r="HW1334" s="197"/>
    </row>
    <row r="1335" spans="1:231" x14ac:dyDescent="0.3">
      <c r="A1335" s="64">
        <v>42328</v>
      </c>
      <c r="B1335" s="40">
        <v>4381</v>
      </c>
      <c r="C1335" s="40">
        <f t="shared" si="132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2">
        <v>4180.33</v>
      </c>
      <c r="U1335" s="3">
        <v>2580.88</v>
      </c>
      <c r="AJ1335" s="2">
        <f t="shared" si="128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Z1335" s="41">
        <v>4449</v>
      </c>
      <c r="BA1335" s="41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HN1335" s="12">
        <f t="shared" si="129"/>
        <v>4870.8900000000003</v>
      </c>
      <c r="HO1335" s="2">
        <f t="shared" si="130"/>
        <v>3918.62</v>
      </c>
      <c r="HP1335" s="3">
        <f t="shared" si="131"/>
        <v>3771.52</v>
      </c>
      <c r="HW1335" s="197"/>
    </row>
    <row r="1336" spans="1:231" x14ac:dyDescent="0.3">
      <c r="A1336" s="64">
        <v>42331</v>
      </c>
      <c r="B1336" s="136">
        <v>4426</v>
      </c>
      <c r="C1336" s="40">
        <f t="shared" si="132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2">
        <v>4191.45</v>
      </c>
      <c r="U1336" s="3">
        <v>2590.63</v>
      </c>
      <c r="AJ1336" s="2">
        <f t="shared" si="128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Z1336" s="41">
        <v>4408</v>
      </c>
      <c r="BA1336" s="41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HN1336" s="12">
        <f t="shared" si="129"/>
        <v>4882.1000000000004</v>
      </c>
      <c r="HO1336" s="2">
        <f t="shared" si="130"/>
        <v>3964.5200000000004</v>
      </c>
      <c r="HP1336" s="3">
        <f t="shared" si="131"/>
        <v>3812.92</v>
      </c>
      <c r="HW1336" s="197"/>
    </row>
    <row r="1337" spans="1:231" x14ac:dyDescent="0.3">
      <c r="A1337" s="64">
        <v>42332</v>
      </c>
      <c r="B1337" s="40">
        <v>4450</v>
      </c>
      <c r="C1337" s="40">
        <f t="shared" si="132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28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Z1337" s="41">
        <v>4439</v>
      </c>
      <c r="BA1337" s="41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HN1337" s="12">
        <f t="shared" si="129"/>
        <v>4873.13</v>
      </c>
      <c r="HO1337" s="2">
        <f t="shared" si="130"/>
        <v>3989</v>
      </c>
      <c r="HP1337" s="3">
        <f t="shared" si="131"/>
        <v>3835</v>
      </c>
      <c r="HW1337" s="197"/>
    </row>
    <row r="1338" spans="1:231" x14ac:dyDescent="0.3">
      <c r="A1338" s="64">
        <v>42333</v>
      </c>
      <c r="B1338" s="40">
        <v>4470</v>
      </c>
      <c r="C1338" s="40">
        <f t="shared" si="132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28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Z1338" s="41">
        <v>4450</v>
      </c>
      <c r="BA1338" s="41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HN1338" s="12">
        <f t="shared" si="129"/>
        <v>4897.8</v>
      </c>
      <c r="HO1338" s="2">
        <f t="shared" si="130"/>
        <v>4009.3999999999996</v>
      </c>
      <c r="HP1338" s="3">
        <f t="shared" si="131"/>
        <v>3853.4000000000005</v>
      </c>
      <c r="HW1338" s="197"/>
    </row>
    <row r="1339" spans="1:231" x14ac:dyDescent="0.3">
      <c r="A1339" s="64">
        <v>42334</v>
      </c>
      <c r="B1339" s="40">
        <v>4502</v>
      </c>
      <c r="C1339" s="40">
        <f t="shared" si="132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28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Z1339"/>
      <c r="BA1339" s="41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HN1339" s="12">
        <f t="shared" si="129"/>
        <v>4914.82</v>
      </c>
      <c r="HO1339" s="2">
        <f t="shared" si="130"/>
        <v>4042.04</v>
      </c>
      <c r="HP1339" s="3">
        <f t="shared" si="131"/>
        <v>3882.84</v>
      </c>
      <c r="HW1339" s="197"/>
    </row>
    <row r="1340" spans="1:231" x14ac:dyDescent="0.3">
      <c r="A1340" s="64">
        <v>42335</v>
      </c>
      <c r="B1340" s="40">
        <v>4524</v>
      </c>
      <c r="C1340" s="40">
        <f t="shared" si="132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28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Z1340"/>
      <c r="BA1340" s="41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HN1340" s="12">
        <f t="shared" si="129"/>
        <v>4939.38</v>
      </c>
      <c r="HO1340" s="2">
        <f t="shared" si="130"/>
        <v>4064.4800000000005</v>
      </c>
      <c r="HP1340" s="3">
        <f t="shared" si="131"/>
        <v>3903.08</v>
      </c>
      <c r="HW1340" s="197"/>
    </row>
    <row r="1341" spans="1:231" x14ac:dyDescent="0.3">
      <c r="A1341" s="64">
        <v>42338</v>
      </c>
      <c r="B1341" s="40">
        <v>4563</v>
      </c>
      <c r="C1341" s="40">
        <f t="shared" si="132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2">
        <v>4250.28</v>
      </c>
      <c r="U1341" s="3">
        <v>2654.98</v>
      </c>
      <c r="AJ1341" s="2">
        <f t="shared" si="128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Z1341"/>
      <c r="BA1341" s="41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HN1341" s="12">
        <f t="shared" si="129"/>
        <v>4941.6099999999997</v>
      </c>
      <c r="HO1341" s="2">
        <f t="shared" si="130"/>
        <v>4104.26</v>
      </c>
      <c r="HP1341" s="3">
        <f t="shared" si="131"/>
        <v>3938.96</v>
      </c>
      <c r="HW1341" s="197"/>
    </row>
    <row r="1342" spans="1:231" x14ac:dyDescent="0.3">
      <c r="A1342" s="64">
        <v>42339</v>
      </c>
      <c r="B1342" s="40">
        <v>4585</v>
      </c>
      <c r="C1342" s="40">
        <f t="shared" si="132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2">
        <v>4244.54</v>
      </c>
      <c r="U1342" s="3">
        <v>2648.34</v>
      </c>
      <c r="AJ1342" s="2">
        <f t="shared" si="128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Z1342"/>
      <c r="BA1342" s="41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HN1342" s="12">
        <f t="shared" si="129"/>
        <v>4950.54</v>
      </c>
      <c r="HO1342" s="2">
        <f t="shared" si="130"/>
        <v>4126.7</v>
      </c>
      <c r="HP1342" s="3">
        <f t="shared" si="131"/>
        <v>3959.2</v>
      </c>
      <c r="HW1342" s="197"/>
    </row>
    <row r="1343" spans="1:231" x14ac:dyDescent="0.3">
      <c r="A1343" s="64">
        <v>42340</v>
      </c>
      <c r="B1343" s="40">
        <v>4548</v>
      </c>
      <c r="C1343" s="40">
        <f t="shared" si="132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28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Z1343"/>
      <c r="BA1343" s="41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HN1343" s="12">
        <f t="shared" si="129"/>
        <v>4928.21</v>
      </c>
      <c r="HO1343" s="2">
        <f t="shared" si="130"/>
        <v>4088.96</v>
      </c>
      <c r="HP1343" s="3">
        <f t="shared" si="131"/>
        <v>3925.16</v>
      </c>
      <c r="HW1343" s="197"/>
    </row>
    <row r="1344" spans="1:231" x14ac:dyDescent="0.3">
      <c r="A1344" s="64">
        <v>42341</v>
      </c>
      <c r="B1344" s="40">
        <v>4529</v>
      </c>
      <c r="C1344" s="40">
        <f t="shared" si="132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2">
        <v>4216.79</v>
      </c>
      <c r="U1344" s="3">
        <v>2622.32</v>
      </c>
      <c r="AJ1344" s="2">
        <f t="shared" si="128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Z1344"/>
      <c r="BA1344" s="41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HN1344" s="12">
        <f t="shared" si="129"/>
        <v>4908.08</v>
      </c>
      <c r="HO1344" s="2">
        <f t="shared" si="130"/>
        <v>4069.58</v>
      </c>
      <c r="HP1344" s="3">
        <f t="shared" si="131"/>
        <v>3907.6800000000003</v>
      </c>
      <c r="HW1344" s="197"/>
    </row>
    <row r="1345" spans="1:231" x14ac:dyDescent="0.3">
      <c r="A1345" s="64">
        <v>42342</v>
      </c>
      <c r="B1345" s="40">
        <v>4530</v>
      </c>
      <c r="C1345" s="40">
        <f t="shared" si="132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2">
        <v>4301.74</v>
      </c>
      <c r="U1345" s="3">
        <v>2706.61</v>
      </c>
      <c r="AJ1345" s="2">
        <f t="shared" si="128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Z1345"/>
      <c r="BA1345" s="41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HN1345" s="12">
        <f t="shared" si="129"/>
        <v>4905.87</v>
      </c>
      <c r="HO1345" s="2">
        <f t="shared" si="130"/>
        <v>4070.6000000000004</v>
      </c>
      <c r="HP1345" s="3">
        <f t="shared" si="131"/>
        <v>3908.6000000000004</v>
      </c>
      <c r="HW1345" s="197"/>
    </row>
    <row r="1346" spans="1:231" x14ac:dyDescent="0.3">
      <c r="A1346" s="64">
        <v>42345</v>
      </c>
      <c r="B1346" s="40">
        <v>4560</v>
      </c>
      <c r="C1346" s="40">
        <f t="shared" si="132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28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Z1346"/>
      <c r="BA1346" s="41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HN1346" s="12">
        <f t="shared" si="129"/>
        <v>4912.49</v>
      </c>
      <c r="HO1346" s="2">
        <f t="shared" si="130"/>
        <v>4101.2</v>
      </c>
      <c r="HP1346" s="3">
        <f t="shared" si="131"/>
        <v>3936.2</v>
      </c>
      <c r="HW1346" s="197"/>
    </row>
    <row r="1347" spans="1:231" x14ac:dyDescent="0.3">
      <c r="A1347" s="64">
        <v>42346</v>
      </c>
      <c r="B1347" s="40">
        <v>4569</v>
      </c>
      <c r="C1347" s="40">
        <f t="shared" si="132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2">
        <v>4411.12</v>
      </c>
      <c r="U1347" s="3">
        <v>2800.01</v>
      </c>
      <c r="AJ1347" s="2">
        <f t="shared" si="128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Z1347"/>
      <c r="BA1347" s="41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HN1347" s="12">
        <f t="shared" si="129"/>
        <v>4997.6000000000004</v>
      </c>
      <c r="HO1347" s="2">
        <f t="shared" si="130"/>
        <v>4110.38</v>
      </c>
      <c r="HP1347" s="3">
        <f t="shared" si="131"/>
        <v>3944.4800000000005</v>
      </c>
      <c r="HW1347" s="197"/>
    </row>
    <row r="1348" spans="1:231" x14ac:dyDescent="0.3">
      <c r="A1348" s="64">
        <v>42347</v>
      </c>
      <c r="B1348" s="40">
        <v>4632</v>
      </c>
      <c r="C1348" s="40">
        <f t="shared" si="132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28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Z1348"/>
      <c r="BA1348" s="41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HN1348" s="12">
        <f t="shared" si="129"/>
        <v>4952.1499999999996</v>
      </c>
      <c r="HO1348" s="2">
        <f t="shared" si="130"/>
        <v>4174.6400000000003</v>
      </c>
      <c r="HP1348" s="3">
        <f t="shared" si="131"/>
        <v>4002.4400000000005</v>
      </c>
      <c r="HW1348" s="197"/>
    </row>
    <row r="1349" spans="1:231" x14ac:dyDescent="0.3">
      <c r="A1349" s="64">
        <v>42348</v>
      </c>
      <c r="B1349" s="40">
        <v>4698</v>
      </c>
      <c r="C1349" s="40">
        <f t="shared" si="132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28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Z1349"/>
      <c r="BA1349" s="41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HN1349" s="12">
        <f t="shared" si="129"/>
        <v>4997.3500000000004</v>
      </c>
      <c r="HO1349" s="2">
        <f t="shared" si="130"/>
        <v>4241.96</v>
      </c>
      <c r="HP1349" s="3">
        <f t="shared" si="131"/>
        <v>4063.16</v>
      </c>
      <c r="HW1349" s="197"/>
    </row>
    <row r="1350" spans="1:231" x14ac:dyDescent="0.3">
      <c r="A1350" s="64">
        <v>42349</v>
      </c>
      <c r="B1350" s="40">
        <v>4552</v>
      </c>
      <c r="C1350" s="40">
        <f t="shared" si="132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2">
        <v>4442.38</v>
      </c>
      <c r="U1350" s="3">
        <v>2827.59</v>
      </c>
      <c r="AJ1350" s="2">
        <f t="shared" si="128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Z1350"/>
      <c r="BA1350" s="41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HN1350" s="12">
        <f t="shared" si="129"/>
        <v>4951.7</v>
      </c>
      <c r="HO1350" s="2">
        <f t="shared" si="130"/>
        <v>4093.04</v>
      </c>
      <c r="HP1350" s="3">
        <f t="shared" si="131"/>
        <v>3928.84</v>
      </c>
      <c r="HW1350" s="197"/>
    </row>
    <row r="1351" spans="1:231" x14ac:dyDescent="0.3">
      <c r="A1351" s="64">
        <v>42354</v>
      </c>
      <c r="B1351" s="40">
        <v>4568</v>
      </c>
      <c r="C1351" s="40">
        <f t="shared" si="132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28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Z1351"/>
      <c r="BA1351" s="41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HN1351" s="12">
        <f t="shared" si="129"/>
        <v>4883.2</v>
      </c>
      <c r="HO1351" s="2">
        <f t="shared" si="130"/>
        <v>4109.3599999999997</v>
      </c>
      <c r="HP1351" s="3">
        <f t="shared" si="131"/>
        <v>3943.5600000000004</v>
      </c>
      <c r="HW1351" s="197"/>
    </row>
    <row r="1352" spans="1:231" x14ac:dyDescent="0.3">
      <c r="A1352" s="64">
        <v>42355</v>
      </c>
      <c r="B1352" s="40">
        <v>4548</v>
      </c>
      <c r="C1352" s="40">
        <f t="shared" si="132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33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Z1352"/>
      <c r="BA1352" s="41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HN1352" s="12">
        <f t="shared" si="129"/>
        <v>4929.66</v>
      </c>
      <c r="HO1352" s="2">
        <f t="shared" si="130"/>
        <v>4088.96</v>
      </c>
      <c r="HP1352" s="3">
        <f t="shared" si="131"/>
        <v>3925.16</v>
      </c>
      <c r="HW1352" s="197"/>
    </row>
    <row r="1353" spans="1:231" x14ac:dyDescent="0.3">
      <c r="A1353" s="64">
        <v>42356</v>
      </c>
      <c r="B1353" s="40">
        <v>4583</v>
      </c>
      <c r="C1353" s="40">
        <f t="shared" si="132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33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Z1353"/>
      <c r="BA1353" s="41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HN1353" s="12">
        <f t="shared" si="129"/>
        <v>4910.6499999999996</v>
      </c>
      <c r="HO1353" s="2">
        <f t="shared" si="130"/>
        <v>4124.66</v>
      </c>
      <c r="HP1353" s="3">
        <f t="shared" si="131"/>
        <v>3957.3600000000006</v>
      </c>
      <c r="HW1353" s="197"/>
    </row>
    <row r="1354" spans="1:231" x14ac:dyDescent="0.3">
      <c r="A1354" s="64">
        <v>42359</v>
      </c>
      <c r="B1354" s="40">
        <v>4677</v>
      </c>
      <c r="C1354" s="40">
        <f t="shared" si="132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2">
        <v>4985.5</v>
      </c>
      <c r="U1354" s="3">
        <v>2772.5</v>
      </c>
      <c r="AJ1354" s="2">
        <f t="shared" si="133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Z1354"/>
      <c r="BA1354" s="41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HN1354" s="12">
        <f t="shared" si="129"/>
        <v>4941.04</v>
      </c>
      <c r="HO1354" s="2">
        <f t="shared" si="130"/>
        <v>4220.54</v>
      </c>
      <c r="HP1354" s="3">
        <f t="shared" si="131"/>
        <v>4043.84</v>
      </c>
      <c r="HW1354" s="197"/>
    </row>
    <row r="1355" spans="1:231" x14ac:dyDescent="0.3">
      <c r="A1355" s="64">
        <v>42360</v>
      </c>
      <c r="B1355" s="40">
        <v>4722</v>
      </c>
      <c r="C1355" s="40">
        <f t="shared" si="132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33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HN1355" s="12">
        <f t="shared" si="129"/>
        <v>4958.1000000000004</v>
      </c>
      <c r="HO1355" s="2">
        <f t="shared" si="130"/>
        <v>4266.4400000000005</v>
      </c>
      <c r="HP1355" s="3">
        <f t="shared" si="131"/>
        <v>4085.24</v>
      </c>
      <c r="HW1355" s="197"/>
    </row>
    <row r="1356" spans="1:231" x14ac:dyDescent="0.3">
      <c r="A1356" s="64">
        <v>42361</v>
      </c>
      <c r="B1356" s="40">
        <v>4727</v>
      </c>
      <c r="C1356" s="40">
        <f t="shared" si="132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33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HN1356" s="12">
        <f t="shared" si="129"/>
        <v>4964.49</v>
      </c>
      <c r="HO1356" s="2">
        <f t="shared" si="130"/>
        <v>4271.54</v>
      </c>
      <c r="HP1356" s="3">
        <f t="shared" si="131"/>
        <v>4089.84</v>
      </c>
      <c r="HW1356" s="197"/>
    </row>
    <row r="1357" spans="1:231" x14ac:dyDescent="0.3">
      <c r="A1357" s="64">
        <v>42362</v>
      </c>
      <c r="B1357" s="40">
        <v>4740</v>
      </c>
      <c r="C1357" s="40">
        <f t="shared" si="132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2">
        <v>4433.95</v>
      </c>
      <c r="U1357" s="3">
        <v>2815.18</v>
      </c>
      <c r="AJ1357" s="2">
        <f t="shared" si="133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HN1357" s="12">
        <f t="shared" ref="HN1357:HN1420" si="134">J1357+230</f>
        <v>4957.1099999999997</v>
      </c>
      <c r="HO1357" s="2">
        <f t="shared" si="130"/>
        <v>4284.8</v>
      </c>
      <c r="HP1357" s="3">
        <f t="shared" si="131"/>
        <v>4101.8</v>
      </c>
      <c r="HW1357" s="197"/>
    </row>
    <row r="1358" spans="1:231" x14ac:dyDescent="0.3">
      <c r="A1358" s="64">
        <v>42363</v>
      </c>
      <c r="B1358" s="40">
        <v>4740</v>
      </c>
      <c r="C1358" s="40">
        <f t="shared" si="132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2">
        <v>4433.95</v>
      </c>
      <c r="U1358" s="3">
        <v>2815.18</v>
      </c>
      <c r="AJ1358" s="2">
        <f t="shared" si="133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HN1358" s="12">
        <f t="shared" si="134"/>
        <v>4957.1099999999997</v>
      </c>
      <c r="HO1358" s="2">
        <f t="shared" si="130"/>
        <v>4284.8</v>
      </c>
      <c r="HP1358" s="3">
        <f t="shared" si="131"/>
        <v>4101.8</v>
      </c>
      <c r="HW1358" s="197"/>
    </row>
    <row r="1359" spans="1:231" x14ac:dyDescent="0.3">
      <c r="A1359" s="64">
        <v>42366</v>
      </c>
      <c r="B1359" s="40">
        <v>4785</v>
      </c>
      <c r="C1359" s="40">
        <f t="shared" si="132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2">
        <v>4433.95</v>
      </c>
      <c r="U1359" s="3">
        <v>2815.18</v>
      </c>
      <c r="AJ1359" s="2">
        <f t="shared" si="133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HN1359" s="12">
        <f t="shared" si="134"/>
        <v>4957.1099999999997</v>
      </c>
      <c r="HO1359" s="2">
        <f t="shared" si="130"/>
        <v>4330.7</v>
      </c>
      <c r="HP1359" s="3">
        <f t="shared" si="131"/>
        <v>4143.2</v>
      </c>
      <c r="HW1359" s="197"/>
    </row>
    <row r="1360" spans="1:231" x14ac:dyDescent="0.3">
      <c r="A1360" s="64">
        <v>42367</v>
      </c>
      <c r="B1360" s="40">
        <v>4790</v>
      </c>
      <c r="C1360" s="40">
        <f t="shared" si="132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33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HN1360" s="12">
        <f t="shared" si="134"/>
        <v>4963.4399999999996</v>
      </c>
      <c r="HO1360" s="2">
        <f t="shared" si="130"/>
        <v>4335.8</v>
      </c>
      <c r="HP1360" s="3">
        <f t="shared" si="131"/>
        <v>4147.8</v>
      </c>
      <c r="HW1360" s="197"/>
    </row>
    <row r="1361" spans="1:231" x14ac:dyDescent="0.3">
      <c r="A1361" s="64">
        <v>42368</v>
      </c>
      <c r="B1361" s="40">
        <v>4791</v>
      </c>
      <c r="C1361" s="40">
        <f t="shared" si="132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33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HN1361" s="12">
        <f t="shared" si="134"/>
        <v>5012.01</v>
      </c>
      <c r="HO1361" s="2">
        <f t="shared" si="130"/>
        <v>4336.82</v>
      </c>
      <c r="HP1361" s="3">
        <f t="shared" si="131"/>
        <v>4148.72</v>
      </c>
      <c r="HW1361" s="197"/>
    </row>
    <row r="1362" spans="1:231" x14ac:dyDescent="0.3">
      <c r="A1362" s="64">
        <v>42369</v>
      </c>
      <c r="B1362" s="40">
        <v>4923</v>
      </c>
      <c r="C1362" s="40">
        <f t="shared" si="132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33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HN1362" s="12">
        <f t="shared" si="134"/>
        <v>5012.01</v>
      </c>
      <c r="HO1362" s="2">
        <f t="shared" si="130"/>
        <v>4471.46</v>
      </c>
      <c r="HP1362" s="3">
        <f t="shared" si="131"/>
        <v>4270.16</v>
      </c>
      <c r="HW1362" s="197"/>
    </row>
    <row r="1363" spans="1:231" x14ac:dyDescent="0.3">
      <c r="A1363" s="64">
        <v>42370</v>
      </c>
      <c r="B1363" s="40">
        <v>4923</v>
      </c>
      <c r="C1363" s="40">
        <f t="shared" si="132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33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HN1363" s="12">
        <f t="shared" si="134"/>
        <v>5024.68</v>
      </c>
      <c r="HO1363" s="2">
        <f t="shared" ref="HO1363:HO1426" si="135">B1363*1.02-550</f>
        <v>4471.46</v>
      </c>
      <c r="HP1363" s="3">
        <f t="shared" ref="HP1363:HP1426" si="136">B1363*0.92-259</f>
        <v>4270.16</v>
      </c>
      <c r="HW1363" s="197"/>
    </row>
    <row r="1364" spans="1:231" x14ac:dyDescent="0.3">
      <c r="A1364" s="64">
        <v>42373</v>
      </c>
      <c r="B1364" s="40">
        <v>4845</v>
      </c>
      <c r="C1364" s="40">
        <f t="shared" si="132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2">
        <v>4443.45</v>
      </c>
      <c r="U1364" s="3">
        <v>2816.68</v>
      </c>
      <c r="AJ1364" s="2">
        <f t="shared" si="133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HN1364" s="12">
        <f t="shared" si="134"/>
        <v>5089.9799999999996</v>
      </c>
      <c r="HO1364" s="2">
        <f t="shared" si="135"/>
        <v>4391.8999999999996</v>
      </c>
      <c r="HP1364" s="3">
        <f t="shared" si="136"/>
        <v>4198.4000000000005</v>
      </c>
      <c r="HW1364" s="197"/>
    </row>
    <row r="1365" spans="1:231" x14ac:dyDescent="0.3">
      <c r="A1365" s="64">
        <v>42374</v>
      </c>
      <c r="B1365" s="40">
        <v>4800</v>
      </c>
      <c r="C1365" s="40">
        <f t="shared" si="132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33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HN1365" s="12">
        <f t="shared" si="134"/>
        <v>5126.5600000000004</v>
      </c>
      <c r="HO1365" s="2">
        <f t="shared" si="135"/>
        <v>4346</v>
      </c>
      <c r="HP1365" s="3">
        <f t="shared" si="136"/>
        <v>4157</v>
      </c>
      <c r="HW1365" s="197"/>
    </row>
    <row r="1366" spans="1:231" x14ac:dyDescent="0.3">
      <c r="A1366" s="64">
        <v>42375</v>
      </c>
      <c r="B1366" s="40">
        <v>4800</v>
      </c>
      <c r="C1366" s="40">
        <f t="shared" si="132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2">
        <v>4541.7</v>
      </c>
      <c r="U1366" s="3">
        <v>2901.22</v>
      </c>
      <c r="AJ1366" s="2">
        <f t="shared" si="133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HN1366" s="12">
        <f t="shared" si="134"/>
        <v>5204.04</v>
      </c>
      <c r="HO1366" s="2">
        <f t="shared" si="135"/>
        <v>4346</v>
      </c>
      <c r="HP1366" s="3">
        <f t="shared" si="136"/>
        <v>4157</v>
      </c>
      <c r="HW1366" s="197"/>
    </row>
    <row r="1367" spans="1:231" x14ac:dyDescent="0.3">
      <c r="A1367" s="64">
        <v>42376</v>
      </c>
      <c r="B1367" s="40">
        <v>4850</v>
      </c>
      <c r="C1367" s="40">
        <f t="shared" si="132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2">
        <v>4498.66</v>
      </c>
      <c r="U1367" s="3">
        <v>2863.42</v>
      </c>
      <c r="AJ1367" s="2">
        <f t="shared" si="133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HN1367" s="12">
        <f t="shared" si="134"/>
        <v>5160.99</v>
      </c>
      <c r="HO1367" s="2">
        <f t="shared" si="135"/>
        <v>4397</v>
      </c>
      <c r="HP1367" s="3">
        <f t="shared" si="136"/>
        <v>4203</v>
      </c>
      <c r="HW1367" s="197"/>
    </row>
    <row r="1368" spans="1:231" x14ac:dyDescent="0.3">
      <c r="A1368" s="64">
        <v>42377</v>
      </c>
      <c r="B1368" s="40">
        <v>4866</v>
      </c>
      <c r="C1368" s="40">
        <f t="shared" si="132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2">
        <v>4636.74</v>
      </c>
      <c r="U1368" s="3">
        <v>2982.82</v>
      </c>
      <c r="AJ1368" s="2">
        <f t="shared" si="133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HN1368" s="12">
        <f t="shared" si="134"/>
        <v>5315.94</v>
      </c>
      <c r="HO1368" s="2">
        <f t="shared" si="135"/>
        <v>4413.32</v>
      </c>
      <c r="HP1368" s="3">
        <f t="shared" si="136"/>
        <v>4217.72</v>
      </c>
      <c r="HW1368" s="197"/>
    </row>
    <row r="1369" spans="1:231" x14ac:dyDescent="0.3">
      <c r="A1369" s="64">
        <v>42380</v>
      </c>
      <c r="B1369" s="40">
        <v>4987</v>
      </c>
      <c r="C1369" s="40">
        <f t="shared" si="132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33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HN1369" s="12">
        <f t="shared" si="134"/>
        <v>5358.98</v>
      </c>
      <c r="HO1369" s="2">
        <f t="shared" si="135"/>
        <v>4536.74</v>
      </c>
      <c r="HP1369" s="3">
        <f t="shared" si="136"/>
        <v>4329.04</v>
      </c>
      <c r="HW1369" s="197"/>
    </row>
    <row r="1370" spans="1:231" x14ac:dyDescent="0.3">
      <c r="A1370" s="64">
        <v>42381</v>
      </c>
      <c r="B1370" s="40">
        <v>5033</v>
      </c>
      <c r="C1370" s="40">
        <f t="shared" si="132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2">
        <v>4619.17</v>
      </c>
      <c r="U1370" s="3">
        <v>2969.26</v>
      </c>
      <c r="AJ1370" s="2">
        <f t="shared" si="133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HN1370" s="12">
        <f t="shared" si="134"/>
        <v>5281.51</v>
      </c>
      <c r="HO1370" s="2">
        <f t="shared" si="135"/>
        <v>4583.66</v>
      </c>
      <c r="HP1370" s="3">
        <f t="shared" si="136"/>
        <v>4371.3600000000006</v>
      </c>
      <c r="HW1370" s="197"/>
    </row>
    <row r="1371" spans="1:231" x14ac:dyDescent="0.3">
      <c r="A1371" s="64">
        <v>42382</v>
      </c>
      <c r="B1371" s="40">
        <v>4982</v>
      </c>
      <c r="C1371" s="40">
        <f t="shared" si="132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2">
        <v>4615.62</v>
      </c>
      <c r="U1371" s="3">
        <v>2962.4</v>
      </c>
      <c r="AJ1371" s="2">
        <f t="shared" si="133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HN1371" s="12">
        <f t="shared" si="134"/>
        <v>5311.64</v>
      </c>
      <c r="HO1371" s="2">
        <f t="shared" si="135"/>
        <v>4531.6400000000003</v>
      </c>
      <c r="HP1371" s="3">
        <f t="shared" si="136"/>
        <v>4324.4400000000005</v>
      </c>
      <c r="HW1371" s="197"/>
    </row>
    <row r="1372" spans="1:231" x14ac:dyDescent="0.3">
      <c r="A1372" s="64">
        <v>42383</v>
      </c>
      <c r="B1372" s="40">
        <v>4942</v>
      </c>
      <c r="C1372" s="40">
        <f t="shared" si="132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2">
        <v>4590.04</v>
      </c>
      <c r="U1372" s="3">
        <v>2939.96</v>
      </c>
      <c r="AJ1372" s="2">
        <f t="shared" si="133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HN1372" s="12">
        <f t="shared" si="134"/>
        <v>5302.58</v>
      </c>
      <c r="HO1372" s="2">
        <f t="shared" si="135"/>
        <v>4490.84</v>
      </c>
      <c r="HP1372" s="3">
        <f t="shared" si="136"/>
        <v>4287.6400000000003</v>
      </c>
      <c r="HW1372" s="197"/>
    </row>
    <row r="1373" spans="1:231" x14ac:dyDescent="0.3">
      <c r="A1373" s="64">
        <v>42384</v>
      </c>
      <c r="B1373" s="40">
        <v>4921</v>
      </c>
      <c r="C1373" s="40">
        <f t="shared" si="132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2">
        <v>4594.62</v>
      </c>
      <c r="U1373" s="3">
        <v>2940.18</v>
      </c>
      <c r="AJ1373" s="2">
        <f t="shared" si="133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HN1373" s="12">
        <f t="shared" si="134"/>
        <v>5341.5</v>
      </c>
      <c r="HO1373" s="2">
        <f t="shared" si="135"/>
        <v>4469.42</v>
      </c>
      <c r="HP1373" s="3">
        <f t="shared" si="136"/>
        <v>4268.3200000000006</v>
      </c>
      <c r="HW1373" s="197"/>
    </row>
    <row r="1374" spans="1:231" x14ac:dyDescent="0.3">
      <c r="A1374" s="64">
        <v>42387</v>
      </c>
      <c r="B1374" s="40">
        <v>4924</v>
      </c>
      <c r="C1374" s="40">
        <f t="shared" ref="C1374:C1437" si="137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33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HN1374" s="12">
        <f t="shared" si="134"/>
        <v>5358.8</v>
      </c>
      <c r="HO1374" s="2">
        <f t="shared" si="135"/>
        <v>4472.4800000000005</v>
      </c>
      <c r="HP1374" s="3">
        <f t="shared" si="136"/>
        <v>4271.08</v>
      </c>
      <c r="HW1374" s="197"/>
    </row>
    <row r="1375" spans="1:231" x14ac:dyDescent="0.3">
      <c r="A1375" s="64">
        <v>42388</v>
      </c>
      <c r="B1375" s="40">
        <v>4910</v>
      </c>
      <c r="C1375" s="40">
        <f t="shared" si="137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2">
        <v>4605.04</v>
      </c>
      <c r="U1375" s="3">
        <v>2947.38</v>
      </c>
      <c r="AJ1375" s="2">
        <f t="shared" si="133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HN1375" s="12">
        <f t="shared" si="134"/>
        <v>5369.61</v>
      </c>
      <c r="HO1375" s="2">
        <f t="shared" si="135"/>
        <v>4458.2</v>
      </c>
      <c r="HP1375" s="3">
        <f t="shared" si="136"/>
        <v>4258.2</v>
      </c>
      <c r="HW1375" s="197"/>
    </row>
    <row r="1376" spans="1:231" x14ac:dyDescent="0.3">
      <c r="A1376" s="64">
        <v>42389</v>
      </c>
      <c r="B1376" s="40">
        <v>4952</v>
      </c>
      <c r="C1376" s="40">
        <f t="shared" si="137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2">
        <v>4600.84</v>
      </c>
      <c r="U1376" s="3">
        <v>2943.7</v>
      </c>
      <c r="AJ1376" s="2">
        <f t="shared" si="133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HN1376" s="12">
        <f t="shared" si="134"/>
        <v>5365.28</v>
      </c>
      <c r="HO1376" s="2">
        <f t="shared" si="135"/>
        <v>4501.04</v>
      </c>
      <c r="HP1376" s="3">
        <f t="shared" si="136"/>
        <v>4296.84</v>
      </c>
      <c r="HW1376" s="197"/>
    </row>
    <row r="1377" spans="1:231" x14ac:dyDescent="0.3">
      <c r="A1377" s="64">
        <v>42390</v>
      </c>
      <c r="B1377" s="40">
        <v>4970</v>
      </c>
      <c r="C1377" s="40">
        <f t="shared" si="137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2">
        <v>4506.37</v>
      </c>
      <c r="U1377" s="3">
        <v>2871.82</v>
      </c>
      <c r="AJ1377" s="2">
        <f t="shared" si="133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HN1377" s="12">
        <f t="shared" si="134"/>
        <v>5319.88</v>
      </c>
      <c r="HO1377" s="2">
        <f t="shared" si="135"/>
        <v>4519.3999999999996</v>
      </c>
      <c r="HP1377" s="3">
        <f t="shared" si="136"/>
        <v>4313.4000000000005</v>
      </c>
      <c r="HW1377" s="197"/>
    </row>
    <row r="1378" spans="1:231" x14ac:dyDescent="0.3">
      <c r="A1378" s="64">
        <v>42391</v>
      </c>
      <c r="B1378" s="40">
        <v>4891</v>
      </c>
      <c r="C1378" s="40">
        <f t="shared" si="137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33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HN1378" s="12">
        <f t="shared" si="134"/>
        <v>5243.44</v>
      </c>
      <c r="HO1378" s="2">
        <f t="shared" si="135"/>
        <v>4438.82</v>
      </c>
      <c r="HP1378" s="3">
        <f t="shared" si="136"/>
        <v>4240.72</v>
      </c>
      <c r="HW1378" s="197"/>
    </row>
    <row r="1379" spans="1:231" x14ac:dyDescent="0.3">
      <c r="A1379" s="64">
        <v>42394</v>
      </c>
      <c r="B1379" s="40">
        <v>4880</v>
      </c>
      <c r="C1379" s="40">
        <f t="shared" si="137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33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HN1379" s="12">
        <f t="shared" si="134"/>
        <v>5275.57</v>
      </c>
      <c r="HO1379" s="2">
        <f t="shared" si="135"/>
        <v>4427.6000000000004</v>
      </c>
      <c r="HP1379" s="3">
        <f t="shared" si="136"/>
        <v>4230.6000000000004</v>
      </c>
      <c r="HW1379" s="197"/>
    </row>
    <row r="1380" spans="1:231" x14ac:dyDescent="0.3">
      <c r="A1380" s="64">
        <v>42395</v>
      </c>
      <c r="B1380" s="40">
        <v>4890</v>
      </c>
      <c r="C1380" s="40">
        <f t="shared" si="137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33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HN1380" s="12">
        <f t="shared" si="134"/>
        <v>5241.3</v>
      </c>
      <c r="HO1380" s="2">
        <f t="shared" si="135"/>
        <v>4437.8</v>
      </c>
      <c r="HP1380" s="3">
        <f t="shared" si="136"/>
        <v>4239.8</v>
      </c>
      <c r="HW1380" s="197"/>
    </row>
    <row r="1381" spans="1:231" x14ac:dyDescent="0.3">
      <c r="A1381" s="64">
        <v>42396</v>
      </c>
      <c r="B1381" s="40">
        <v>4837</v>
      </c>
      <c r="C1381" s="40">
        <f t="shared" si="137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2">
        <v>4483.62</v>
      </c>
      <c r="U1381" s="3">
        <v>2853.67</v>
      </c>
      <c r="AJ1381" s="2">
        <f t="shared" si="133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HN1381" s="12">
        <f t="shared" si="134"/>
        <v>5245.59</v>
      </c>
      <c r="HO1381" s="2">
        <f t="shared" si="135"/>
        <v>4383.74</v>
      </c>
      <c r="HP1381" s="3">
        <f t="shared" si="136"/>
        <v>4191.04</v>
      </c>
      <c r="HW1381" s="197"/>
    </row>
    <row r="1382" spans="1:231" x14ac:dyDescent="0.3">
      <c r="A1382" s="64">
        <v>42397</v>
      </c>
      <c r="B1382" s="40">
        <v>4767</v>
      </c>
      <c r="C1382" s="40">
        <f t="shared" si="137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33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HN1382" s="12">
        <f t="shared" si="134"/>
        <v>5185.6099999999997</v>
      </c>
      <c r="HO1382" s="2">
        <f t="shared" si="135"/>
        <v>4312.34</v>
      </c>
      <c r="HP1382" s="3">
        <f t="shared" si="136"/>
        <v>4126.6400000000003</v>
      </c>
      <c r="HW1382" s="197"/>
    </row>
    <row r="1383" spans="1:231" x14ac:dyDescent="0.3">
      <c r="A1383" s="64">
        <v>42398</v>
      </c>
      <c r="B1383" s="40">
        <v>4763</v>
      </c>
      <c r="C1383" s="40">
        <f t="shared" si="137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33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HN1383" s="12">
        <f t="shared" si="134"/>
        <v>5129.92</v>
      </c>
      <c r="HO1383" s="2">
        <f t="shared" si="135"/>
        <v>4308.26</v>
      </c>
      <c r="HP1383" s="3">
        <f t="shared" si="136"/>
        <v>4122.96</v>
      </c>
      <c r="HW1383" s="197"/>
    </row>
    <row r="1384" spans="1:231" x14ac:dyDescent="0.3">
      <c r="A1384" s="64">
        <v>42401</v>
      </c>
      <c r="B1384" s="40">
        <v>4736</v>
      </c>
      <c r="C1384" s="40">
        <f t="shared" si="137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2">
        <v>4361.79</v>
      </c>
      <c r="U1384" s="3">
        <v>2742.98</v>
      </c>
      <c r="AJ1384" s="2">
        <f t="shared" si="133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HN1384" s="12">
        <f t="shared" si="134"/>
        <v>5153.4799999999996</v>
      </c>
      <c r="HO1384" s="2">
        <f t="shared" si="135"/>
        <v>4280.72</v>
      </c>
      <c r="HP1384" s="3">
        <f t="shared" si="136"/>
        <v>4098.12</v>
      </c>
      <c r="HW1384" s="197"/>
    </row>
    <row r="1385" spans="1:231" x14ac:dyDescent="0.3">
      <c r="A1385" s="64">
        <v>42402</v>
      </c>
      <c r="B1385" s="40">
        <v>4763</v>
      </c>
      <c r="C1385" s="40">
        <f t="shared" si="137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2">
        <v>4390.67</v>
      </c>
      <c r="U1385" s="3">
        <v>2764.68</v>
      </c>
      <c r="AJ1385" s="2">
        <f t="shared" si="133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HN1385" s="12">
        <f t="shared" si="134"/>
        <v>5217.74</v>
      </c>
      <c r="HO1385" s="2">
        <f t="shared" si="135"/>
        <v>4308.26</v>
      </c>
      <c r="HP1385" s="3">
        <f t="shared" si="136"/>
        <v>4122.96</v>
      </c>
      <c r="HW1385" s="197"/>
    </row>
    <row r="1386" spans="1:231" x14ac:dyDescent="0.3">
      <c r="A1386" s="64">
        <v>42403</v>
      </c>
      <c r="B1386" s="40">
        <v>4757</v>
      </c>
      <c r="C1386" s="40">
        <f t="shared" si="137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2">
        <v>4313.28</v>
      </c>
      <c r="U1386" s="3">
        <v>2694.98</v>
      </c>
      <c r="AJ1386" s="2">
        <f t="shared" si="133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HN1386" s="12">
        <f t="shared" si="134"/>
        <v>5153.4799999999996</v>
      </c>
      <c r="HO1386" s="2">
        <f t="shared" si="135"/>
        <v>4302.1400000000003</v>
      </c>
      <c r="HP1386" s="3">
        <f t="shared" si="136"/>
        <v>4117.4400000000005</v>
      </c>
      <c r="HW1386" s="197"/>
    </row>
    <row r="1387" spans="1:231" x14ac:dyDescent="0.3">
      <c r="A1387" s="64">
        <v>42404</v>
      </c>
      <c r="B1387" s="40">
        <v>4707</v>
      </c>
      <c r="C1387" s="40">
        <f t="shared" si="137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33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HN1387" s="12">
        <f t="shared" si="134"/>
        <v>5116.09</v>
      </c>
      <c r="HO1387" s="2">
        <f t="shared" si="135"/>
        <v>4251.1400000000003</v>
      </c>
      <c r="HP1387" s="3">
        <f t="shared" si="136"/>
        <v>4071.4400000000005</v>
      </c>
      <c r="HW1387" s="197"/>
    </row>
    <row r="1388" spans="1:231" x14ac:dyDescent="0.3">
      <c r="A1388" s="64">
        <v>42405</v>
      </c>
      <c r="B1388" s="40">
        <v>4660</v>
      </c>
      <c r="C1388" s="40">
        <f t="shared" si="137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33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HN1388" s="12">
        <f t="shared" si="134"/>
        <v>5135.28</v>
      </c>
      <c r="HO1388" s="2">
        <f t="shared" si="135"/>
        <v>4203.2</v>
      </c>
      <c r="HP1388" s="3">
        <f t="shared" si="136"/>
        <v>4028.2</v>
      </c>
      <c r="HW1388" s="197"/>
    </row>
    <row r="1389" spans="1:231" x14ac:dyDescent="0.3">
      <c r="A1389" s="64">
        <v>42408</v>
      </c>
      <c r="B1389" s="40">
        <v>4690</v>
      </c>
      <c r="C1389" s="40">
        <f t="shared" si="137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33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HN1389" s="12">
        <f t="shared" si="134"/>
        <v>5194.97</v>
      </c>
      <c r="HO1389" s="2">
        <f t="shared" si="135"/>
        <v>4233.8</v>
      </c>
      <c r="HP1389" s="3">
        <f t="shared" si="136"/>
        <v>4055.8</v>
      </c>
      <c r="HW1389" s="197"/>
    </row>
    <row r="1390" spans="1:231" x14ac:dyDescent="0.3">
      <c r="A1390" s="64">
        <v>42409</v>
      </c>
      <c r="B1390" s="40">
        <v>4666</v>
      </c>
      <c r="C1390" s="40">
        <f t="shared" si="137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2">
        <v>4293</v>
      </c>
      <c r="U1390" s="3">
        <v>2673.54</v>
      </c>
      <c r="AJ1390" s="2">
        <f t="shared" si="133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HN1390" s="12">
        <f t="shared" si="134"/>
        <v>5150.2</v>
      </c>
      <c r="HO1390" s="2">
        <f t="shared" si="135"/>
        <v>4209.32</v>
      </c>
      <c r="HP1390" s="3">
        <f t="shared" si="136"/>
        <v>4033.7200000000003</v>
      </c>
      <c r="HW1390" s="197"/>
    </row>
    <row r="1391" spans="1:231" x14ac:dyDescent="0.3">
      <c r="A1391" s="64">
        <v>42410</v>
      </c>
      <c r="B1391" s="40">
        <v>4573</v>
      </c>
      <c r="C1391" s="40">
        <f t="shared" si="137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33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HN1391" s="12">
        <f t="shared" si="134"/>
        <v>5118.22</v>
      </c>
      <c r="HO1391" s="2">
        <f t="shared" si="135"/>
        <v>4114.46</v>
      </c>
      <c r="HP1391" s="3">
        <f t="shared" si="136"/>
        <v>3948.16</v>
      </c>
      <c r="HW1391" s="197"/>
    </row>
    <row r="1392" spans="1:231" x14ac:dyDescent="0.3">
      <c r="A1392" s="64">
        <v>42411</v>
      </c>
      <c r="B1392" s="40">
        <v>4629</v>
      </c>
      <c r="C1392" s="40">
        <f t="shared" si="137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2">
        <v>4274.88</v>
      </c>
      <c r="U1392" s="3">
        <v>2659.51</v>
      </c>
      <c r="AJ1392" s="2">
        <f t="shared" si="133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HN1392" s="12">
        <f t="shared" si="134"/>
        <v>5113.96</v>
      </c>
      <c r="HO1392" s="2">
        <f t="shared" si="135"/>
        <v>4171.58</v>
      </c>
      <c r="HP1392" s="3">
        <f t="shared" si="136"/>
        <v>3999.6800000000003</v>
      </c>
      <c r="HW1392" s="197"/>
    </row>
    <row r="1393" spans="1:231" x14ac:dyDescent="0.3">
      <c r="A1393" s="64">
        <v>42412</v>
      </c>
      <c r="B1393" s="40">
        <v>4596</v>
      </c>
      <c r="C1393" s="40">
        <f t="shared" si="137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2">
        <v>4288.63</v>
      </c>
      <c r="U1393" s="3">
        <v>2675.18</v>
      </c>
      <c r="AJ1393" s="2">
        <f t="shared" si="133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HN1393" s="12">
        <f t="shared" si="134"/>
        <v>5094.7700000000004</v>
      </c>
      <c r="HO1393" s="2">
        <f t="shared" si="135"/>
        <v>4137.92</v>
      </c>
      <c r="HP1393" s="3">
        <f t="shared" si="136"/>
        <v>3969.3200000000006</v>
      </c>
      <c r="HW1393" s="197"/>
    </row>
    <row r="1394" spans="1:231" x14ac:dyDescent="0.3">
      <c r="A1394" s="64">
        <v>42415</v>
      </c>
      <c r="B1394" s="40">
        <v>4620</v>
      </c>
      <c r="C1394" s="40">
        <f t="shared" si="137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33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BA1394" s="2">
        <v>4662</v>
      </c>
      <c r="BB1394" s="2">
        <v>4769</v>
      </c>
      <c r="BD1394" s="41">
        <v>4494</v>
      </c>
      <c r="BE1394" s="41"/>
      <c r="BF1394" s="41"/>
      <c r="BL1394" s="2">
        <v>5204.5</v>
      </c>
      <c r="BM1394" s="2">
        <v>2660.92</v>
      </c>
      <c r="BN1394" s="2">
        <v>4772.41</v>
      </c>
      <c r="BO1394" s="2">
        <v>3093.01</v>
      </c>
      <c r="HN1394" s="12">
        <f t="shared" si="134"/>
        <v>5077.71</v>
      </c>
      <c r="HO1394" s="2">
        <f t="shared" si="135"/>
        <v>4162.3999999999996</v>
      </c>
      <c r="HP1394" s="3">
        <f t="shared" si="136"/>
        <v>3991.4000000000005</v>
      </c>
      <c r="HW1394" s="197"/>
    </row>
    <row r="1395" spans="1:231" x14ac:dyDescent="0.3">
      <c r="A1395" s="64">
        <v>42416</v>
      </c>
      <c r="B1395" s="40">
        <v>4680</v>
      </c>
      <c r="C1395" s="40">
        <f t="shared" si="137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33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BA1395" s="2">
        <v>4715</v>
      </c>
      <c r="BB1395" s="2">
        <v>4810</v>
      </c>
      <c r="BD1395" s="41">
        <v>4494</v>
      </c>
      <c r="BE1395" s="41"/>
      <c r="BF1395" s="41"/>
      <c r="BL1395" s="2">
        <v>5221.91</v>
      </c>
      <c r="BM1395" s="2">
        <v>2675.99</v>
      </c>
      <c r="BN1395" s="2">
        <v>4789.82</v>
      </c>
      <c r="BO1395" s="2">
        <v>3108.08</v>
      </c>
      <c r="HN1395" s="12">
        <f t="shared" si="134"/>
        <v>5094.7700000000004</v>
      </c>
      <c r="HO1395" s="2">
        <f t="shared" si="135"/>
        <v>4223.6000000000004</v>
      </c>
      <c r="HP1395" s="3">
        <f t="shared" si="136"/>
        <v>4046.6000000000004</v>
      </c>
      <c r="HW1395" s="197"/>
    </row>
    <row r="1396" spans="1:231" x14ac:dyDescent="0.3">
      <c r="A1396" s="64">
        <v>42417</v>
      </c>
      <c r="B1396" s="40">
        <v>4705</v>
      </c>
      <c r="C1396" s="40">
        <f t="shared" si="137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2">
        <v>4192.04</v>
      </c>
      <c r="U1396" s="3">
        <v>2586.94</v>
      </c>
      <c r="AJ1396" s="2">
        <f t="shared" si="133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BA1396" s="2">
        <v>4732</v>
      </c>
      <c r="BB1396" s="2">
        <v>4850</v>
      </c>
      <c r="BD1396" s="41">
        <v>4470</v>
      </c>
      <c r="BE1396" s="41"/>
      <c r="BF1396" s="41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HN1396" s="12">
        <f t="shared" si="134"/>
        <v>5010.8999999999996</v>
      </c>
      <c r="HO1396" s="2">
        <f t="shared" si="135"/>
        <v>4249.1000000000004</v>
      </c>
      <c r="HP1396" s="3">
        <f t="shared" si="136"/>
        <v>4069.6000000000004</v>
      </c>
      <c r="HW1396" s="197"/>
    </row>
    <row r="1397" spans="1:231" x14ac:dyDescent="0.3">
      <c r="A1397" s="64">
        <v>42418</v>
      </c>
      <c r="B1397" s="40">
        <v>4649</v>
      </c>
      <c r="C1397" s="40">
        <f t="shared" si="137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2">
        <v>4188</v>
      </c>
      <c r="U1397" s="3">
        <v>2583.4</v>
      </c>
      <c r="AJ1397" s="2">
        <f t="shared" si="133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BA1397" s="2">
        <v>4669</v>
      </c>
      <c r="BB1397" s="2">
        <v>4764</v>
      </c>
      <c r="BD1397" s="41">
        <v>4440</v>
      </c>
      <c r="BE1397" s="41"/>
      <c r="BF1397" s="41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HN1397" s="12">
        <f t="shared" si="134"/>
        <v>4991.03</v>
      </c>
      <c r="HO1397" s="2">
        <f t="shared" si="135"/>
        <v>4191.9800000000005</v>
      </c>
      <c r="HP1397" s="3">
        <f t="shared" si="136"/>
        <v>4018.08</v>
      </c>
      <c r="HW1397" s="197"/>
    </row>
    <row r="1398" spans="1:231" x14ac:dyDescent="0.3">
      <c r="A1398" s="64">
        <v>42419</v>
      </c>
      <c r="B1398" s="40">
        <v>4658</v>
      </c>
      <c r="C1398" s="40">
        <f t="shared" si="137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2">
        <v>4142.75</v>
      </c>
      <c r="U1398" s="3">
        <v>2540.23</v>
      </c>
      <c r="AJ1398" s="2">
        <f t="shared" si="133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BA1398" s="2">
        <v>4670</v>
      </c>
      <c r="BB1398" s="2">
        <v>4755</v>
      </c>
      <c r="BD1398" s="41">
        <v>4460</v>
      </c>
      <c r="BE1398" s="41"/>
      <c r="BF1398" s="41"/>
      <c r="BL1398" s="2">
        <v>5171.8900000000003</v>
      </c>
      <c r="BM1398" s="2">
        <v>2637.54</v>
      </c>
      <c r="BN1398" s="2">
        <v>4739.8</v>
      </c>
      <c r="BO1398" s="2">
        <v>3069.63</v>
      </c>
      <c r="HN1398" s="12">
        <f t="shared" si="134"/>
        <v>4976.25</v>
      </c>
      <c r="HO1398" s="2">
        <f t="shared" si="135"/>
        <v>4201.16</v>
      </c>
      <c r="HP1398" s="3">
        <f t="shared" si="136"/>
        <v>4026.3600000000006</v>
      </c>
      <c r="HW1398" s="197"/>
    </row>
    <row r="1399" spans="1:231" x14ac:dyDescent="0.3">
      <c r="A1399" s="64">
        <v>42422</v>
      </c>
      <c r="B1399" s="40">
        <v>4685</v>
      </c>
      <c r="C1399" s="40">
        <f t="shared" si="137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2">
        <v>4095.35</v>
      </c>
      <c r="U1399" s="3">
        <v>2497</v>
      </c>
      <c r="AJ1399" s="2">
        <f t="shared" si="133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BA1399" s="2">
        <v>4696</v>
      </c>
      <c r="BB1399" s="2">
        <v>4788</v>
      </c>
      <c r="BD1399" s="41">
        <v>4498</v>
      </c>
      <c r="BE1399" s="41"/>
      <c r="BF1399" s="41"/>
      <c r="BL1399" s="2">
        <v>5136.5</v>
      </c>
      <c r="BM1399" s="2">
        <v>2606.83</v>
      </c>
      <c r="BN1399" s="2">
        <v>4704.41</v>
      </c>
      <c r="BO1399" s="2">
        <v>3038.92</v>
      </c>
      <c r="HN1399" s="12">
        <f t="shared" si="134"/>
        <v>4942.47</v>
      </c>
      <c r="HO1399" s="2">
        <f t="shared" si="135"/>
        <v>4228.7</v>
      </c>
      <c r="HP1399" s="3">
        <f t="shared" si="136"/>
        <v>4051.2</v>
      </c>
      <c r="HW1399" s="197"/>
    </row>
    <row r="1400" spans="1:231" x14ac:dyDescent="0.3">
      <c r="A1400" s="64">
        <v>42423</v>
      </c>
      <c r="B1400" s="40">
        <v>4624</v>
      </c>
      <c r="C1400" s="40">
        <f t="shared" si="137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2">
        <v>4081.94</v>
      </c>
      <c r="U1400" s="3">
        <v>2483.5</v>
      </c>
      <c r="AJ1400" s="2">
        <f t="shared" si="133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BA1400" s="2">
        <v>4624</v>
      </c>
      <c r="BB1400" s="2">
        <v>4734</v>
      </c>
      <c r="BD1400" s="41">
        <v>4509</v>
      </c>
      <c r="BE1400" s="41"/>
      <c r="BF1400" s="41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HN1400" s="12">
        <f t="shared" si="134"/>
        <v>4975.38</v>
      </c>
      <c r="HO1400" s="2">
        <f t="shared" si="135"/>
        <v>4166.4800000000005</v>
      </c>
      <c r="HP1400" s="3">
        <f t="shared" si="136"/>
        <v>3995.08</v>
      </c>
      <c r="HW1400" s="197"/>
    </row>
    <row r="1401" spans="1:231" x14ac:dyDescent="0.3">
      <c r="A1401" s="64">
        <v>42424</v>
      </c>
      <c r="B1401" s="40">
        <v>4593</v>
      </c>
      <c r="C1401" s="40">
        <f t="shared" si="137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33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BA1401" s="2">
        <v>4593</v>
      </c>
      <c r="BB1401" s="2">
        <v>4708</v>
      </c>
      <c r="BD1401" s="41">
        <v>4498</v>
      </c>
      <c r="BE1401" s="41"/>
      <c r="BF1401" s="41"/>
      <c r="BL1401" s="2">
        <v>5158.04</v>
      </c>
      <c r="BM1401" s="2">
        <v>2617.64</v>
      </c>
      <c r="BN1401" s="2">
        <v>4725.95</v>
      </c>
      <c r="BO1401" s="2">
        <v>3049.73</v>
      </c>
      <c r="HN1401" s="12">
        <f t="shared" si="134"/>
        <v>5024.82</v>
      </c>
      <c r="HO1401" s="2">
        <f t="shared" si="135"/>
        <v>4134.8599999999997</v>
      </c>
      <c r="HP1401" s="3">
        <f t="shared" si="136"/>
        <v>3966.5600000000004</v>
      </c>
      <c r="HW1401" s="197"/>
    </row>
    <row r="1402" spans="1:231" x14ac:dyDescent="0.3">
      <c r="A1402" s="64">
        <v>42425</v>
      </c>
      <c r="B1402" s="40">
        <v>4620</v>
      </c>
      <c r="C1402" s="40">
        <f t="shared" si="137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33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BA1402" s="2">
        <v>4620</v>
      </c>
      <c r="BB1402" s="2">
        <v>4757</v>
      </c>
      <c r="BD1402" s="41">
        <v>4505</v>
      </c>
      <c r="BE1402" s="41"/>
      <c r="BF1402" s="41"/>
      <c r="BL1402" s="2">
        <v>5129.1400000000003</v>
      </c>
      <c r="BM1402" s="2">
        <v>2590.39</v>
      </c>
      <c r="BN1402" s="2">
        <v>4697.05</v>
      </c>
      <c r="BO1402" s="2">
        <v>3022.48</v>
      </c>
      <c r="HN1402" s="12">
        <f t="shared" si="134"/>
        <v>5014.26</v>
      </c>
      <c r="HO1402" s="2">
        <f t="shared" si="135"/>
        <v>4162.3999999999996</v>
      </c>
      <c r="HP1402" s="3">
        <f t="shared" si="136"/>
        <v>3991.4000000000005</v>
      </c>
      <c r="HW1402" s="197"/>
    </row>
    <row r="1403" spans="1:231" x14ac:dyDescent="0.3">
      <c r="A1403" s="64">
        <v>42426</v>
      </c>
      <c r="B1403" s="40">
        <v>4590</v>
      </c>
      <c r="C1403" s="40">
        <f t="shared" si="137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33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BB1403" s="2">
        <v>4742</v>
      </c>
      <c r="BC1403" s="41">
        <v>4775</v>
      </c>
      <c r="BD1403" s="41">
        <v>4510</v>
      </c>
      <c r="BE1403" s="41"/>
      <c r="BF1403" s="41"/>
      <c r="BL1403" s="2">
        <v>5291.48</v>
      </c>
      <c r="BM1403" s="2">
        <v>2734.87</v>
      </c>
      <c r="BN1403" s="2">
        <v>4859.3900000000003</v>
      </c>
      <c r="BO1403" s="2">
        <v>3166.96</v>
      </c>
      <c r="HN1403" s="12">
        <f t="shared" si="134"/>
        <v>5140.97</v>
      </c>
      <c r="HO1403" s="2">
        <f t="shared" si="135"/>
        <v>4131.8</v>
      </c>
      <c r="HP1403" s="3">
        <f t="shared" si="136"/>
        <v>3963.8</v>
      </c>
      <c r="HW1403" s="197"/>
    </row>
    <row r="1404" spans="1:231" x14ac:dyDescent="0.3">
      <c r="A1404" s="64">
        <v>42429</v>
      </c>
      <c r="B1404" s="40">
        <v>4680</v>
      </c>
      <c r="C1404" s="40">
        <f t="shared" si="137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33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BB1404" s="2">
        <v>4842</v>
      </c>
      <c r="BC1404" s="41">
        <v>4855</v>
      </c>
      <c r="BD1404" s="41">
        <v>4610</v>
      </c>
      <c r="BE1404" s="41"/>
      <c r="BF1404" s="41"/>
      <c r="BL1404" s="2">
        <v>5211.79</v>
      </c>
      <c r="BM1404" s="2">
        <v>2663.83</v>
      </c>
      <c r="BN1404" s="2">
        <v>4779.7</v>
      </c>
      <c r="BO1404" s="2">
        <v>3095.92</v>
      </c>
      <c r="HN1404" s="12">
        <f t="shared" si="134"/>
        <v>5079.7299999999996</v>
      </c>
      <c r="HO1404" s="2">
        <f t="shared" si="135"/>
        <v>4223.6000000000004</v>
      </c>
      <c r="HP1404" s="3">
        <f t="shared" si="136"/>
        <v>4046.6000000000004</v>
      </c>
      <c r="HW1404" s="197"/>
    </row>
    <row r="1405" spans="1:231" x14ac:dyDescent="0.3">
      <c r="A1405" s="64" t="s">
        <v>30</v>
      </c>
      <c r="B1405" s="40">
        <v>4690</v>
      </c>
      <c r="C1405" s="40">
        <f t="shared" si="137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33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BB1405" s="2">
        <v>4858</v>
      </c>
      <c r="BC1405" s="41">
        <v>4863</v>
      </c>
      <c r="BD1405" s="41">
        <v>4603</v>
      </c>
      <c r="BE1405" s="41"/>
      <c r="BF1405" s="41"/>
      <c r="BL1405" s="2">
        <v>5156.8</v>
      </c>
      <c r="BM1405" s="2">
        <v>2617.2199999999998</v>
      </c>
      <c r="BN1405" s="2">
        <v>4724.71</v>
      </c>
      <c r="BO1405" s="2">
        <v>3049.31</v>
      </c>
      <c r="HN1405" s="12">
        <f t="shared" si="134"/>
        <v>5034.24</v>
      </c>
      <c r="HO1405" s="2">
        <f t="shared" si="135"/>
        <v>4233.8</v>
      </c>
      <c r="HP1405" s="3">
        <f t="shared" si="136"/>
        <v>4055.8</v>
      </c>
      <c r="HW1405" s="197"/>
    </row>
    <row r="1406" spans="1:231" x14ac:dyDescent="0.3">
      <c r="A1406" s="64" t="s">
        <v>31</v>
      </c>
      <c r="B1406" s="40">
        <v>4671</v>
      </c>
      <c r="C1406" s="40">
        <f t="shared" si="137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2">
        <v>4105.88</v>
      </c>
      <c r="U1406" s="3">
        <v>2483.38</v>
      </c>
      <c r="AJ1406" s="2">
        <f t="shared" si="133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BB1406" s="2">
        <v>4850</v>
      </c>
      <c r="BC1406" s="41">
        <v>4871</v>
      </c>
      <c r="BD1406" s="41">
        <v>4600</v>
      </c>
      <c r="BE1406" s="41"/>
      <c r="BF1406" s="41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HN1406" s="12">
        <f t="shared" si="134"/>
        <v>5052.08</v>
      </c>
      <c r="HO1406" s="2">
        <f t="shared" si="135"/>
        <v>4214.42</v>
      </c>
      <c r="HP1406" s="3">
        <f t="shared" si="136"/>
        <v>4038.3200000000006</v>
      </c>
      <c r="HW1406" s="197"/>
    </row>
    <row r="1407" spans="1:231" x14ac:dyDescent="0.3">
      <c r="A1407" s="64" t="s">
        <v>32</v>
      </c>
      <c r="B1407" s="40">
        <v>4699</v>
      </c>
      <c r="C1407" s="40">
        <f t="shared" si="137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33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BB1407" s="2">
        <v>4864</v>
      </c>
      <c r="BC1407" s="41">
        <v>4876</v>
      </c>
      <c r="BD1407" s="41">
        <v>4614</v>
      </c>
      <c r="BE1407" s="41"/>
      <c r="BF1407" s="41"/>
      <c r="BL1407" s="2">
        <v>5158.55</v>
      </c>
      <c r="BM1407" s="2">
        <v>2602.85</v>
      </c>
      <c r="BN1407" s="2">
        <v>4726.46</v>
      </c>
      <c r="BO1407" s="2">
        <v>3034.94</v>
      </c>
      <c r="HN1407" s="12">
        <f t="shared" si="134"/>
        <v>5038.4399999999996</v>
      </c>
      <c r="HO1407" s="2">
        <f t="shared" si="135"/>
        <v>4242.9800000000005</v>
      </c>
      <c r="HP1407" s="3">
        <f t="shared" si="136"/>
        <v>4064.08</v>
      </c>
      <c r="HW1407" s="197"/>
    </row>
    <row r="1408" spans="1:231" x14ac:dyDescent="0.3">
      <c r="A1408" s="64" t="s">
        <v>33</v>
      </c>
      <c r="B1408" s="40">
        <v>4689</v>
      </c>
      <c r="C1408" s="40">
        <f t="shared" si="137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33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BB1408" s="2">
        <v>4840</v>
      </c>
      <c r="BC1408" s="41">
        <v>4876</v>
      </c>
      <c r="BD1408" s="41">
        <v>4600</v>
      </c>
      <c r="BE1408" s="41"/>
      <c r="BF1408" s="41"/>
      <c r="BL1408" s="2">
        <v>5137.72</v>
      </c>
      <c r="BM1408" s="2">
        <v>2588.38</v>
      </c>
      <c r="BN1408" s="2">
        <v>4705.63</v>
      </c>
      <c r="BO1408" s="2">
        <v>3020.47</v>
      </c>
      <c r="HN1408" s="12">
        <f t="shared" si="134"/>
        <v>4991.76</v>
      </c>
      <c r="HO1408" s="2">
        <f t="shared" si="135"/>
        <v>4232.78</v>
      </c>
      <c r="HP1408" s="3">
        <f t="shared" si="136"/>
        <v>4054.88</v>
      </c>
      <c r="HW1408" s="197"/>
    </row>
    <row r="1409" spans="1:231" x14ac:dyDescent="0.3">
      <c r="A1409" s="64" t="s">
        <v>34</v>
      </c>
      <c r="B1409" s="40">
        <v>4596</v>
      </c>
      <c r="C1409" s="40">
        <f t="shared" si="137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33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BB1409" s="2">
        <v>4739</v>
      </c>
      <c r="BC1409" s="41">
        <v>4856</v>
      </c>
      <c r="BD1409" s="41">
        <v>4589</v>
      </c>
      <c r="BE1409" s="41"/>
      <c r="BF1409" s="41"/>
      <c r="BL1409" s="2">
        <v>5193.63</v>
      </c>
      <c r="BM1409" s="2">
        <v>2645.94</v>
      </c>
      <c r="BN1409" s="2">
        <v>4761.54</v>
      </c>
      <c r="BO1409" s="2">
        <v>3078.03</v>
      </c>
      <c r="HN1409" s="12">
        <f t="shared" si="134"/>
        <v>4974.79</v>
      </c>
      <c r="HO1409" s="2">
        <f t="shared" si="135"/>
        <v>4137.92</v>
      </c>
      <c r="HP1409" s="3">
        <f t="shared" si="136"/>
        <v>3969.3200000000006</v>
      </c>
      <c r="HW1409" s="197"/>
    </row>
    <row r="1410" spans="1:231" x14ac:dyDescent="0.3">
      <c r="A1410" s="64" t="s">
        <v>35</v>
      </c>
      <c r="B1410" s="40">
        <v>4623</v>
      </c>
      <c r="C1410" s="40">
        <f t="shared" si="137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2">
        <v>4172.33</v>
      </c>
      <c r="U1410" s="3">
        <v>2552.48</v>
      </c>
      <c r="AJ1410" s="2">
        <f t="shared" si="133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BB1410" s="2">
        <v>4783</v>
      </c>
      <c r="BC1410" s="41">
        <v>4856</v>
      </c>
      <c r="BD1410" s="41">
        <v>4600</v>
      </c>
      <c r="BE1410" s="41"/>
      <c r="BF1410" s="41"/>
      <c r="BL1410" s="2">
        <v>5244.04</v>
      </c>
      <c r="BM1410" s="2">
        <v>2691.64</v>
      </c>
      <c r="BN1410" s="2">
        <v>4811.95</v>
      </c>
      <c r="BO1410" s="2">
        <v>3123.73</v>
      </c>
      <c r="HN1410" s="12">
        <f t="shared" si="134"/>
        <v>5006.6099999999997</v>
      </c>
      <c r="HO1410" s="2">
        <f t="shared" si="135"/>
        <v>4165.46</v>
      </c>
      <c r="HP1410" s="3">
        <f t="shared" si="136"/>
        <v>3994.16</v>
      </c>
      <c r="HW1410" s="197"/>
    </row>
    <row r="1411" spans="1:231" x14ac:dyDescent="0.3">
      <c r="A1411" s="64" t="s">
        <v>36</v>
      </c>
      <c r="B1411" s="40">
        <v>4635</v>
      </c>
      <c r="C1411" s="40">
        <f t="shared" si="137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2">
        <v>4124.08</v>
      </c>
      <c r="U1411" s="3">
        <v>2510.48</v>
      </c>
      <c r="AJ1411" s="2">
        <f t="shared" si="133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BB1411" s="2">
        <v>4795</v>
      </c>
      <c r="BC1411" s="41">
        <v>4856</v>
      </c>
      <c r="BD1411" s="41">
        <v>4560</v>
      </c>
      <c r="BE1411" s="41"/>
      <c r="BF1411" s="41"/>
      <c r="BL1411" s="2">
        <v>5184.45</v>
      </c>
      <c r="BM1411" s="2">
        <v>2639.37</v>
      </c>
      <c r="BN1411" s="2">
        <v>4752.3599999999997</v>
      </c>
      <c r="BO1411" s="2">
        <v>3071.46</v>
      </c>
      <c r="HN1411" s="12">
        <f t="shared" si="134"/>
        <v>4955.6899999999996</v>
      </c>
      <c r="HO1411" s="2">
        <f t="shared" si="135"/>
        <v>4177.7</v>
      </c>
      <c r="HP1411" s="3">
        <f t="shared" si="136"/>
        <v>4005.2</v>
      </c>
      <c r="HW1411" s="197"/>
    </row>
    <row r="1412" spans="1:231" x14ac:dyDescent="0.3">
      <c r="A1412" s="64" t="s">
        <v>37</v>
      </c>
      <c r="B1412" s="40">
        <v>4607</v>
      </c>
      <c r="C1412" s="40">
        <f t="shared" si="137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33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BB1412" s="2">
        <v>4770</v>
      </c>
      <c r="BC1412" s="41">
        <v>4856</v>
      </c>
      <c r="BD1412" s="41">
        <v>4520</v>
      </c>
      <c r="BE1412" s="41"/>
      <c r="BF1412" s="41"/>
      <c r="BL1412" s="2">
        <v>5113.8</v>
      </c>
      <c r="BM1412" s="2">
        <v>2689.06</v>
      </c>
      <c r="BN1412" s="2">
        <v>4681.71</v>
      </c>
      <c r="BO1412" s="2">
        <v>3121.15</v>
      </c>
      <c r="HN1412" s="12">
        <f t="shared" si="134"/>
        <v>4974.79</v>
      </c>
      <c r="HO1412" s="2">
        <f t="shared" si="135"/>
        <v>4149.1400000000003</v>
      </c>
      <c r="HP1412" s="3">
        <f t="shared" si="136"/>
        <v>3979.4400000000005</v>
      </c>
      <c r="HW1412" s="197"/>
    </row>
    <row r="1413" spans="1:231" x14ac:dyDescent="0.3">
      <c r="A1413" s="64" t="s">
        <v>38</v>
      </c>
      <c r="B1413" s="40">
        <v>4598</v>
      </c>
      <c r="C1413" s="40">
        <f t="shared" si="137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2">
        <v>4034.15</v>
      </c>
      <c r="U1413" s="3">
        <v>2557.92</v>
      </c>
      <c r="AJ1413" s="2">
        <f t="shared" si="133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BB1413" s="2">
        <v>4759</v>
      </c>
      <c r="BC1413" s="41">
        <v>4856</v>
      </c>
      <c r="BD1413" s="41">
        <v>4520</v>
      </c>
      <c r="BE1413" s="41"/>
      <c r="BF1413" s="41"/>
      <c r="BL1413" s="2">
        <v>5125.68</v>
      </c>
      <c r="BM1413" s="2">
        <v>2702.41</v>
      </c>
      <c r="BN1413" s="2">
        <v>4693.59</v>
      </c>
      <c r="BO1413" s="2">
        <v>3134.5</v>
      </c>
      <c r="HN1413" s="12">
        <f t="shared" si="134"/>
        <v>4957.8100000000004</v>
      </c>
      <c r="HO1413" s="2">
        <f t="shared" si="135"/>
        <v>4139.96</v>
      </c>
      <c r="HP1413" s="3">
        <f t="shared" si="136"/>
        <v>3971.16</v>
      </c>
      <c r="HW1413" s="197"/>
    </row>
    <row r="1414" spans="1:231" x14ac:dyDescent="0.3">
      <c r="A1414" s="64" t="s">
        <v>39</v>
      </c>
      <c r="B1414" s="40">
        <v>4605</v>
      </c>
      <c r="C1414" s="40">
        <f t="shared" si="137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33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BB1414" s="2">
        <v>4761</v>
      </c>
      <c r="BC1414" s="41">
        <v>4850</v>
      </c>
      <c r="BD1414" s="41">
        <v>4540</v>
      </c>
      <c r="BE1414" s="41"/>
      <c r="BF1414" s="41"/>
      <c r="BL1414" s="2">
        <v>5208.21</v>
      </c>
      <c r="BM1414" s="2">
        <v>2777.89</v>
      </c>
      <c r="BN1414" s="2">
        <v>4776.12</v>
      </c>
      <c r="BO1414" s="2">
        <v>3209.98</v>
      </c>
      <c r="HN1414" s="12">
        <f t="shared" si="134"/>
        <v>5023.59</v>
      </c>
      <c r="HO1414" s="2">
        <f t="shared" si="135"/>
        <v>4147.1000000000004</v>
      </c>
      <c r="HP1414" s="3">
        <f t="shared" si="136"/>
        <v>3977.6000000000004</v>
      </c>
      <c r="HW1414" s="197"/>
    </row>
    <row r="1415" spans="1:231" x14ac:dyDescent="0.3">
      <c r="A1415" s="64" t="s">
        <v>40</v>
      </c>
      <c r="B1415" s="40">
        <v>4646</v>
      </c>
      <c r="C1415" s="40">
        <f t="shared" si="137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33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BB1415" s="2">
        <v>4803</v>
      </c>
      <c r="BC1415" s="41">
        <v>4850</v>
      </c>
      <c r="BD1415" s="41">
        <v>4550</v>
      </c>
      <c r="BE1415" s="41"/>
      <c r="BF1415" s="41"/>
      <c r="BL1415" s="2">
        <v>5343.58</v>
      </c>
      <c r="BM1415" s="2">
        <v>2903.47</v>
      </c>
      <c r="BN1415" s="2">
        <v>4911.49</v>
      </c>
      <c r="BO1415" s="2">
        <v>3335.56</v>
      </c>
      <c r="HN1415" s="12">
        <f t="shared" si="134"/>
        <v>5112.7</v>
      </c>
      <c r="HO1415" s="2">
        <f t="shared" si="135"/>
        <v>4188.92</v>
      </c>
      <c r="HP1415" s="3">
        <f t="shared" si="136"/>
        <v>4015.3200000000006</v>
      </c>
      <c r="HW1415" s="197"/>
    </row>
    <row r="1416" spans="1:231" x14ac:dyDescent="0.3">
      <c r="A1416" s="64" t="s">
        <v>41</v>
      </c>
      <c r="B1416" s="40">
        <v>4716</v>
      </c>
      <c r="C1416" s="40">
        <f t="shared" si="137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38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BB1416" s="2">
        <v>4869</v>
      </c>
      <c r="BC1416" s="41">
        <v>4863</v>
      </c>
      <c r="BD1416" s="41">
        <v>4596</v>
      </c>
      <c r="BE1416" s="41"/>
      <c r="BF1416" s="41"/>
      <c r="BL1416" s="2">
        <v>5292.96</v>
      </c>
      <c r="BM1416" s="2">
        <v>2857.56</v>
      </c>
      <c r="BN1416" s="2">
        <v>4860.87</v>
      </c>
      <c r="BO1416" s="2">
        <v>3289.65</v>
      </c>
      <c r="HN1416" s="12">
        <f t="shared" si="134"/>
        <v>5052.2299999999996</v>
      </c>
      <c r="HO1416" s="2">
        <f t="shared" si="135"/>
        <v>4260.32</v>
      </c>
      <c r="HP1416" s="3">
        <f t="shared" si="136"/>
        <v>4079.7200000000003</v>
      </c>
      <c r="HW1416" s="197"/>
    </row>
    <row r="1417" spans="1:231" x14ac:dyDescent="0.3">
      <c r="A1417" s="64" t="s">
        <v>42</v>
      </c>
      <c r="B1417" s="40">
        <v>4625</v>
      </c>
      <c r="C1417" s="40">
        <f t="shared" si="137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38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BB1417" s="2">
        <v>4777</v>
      </c>
      <c r="BC1417" s="41">
        <v>4863</v>
      </c>
      <c r="BD1417" s="41">
        <v>4536</v>
      </c>
      <c r="BE1417" s="41"/>
      <c r="BF1417" s="41"/>
      <c r="BL1417" s="2">
        <v>5154.01</v>
      </c>
      <c r="BM1417" s="2">
        <v>2715.47</v>
      </c>
      <c r="BN1417" s="2">
        <v>4721.92</v>
      </c>
      <c r="BO1417" s="2">
        <v>3147.56</v>
      </c>
      <c r="HN1417" s="12">
        <f t="shared" si="134"/>
        <v>4940.3100000000004</v>
      </c>
      <c r="HO1417" s="2">
        <f t="shared" si="135"/>
        <v>4167.5</v>
      </c>
      <c r="HP1417" s="3">
        <f t="shared" si="136"/>
        <v>3996</v>
      </c>
      <c r="HW1417" s="197"/>
    </row>
    <row r="1418" spans="1:231" x14ac:dyDescent="0.3">
      <c r="A1418" s="64" t="s">
        <v>43</v>
      </c>
      <c r="B1418" s="40">
        <v>4605</v>
      </c>
      <c r="C1418" s="40">
        <f t="shared" si="137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2">
        <v>4099.79</v>
      </c>
      <c r="U1418" s="3">
        <v>2622.48</v>
      </c>
      <c r="AJ1418" s="2">
        <f t="shared" si="138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BB1418" s="2">
        <v>4750</v>
      </c>
      <c r="BC1418" s="41">
        <v>4840</v>
      </c>
      <c r="BD1418" s="41">
        <v>4515</v>
      </c>
      <c r="BE1418" s="41"/>
      <c r="BF1418" s="41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HN1418" s="12">
        <f t="shared" si="134"/>
        <v>4931.2299999999996</v>
      </c>
      <c r="HO1418" s="2">
        <f t="shared" si="135"/>
        <v>4147.1000000000004</v>
      </c>
      <c r="HP1418" s="3">
        <f t="shared" si="136"/>
        <v>3977.6000000000004</v>
      </c>
      <c r="HW1418" s="197"/>
    </row>
    <row r="1419" spans="1:231" x14ac:dyDescent="0.3">
      <c r="A1419" s="64" t="s">
        <v>44</v>
      </c>
      <c r="B1419" s="40">
        <v>4605</v>
      </c>
      <c r="C1419" s="40">
        <f t="shared" si="137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2">
        <v>4068.88</v>
      </c>
      <c r="U1419" s="3">
        <v>2591.98</v>
      </c>
      <c r="AJ1419" s="2">
        <f t="shared" si="138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BB1419" s="2">
        <v>4750</v>
      </c>
      <c r="BC1419" s="41">
        <v>4840</v>
      </c>
      <c r="BD1419" s="41">
        <v>4515</v>
      </c>
      <c r="BE1419" s="41"/>
      <c r="BF1419" s="41"/>
      <c r="BL1419" s="2">
        <v>5023.93</v>
      </c>
      <c r="BM1419" s="2">
        <v>2586.13</v>
      </c>
      <c r="BN1419" s="2">
        <v>4591.84</v>
      </c>
      <c r="BO1419" s="2">
        <v>3018.22</v>
      </c>
      <c r="HN1419" s="12">
        <f t="shared" si="134"/>
        <v>4931.2299999999996</v>
      </c>
      <c r="HO1419" s="2">
        <f t="shared" si="135"/>
        <v>4147.1000000000004</v>
      </c>
      <c r="HP1419" s="3">
        <f t="shared" si="136"/>
        <v>3977.6000000000004</v>
      </c>
      <c r="HW1419" s="197"/>
    </row>
    <row r="1420" spans="1:231" x14ac:dyDescent="0.3">
      <c r="A1420" s="64" t="s">
        <v>45</v>
      </c>
      <c r="B1420" s="40">
        <v>4575</v>
      </c>
      <c r="C1420" s="40">
        <f t="shared" si="137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2">
        <v>4068.88</v>
      </c>
      <c r="U1420" s="3">
        <v>2591.98</v>
      </c>
      <c r="AJ1420" s="2">
        <f t="shared" si="138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BB1420" s="2">
        <v>4685</v>
      </c>
      <c r="BC1420" s="41">
        <v>4780</v>
      </c>
      <c r="BD1420" s="41">
        <v>4510</v>
      </c>
      <c r="BE1420" s="41"/>
      <c r="BF1420" s="41"/>
      <c r="BL1420" s="2">
        <v>5056.17</v>
      </c>
      <c r="BM1420" s="2">
        <v>2618.0300000000002</v>
      </c>
      <c r="BN1420" s="2">
        <v>4624.08</v>
      </c>
      <c r="BO1420" s="2">
        <v>3050.12</v>
      </c>
      <c r="HN1420" s="12">
        <f t="shared" si="134"/>
        <v>4931.2299999999996</v>
      </c>
      <c r="HO1420" s="2">
        <f t="shared" si="135"/>
        <v>4116.5</v>
      </c>
      <c r="HP1420" s="3">
        <f t="shared" si="136"/>
        <v>3950</v>
      </c>
      <c r="HW1420" s="197"/>
    </row>
    <row r="1421" spans="1:231" x14ac:dyDescent="0.3">
      <c r="A1421" s="64" t="s">
        <v>46</v>
      </c>
      <c r="B1421" s="40">
        <v>4620</v>
      </c>
      <c r="C1421" s="40">
        <f t="shared" si="137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38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BB1421" s="2">
        <v>4720</v>
      </c>
      <c r="BC1421" s="41">
        <v>4790</v>
      </c>
      <c r="BD1421" s="41">
        <v>4520</v>
      </c>
      <c r="BE1421" s="41"/>
      <c r="BF1421" s="41"/>
      <c r="BL1421" s="2">
        <v>5093.5200000000004</v>
      </c>
      <c r="BM1421" s="2">
        <v>2651.63</v>
      </c>
      <c r="BN1421" s="2">
        <v>4661.43</v>
      </c>
      <c r="BO1421" s="2">
        <v>3083.72</v>
      </c>
      <c r="HN1421" s="12">
        <f t="shared" ref="HN1421:HN1484" si="139">J1421+230</f>
        <v>4964.8599999999997</v>
      </c>
      <c r="HO1421" s="2">
        <f t="shared" si="135"/>
        <v>4162.3999999999996</v>
      </c>
      <c r="HP1421" s="3">
        <f t="shared" si="136"/>
        <v>3991.4000000000005</v>
      </c>
      <c r="HW1421" s="197"/>
    </row>
    <row r="1422" spans="1:231" x14ac:dyDescent="0.3">
      <c r="A1422" s="64">
        <v>42453</v>
      </c>
      <c r="B1422" s="40">
        <v>4620</v>
      </c>
      <c r="C1422" s="40">
        <f t="shared" si="137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2">
        <v>4096.59</v>
      </c>
      <c r="U1422" s="3">
        <v>2616.11</v>
      </c>
      <c r="AJ1422" s="2">
        <f t="shared" si="138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BB1422" s="2">
        <v>4740</v>
      </c>
      <c r="BC1422" s="65">
        <v>4790</v>
      </c>
      <c r="BD1422" s="65">
        <v>4520</v>
      </c>
      <c r="BE1422" s="65"/>
      <c r="BF1422" s="65"/>
      <c r="BL1422" s="2">
        <v>5076.25</v>
      </c>
      <c r="BM1422" s="2">
        <v>2633.3</v>
      </c>
      <c r="BN1422" s="2">
        <v>4644.16</v>
      </c>
      <c r="BO1422" s="2">
        <v>3065.39</v>
      </c>
      <c r="HN1422" s="12">
        <f t="shared" si="139"/>
        <v>4977.47</v>
      </c>
      <c r="HO1422" s="2">
        <f t="shared" si="135"/>
        <v>4162.3999999999996</v>
      </c>
      <c r="HP1422" s="3">
        <f t="shared" si="136"/>
        <v>3991.4000000000005</v>
      </c>
      <c r="HW1422" s="197"/>
    </row>
    <row r="1423" spans="1:231" x14ac:dyDescent="0.3">
      <c r="A1423" s="64">
        <v>42454</v>
      </c>
      <c r="B1423" s="40">
        <v>4620</v>
      </c>
      <c r="C1423" s="40">
        <f t="shared" si="137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38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BB1423" s="2">
        <v>4740</v>
      </c>
      <c r="BC1423" s="65">
        <v>4790</v>
      </c>
      <c r="BD1423" s="65">
        <v>4520</v>
      </c>
      <c r="BE1423" s="65"/>
      <c r="BF1423" s="65"/>
      <c r="BL1423" s="2">
        <v>5083.2</v>
      </c>
      <c r="BM1423" s="2">
        <v>2639.54</v>
      </c>
      <c r="BN1423" s="2">
        <v>4651.1099999999997</v>
      </c>
      <c r="BO1423" s="2">
        <v>3071.63</v>
      </c>
      <c r="HN1423" s="12">
        <f t="shared" si="139"/>
        <v>4983.7700000000004</v>
      </c>
      <c r="HO1423" s="2">
        <f t="shared" si="135"/>
        <v>4162.3999999999996</v>
      </c>
      <c r="HP1423" s="3">
        <f t="shared" si="136"/>
        <v>3991.4000000000005</v>
      </c>
      <c r="HW1423" s="197"/>
    </row>
    <row r="1424" spans="1:231" x14ac:dyDescent="0.3">
      <c r="A1424" s="64">
        <v>42457</v>
      </c>
      <c r="B1424" s="40">
        <v>4620</v>
      </c>
      <c r="C1424" s="40">
        <f t="shared" si="137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38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65">
        <v>4790</v>
      </c>
      <c r="BD1424" s="65">
        <v>4520</v>
      </c>
      <c r="BE1424" s="65"/>
      <c r="BF1424" s="65"/>
      <c r="BL1424" s="2">
        <v>5078.57</v>
      </c>
      <c r="BM1424" s="2">
        <v>2635.38</v>
      </c>
      <c r="BN1424" s="2">
        <v>4646.4799999999996</v>
      </c>
      <c r="BO1424" s="2">
        <v>3067.47</v>
      </c>
      <c r="HN1424" s="12">
        <f t="shared" si="139"/>
        <v>4979.57</v>
      </c>
      <c r="HO1424" s="2">
        <f t="shared" si="135"/>
        <v>4162.3999999999996</v>
      </c>
      <c r="HP1424" s="3">
        <f t="shared" si="136"/>
        <v>3991.4000000000005</v>
      </c>
      <c r="HW1424" s="197"/>
    </row>
    <row r="1425" spans="1:231" x14ac:dyDescent="0.3">
      <c r="A1425" s="64">
        <v>42458</v>
      </c>
      <c r="B1425" s="40">
        <v>4625</v>
      </c>
      <c r="C1425" s="40">
        <f t="shared" si="137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2">
        <v>4089.75</v>
      </c>
      <c r="U1425" s="3">
        <v>2613.38</v>
      </c>
      <c r="AJ1425" s="2">
        <f t="shared" si="138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BB1425" s="2">
        <v>4770</v>
      </c>
      <c r="BC1425" s="41">
        <v>4790</v>
      </c>
      <c r="BD1425" s="65">
        <v>4515</v>
      </c>
      <c r="BE1425" s="65"/>
      <c r="BF1425" s="65"/>
      <c r="BL1425" s="2">
        <v>5044.5</v>
      </c>
      <c r="BM1425" s="2">
        <v>2607.5300000000002</v>
      </c>
      <c r="BN1425" s="2">
        <v>4612.41</v>
      </c>
      <c r="BO1425" s="2">
        <v>3039.62</v>
      </c>
      <c r="HN1425" s="12">
        <f t="shared" si="139"/>
        <v>4920.72</v>
      </c>
      <c r="HO1425" s="2">
        <f t="shared" si="135"/>
        <v>4167.5</v>
      </c>
      <c r="HP1425" s="3">
        <f t="shared" si="136"/>
        <v>3996</v>
      </c>
      <c r="HW1425" s="197"/>
    </row>
    <row r="1426" spans="1:231" x14ac:dyDescent="0.3">
      <c r="A1426" s="64">
        <v>42459</v>
      </c>
      <c r="B1426" s="40">
        <v>4554</v>
      </c>
      <c r="C1426" s="40">
        <f t="shared" si="137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2">
        <v>4083.29</v>
      </c>
      <c r="U1426" s="3">
        <v>2610.85</v>
      </c>
      <c r="AJ1426" s="2">
        <f t="shared" si="138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BB1426" s="2">
        <v>4699</v>
      </c>
      <c r="BC1426" s="41">
        <v>4775</v>
      </c>
      <c r="BD1426" s="65">
        <v>4450</v>
      </c>
      <c r="BE1426" s="65"/>
      <c r="BF1426" s="65"/>
      <c r="BL1426" s="2">
        <v>4952.97</v>
      </c>
      <c r="BM1426" s="2">
        <v>2522.41</v>
      </c>
      <c r="BN1426" s="2">
        <v>4520.88</v>
      </c>
      <c r="BO1426" s="2">
        <v>2954.5</v>
      </c>
      <c r="HN1426" s="12">
        <f t="shared" si="139"/>
        <v>4881.18</v>
      </c>
      <c r="HO1426" s="2">
        <f t="shared" si="135"/>
        <v>4095.08</v>
      </c>
      <c r="HP1426" s="3">
        <f t="shared" si="136"/>
        <v>3930.6800000000003</v>
      </c>
      <c r="HW1426" s="197"/>
    </row>
    <row r="1427" spans="1:231" x14ac:dyDescent="0.3">
      <c r="A1427" s="64">
        <v>42460</v>
      </c>
      <c r="B1427" s="40">
        <v>4463</v>
      </c>
      <c r="C1427" s="40">
        <f t="shared" si="137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2">
        <v>4052.98</v>
      </c>
      <c r="U1427" s="3">
        <v>2583.13</v>
      </c>
      <c r="AJ1427" s="2">
        <f t="shared" si="138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BB1427" s="2">
        <v>4607</v>
      </c>
      <c r="BC1427" s="41">
        <v>4645</v>
      </c>
      <c r="BD1427" s="65">
        <v>4415</v>
      </c>
      <c r="BE1427" s="65"/>
      <c r="BF1427" s="65"/>
      <c r="BL1427" s="2">
        <v>4828.59</v>
      </c>
      <c r="BM1427" s="2">
        <v>2402.4699999999998</v>
      </c>
      <c r="BN1427" s="2">
        <v>4396.5</v>
      </c>
      <c r="BO1427" s="2">
        <v>2834.56</v>
      </c>
      <c r="HN1427" s="12">
        <f t="shared" si="139"/>
        <v>4864.41</v>
      </c>
      <c r="HO1427" s="2">
        <f t="shared" ref="HO1427:HO1490" si="140">B1427*1.02-550</f>
        <v>4002.26</v>
      </c>
      <c r="HP1427" s="3">
        <f t="shared" ref="HP1427:HP1490" si="141">B1427*0.92-259</f>
        <v>3846.96</v>
      </c>
      <c r="HW1427" s="197"/>
    </row>
    <row r="1428" spans="1:231" x14ac:dyDescent="0.3">
      <c r="A1428" s="64">
        <v>42461</v>
      </c>
      <c r="B1428" s="40">
        <v>4393</v>
      </c>
      <c r="C1428" s="40">
        <f t="shared" si="137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2">
        <v>4052.98</v>
      </c>
      <c r="U1428" s="3">
        <v>2583.13</v>
      </c>
      <c r="AJ1428" s="2">
        <f t="shared" si="138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BB1428" s="2">
        <v>4535</v>
      </c>
      <c r="BC1428" s="41">
        <v>4545</v>
      </c>
      <c r="BD1428" s="65">
        <v>4378</v>
      </c>
      <c r="BE1428" s="65"/>
      <c r="BF1428" s="65"/>
      <c r="BL1428" s="2">
        <v>4828.59</v>
      </c>
      <c r="BM1428" s="2">
        <v>2402.4699999999998</v>
      </c>
      <c r="BN1428" s="2">
        <v>4396.5</v>
      </c>
      <c r="BO1428" s="2">
        <v>2834.56</v>
      </c>
      <c r="HN1428" s="12">
        <f t="shared" si="139"/>
        <v>4864.41</v>
      </c>
      <c r="HO1428" s="2">
        <f t="shared" si="140"/>
        <v>3930.8599999999997</v>
      </c>
      <c r="HP1428" s="3">
        <f t="shared" si="141"/>
        <v>3782.5600000000004</v>
      </c>
      <c r="HW1428" s="197"/>
    </row>
    <row r="1429" spans="1:231" x14ac:dyDescent="0.3">
      <c r="A1429" s="64">
        <v>42464</v>
      </c>
      <c r="B1429" s="40">
        <v>4420</v>
      </c>
      <c r="C1429" s="40">
        <f t="shared" si="137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38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BB1429" s="2">
        <v>4555</v>
      </c>
      <c r="BC1429" s="41">
        <v>4595</v>
      </c>
      <c r="BD1429" s="65">
        <v>4390</v>
      </c>
      <c r="BE1429" s="65"/>
      <c r="BF1429" s="65"/>
      <c r="BL1429" s="2">
        <v>4842.1000000000004</v>
      </c>
      <c r="BM1429" s="2">
        <v>2414.59</v>
      </c>
      <c r="BN1429" s="2">
        <v>4410.01</v>
      </c>
      <c r="BO1429" s="2">
        <v>2846.68</v>
      </c>
      <c r="HN1429" s="12">
        <f t="shared" si="139"/>
        <v>4877.1400000000003</v>
      </c>
      <c r="HO1429" s="2">
        <f t="shared" si="140"/>
        <v>3958.3999999999996</v>
      </c>
      <c r="HP1429" s="3">
        <f t="shared" si="141"/>
        <v>3807.4</v>
      </c>
      <c r="HW1429" s="197"/>
    </row>
    <row r="1430" spans="1:231" x14ac:dyDescent="0.3">
      <c r="A1430" s="64">
        <v>42465</v>
      </c>
      <c r="B1430" s="40">
        <v>4488</v>
      </c>
      <c r="C1430" s="40">
        <f t="shared" si="137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38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BB1430" s="2">
        <v>4597</v>
      </c>
      <c r="BC1430" s="41">
        <v>4597</v>
      </c>
      <c r="BD1430" s="65">
        <v>4387</v>
      </c>
      <c r="BE1430" s="65"/>
      <c r="BF1430" s="65"/>
      <c r="BL1430" s="2">
        <v>4880.41</v>
      </c>
      <c r="BM1430" s="2">
        <v>2448.9299999999998</v>
      </c>
      <c r="BN1430" s="2">
        <v>4448.32</v>
      </c>
      <c r="BO1430" s="2">
        <v>2881.02</v>
      </c>
      <c r="HN1430" s="12">
        <f t="shared" si="139"/>
        <v>4943.57</v>
      </c>
      <c r="HO1430" s="2">
        <f t="shared" si="140"/>
        <v>4027.76</v>
      </c>
      <c r="HP1430" s="3">
        <f t="shared" si="141"/>
        <v>3869.96</v>
      </c>
      <c r="HW1430" s="197"/>
    </row>
    <row r="1431" spans="1:231" x14ac:dyDescent="0.3">
      <c r="A1431" s="64">
        <v>42466</v>
      </c>
      <c r="B1431" s="40">
        <v>4540</v>
      </c>
      <c r="C1431" s="40">
        <f t="shared" si="137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38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BB1431" s="2">
        <v>4650</v>
      </c>
      <c r="BC1431" s="41">
        <v>4680</v>
      </c>
      <c r="BD1431" s="65">
        <v>4420</v>
      </c>
      <c r="BE1431" s="65"/>
      <c r="BF1431" s="65"/>
      <c r="BL1431" s="2">
        <v>4900.68</v>
      </c>
      <c r="BM1431" s="2">
        <v>2467.11</v>
      </c>
      <c r="BN1431" s="2">
        <v>4468.59</v>
      </c>
      <c r="BO1431" s="2">
        <v>2899.2</v>
      </c>
      <c r="HN1431" s="12">
        <f t="shared" si="139"/>
        <v>5008.66</v>
      </c>
      <c r="HO1431" s="2">
        <f t="shared" si="140"/>
        <v>4080.8</v>
      </c>
      <c r="HP1431" s="3">
        <f t="shared" si="141"/>
        <v>3917.8</v>
      </c>
      <c r="HW1431" s="197"/>
    </row>
    <row r="1432" spans="1:231" x14ac:dyDescent="0.3">
      <c r="A1432" s="64">
        <v>42467</v>
      </c>
      <c r="B1432" s="40">
        <v>4552</v>
      </c>
      <c r="C1432" s="40">
        <f t="shared" si="137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2">
        <v>4140.99</v>
      </c>
      <c r="U1432" s="3">
        <v>2649.73</v>
      </c>
      <c r="AJ1432" s="2">
        <f t="shared" si="138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BB1432" s="2">
        <v>4675</v>
      </c>
      <c r="BC1432" s="41">
        <v>4690</v>
      </c>
      <c r="BD1432" s="65">
        <v>4430</v>
      </c>
      <c r="BE1432" s="65"/>
      <c r="BF1432" s="65"/>
      <c r="BL1432" s="2">
        <v>4909.7</v>
      </c>
      <c r="BM1432" s="2">
        <v>2475.19</v>
      </c>
      <c r="BN1432" s="2">
        <v>4477.6099999999997</v>
      </c>
      <c r="BO1432" s="2">
        <v>2907.28</v>
      </c>
      <c r="HN1432" s="12">
        <f t="shared" si="139"/>
        <v>5032.6099999999997</v>
      </c>
      <c r="HO1432" s="2">
        <f t="shared" si="140"/>
        <v>4093.04</v>
      </c>
      <c r="HP1432" s="3">
        <f t="shared" si="141"/>
        <v>3928.84</v>
      </c>
      <c r="HW1432" s="197"/>
    </row>
    <row r="1433" spans="1:231" x14ac:dyDescent="0.3">
      <c r="A1433" s="64">
        <v>42468</v>
      </c>
      <c r="B1433" s="40">
        <v>4537</v>
      </c>
      <c r="C1433" s="40">
        <f t="shared" si="137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38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BB1433" s="2">
        <v>4660</v>
      </c>
      <c r="BC1433" s="41">
        <v>4675</v>
      </c>
      <c r="BD1433" s="65">
        <v>4410</v>
      </c>
      <c r="BE1433" s="65"/>
      <c r="BF1433" s="65"/>
      <c r="BL1433" s="2">
        <v>4860.13</v>
      </c>
      <c r="BM1433" s="2">
        <v>2430.75</v>
      </c>
      <c r="BN1433" s="2">
        <v>4428.04</v>
      </c>
      <c r="BO1433" s="2">
        <v>2862.84</v>
      </c>
      <c r="HN1433" s="12">
        <f t="shared" si="139"/>
        <v>4984.6000000000004</v>
      </c>
      <c r="HO1433" s="2">
        <f t="shared" si="140"/>
        <v>4077.74</v>
      </c>
      <c r="HP1433" s="3">
        <f t="shared" si="141"/>
        <v>3915.04</v>
      </c>
      <c r="HW1433" s="197"/>
    </row>
    <row r="1434" spans="1:231" x14ac:dyDescent="0.3">
      <c r="A1434" s="64">
        <v>42471</v>
      </c>
      <c r="B1434" s="40">
        <v>4614</v>
      </c>
      <c r="C1434" s="40">
        <f t="shared" si="137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38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BB1434" s="2">
        <v>4740</v>
      </c>
      <c r="BC1434" s="41">
        <v>4740</v>
      </c>
      <c r="BD1434" s="65">
        <v>4445</v>
      </c>
      <c r="BE1434" s="65"/>
      <c r="BF1434" s="65"/>
      <c r="BL1434" s="2">
        <v>5128.18</v>
      </c>
      <c r="BM1434" s="2">
        <v>2390.35</v>
      </c>
      <c r="BN1434" s="2">
        <v>4696.09</v>
      </c>
      <c r="BO1434" s="2">
        <v>2822.44</v>
      </c>
      <c r="HN1434" s="12">
        <f t="shared" si="139"/>
        <v>5268.95</v>
      </c>
      <c r="HO1434" s="2">
        <f t="shared" si="140"/>
        <v>4156.28</v>
      </c>
      <c r="HP1434" s="3">
        <f t="shared" si="141"/>
        <v>3985.88</v>
      </c>
      <c r="HW1434" s="197"/>
    </row>
    <row r="1435" spans="1:231" x14ac:dyDescent="0.3">
      <c r="A1435" s="64">
        <v>42472</v>
      </c>
      <c r="B1435" s="40">
        <v>4558</v>
      </c>
      <c r="C1435" s="40">
        <f t="shared" si="137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38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BB1435" s="2">
        <v>4705</v>
      </c>
      <c r="BC1435" s="41">
        <v>4705</v>
      </c>
      <c r="BD1435" s="65">
        <v>4370</v>
      </c>
      <c r="BE1435" s="65"/>
      <c r="BF1435" s="65"/>
      <c r="BL1435" s="2">
        <v>5116.91</v>
      </c>
      <c r="BM1435" s="2">
        <v>2380.25</v>
      </c>
      <c r="BN1435" s="2">
        <v>4684.82</v>
      </c>
      <c r="BO1435" s="2">
        <v>2812.34</v>
      </c>
      <c r="HN1435" s="12">
        <f t="shared" si="139"/>
        <v>5257.99</v>
      </c>
      <c r="HO1435" s="2">
        <f t="shared" si="140"/>
        <v>4099.16</v>
      </c>
      <c r="HP1435" s="3">
        <f t="shared" si="141"/>
        <v>3934.3600000000006</v>
      </c>
      <c r="HW1435" s="197"/>
    </row>
    <row r="1436" spans="1:231" x14ac:dyDescent="0.3">
      <c r="A1436" s="64">
        <v>42473</v>
      </c>
      <c r="B1436" s="40">
        <v>4629</v>
      </c>
      <c r="C1436" s="40">
        <f t="shared" si="137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38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BB1436" s="2">
        <v>4758</v>
      </c>
      <c r="BC1436" s="41">
        <v>4690</v>
      </c>
      <c r="BD1436" s="65">
        <v>4440</v>
      </c>
      <c r="BE1436" s="65"/>
      <c r="BF1436" s="65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HN1436" s="12">
        <f t="shared" si="139"/>
        <v>5247.02</v>
      </c>
      <c r="HO1436" s="2">
        <f t="shared" si="140"/>
        <v>4171.58</v>
      </c>
      <c r="HP1436" s="3">
        <f t="shared" si="141"/>
        <v>3999.6800000000003</v>
      </c>
      <c r="HW1436" s="197"/>
    </row>
    <row r="1437" spans="1:231" x14ac:dyDescent="0.3">
      <c r="A1437" s="64">
        <v>42474</v>
      </c>
      <c r="B1437" s="40">
        <v>4629</v>
      </c>
      <c r="C1437" s="40">
        <f t="shared" si="137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38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BB1437" s="2">
        <v>4765</v>
      </c>
      <c r="BC1437" s="41">
        <v>4700</v>
      </c>
      <c r="BD1437" s="65">
        <v>4445</v>
      </c>
      <c r="BE1437" s="65"/>
      <c r="BF1437" s="65"/>
      <c r="BL1437" s="2">
        <v>5104.55</v>
      </c>
      <c r="BM1437" s="2">
        <v>2356.0100000000002</v>
      </c>
      <c r="BN1437" s="2">
        <v>4672.46</v>
      </c>
      <c r="BO1437" s="2">
        <v>2788.1</v>
      </c>
      <c r="HN1437" s="12">
        <f t="shared" si="139"/>
        <v>5217</v>
      </c>
      <c r="HO1437" s="2">
        <f t="shared" si="140"/>
        <v>4171.58</v>
      </c>
      <c r="HP1437" s="3">
        <f t="shared" si="141"/>
        <v>3999.6800000000003</v>
      </c>
      <c r="HW1437" s="197"/>
    </row>
    <row r="1438" spans="1:231" x14ac:dyDescent="0.3">
      <c r="A1438" s="64">
        <v>42475</v>
      </c>
      <c r="B1438" s="40">
        <v>4612</v>
      </c>
      <c r="C1438" s="40">
        <f t="shared" ref="C1438:C1501" si="142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2">
        <v>4295.33</v>
      </c>
      <c r="U1438" s="3">
        <v>2500.44</v>
      </c>
      <c r="AJ1438" s="2">
        <f t="shared" si="138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BB1438" s="2">
        <v>4733</v>
      </c>
      <c r="BC1438" s="41">
        <v>4668</v>
      </c>
      <c r="BD1438" s="65">
        <v>4422</v>
      </c>
      <c r="BE1438" s="65"/>
      <c r="BF1438" s="65"/>
      <c r="BL1438" s="2">
        <v>5127.18</v>
      </c>
      <c r="BM1438" s="2">
        <v>2376.21</v>
      </c>
      <c r="BN1438" s="2">
        <v>4695.09</v>
      </c>
      <c r="BO1438" s="2">
        <v>2808.3</v>
      </c>
      <c r="HN1438" s="12">
        <f t="shared" si="139"/>
        <v>5268.46</v>
      </c>
      <c r="HO1438" s="2">
        <f t="shared" si="140"/>
        <v>4154.24</v>
      </c>
      <c r="HP1438" s="3">
        <f t="shared" si="141"/>
        <v>3984.04</v>
      </c>
      <c r="HW1438" s="197"/>
    </row>
    <row r="1439" spans="1:231" x14ac:dyDescent="0.3">
      <c r="A1439" s="64">
        <v>42478</v>
      </c>
      <c r="B1439" s="40">
        <v>4623</v>
      </c>
      <c r="C1439" s="40">
        <f t="shared" si="142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38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BB1439" s="2">
        <v>4743</v>
      </c>
      <c r="BC1439" s="41">
        <v>4690</v>
      </c>
      <c r="BD1439" s="65">
        <v>4400</v>
      </c>
      <c r="BE1439" s="65"/>
      <c r="BF1439" s="65"/>
      <c r="BL1439" s="2">
        <v>5081.91</v>
      </c>
      <c r="BM1439" s="2">
        <v>2335.81</v>
      </c>
      <c r="BN1439" s="2">
        <v>4649.82</v>
      </c>
      <c r="BO1439" s="2">
        <v>2767.9</v>
      </c>
      <c r="HN1439" s="12">
        <f t="shared" si="139"/>
        <v>5224.41</v>
      </c>
      <c r="HO1439" s="2">
        <f t="shared" si="140"/>
        <v>4165.46</v>
      </c>
      <c r="HP1439" s="3">
        <f t="shared" si="141"/>
        <v>3994.16</v>
      </c>
      <c r="HW1439" s="197"/>
    </row>
    <row r="1440" spans="1:231" x14ac:dyDescent="0.3">
      <c r="A1440" s="64">
        <v>42479</v>
      </c>
      <c r="B1440" s="40">
        <v>4565</v>
      </c>
      <c r="C1440" s="40">
        <f t="shared" si="142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2">
        <v>4233.62</v>
      </c>
      <c r="U1440" s="3">
        <v>2444.33</v>
      </c>
      <c r="AJ1440" s="2">
        <f t="shared" si="138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BB1440" s="2">
        <v>4685</v>
      </c>
      <c r="BC1440" s="41">
        <v>4660</v>
      </c>
      <c r="BD1440" s="65">
        <v>4425</v>
      </c>
      <c r="BE1440" s="65"/>
      <c r="BF1440" s="65"/>
      <c r="BL1440" s="2">
        <v>5057.0200000000004</v>
      </c>
      <c r="BM1440" s="2">
        <v>2313.59</v>
      </c>
      <c r="BN1440" s="2">
        <v>4624.93</v>
      </c>
      <c r="BO1440" s="2">
        <v>2745.68</v>
      </c>
      <c r="HN1440" s="12">
        <f t="shared" si="139"/>
        <v>5200.18</v>
      </c>
      <c r="HO1440" s="2">
        <f t="shared" si="140"/>
        <v>4106.3</v>
      </c>
      <c r="HP1440" s="3">
        <f t="shared" si="141"/>
        <v>3940.8</v>
      </c>
      <c r="HW1440" s="197"/>
    </row>
    <row r="1441" spans="1:231" x14ac:dyDescent="0.3">
      <c r="A1441" s="64">
        <v>42480</v>
      </c>
      <c r="B1441" s="40">
        <v>4580</v>
      </c>
      <c r="C1441" s="40">
        <f t="shared" si="142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38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BB1441" s="2">
        <v>4689</v>
      </c>
      <c r="BC1441" s="41">
        <v>4660</v>
      </c>
      <c r="BD1441" s="65">
        <v>4400</v>
      </c>
      <c r="BE1441" s="65"/>
      <c r="BF1441" s="65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HN1441" s="12">
        <f t="shared" si="139"/>
        <v>5173.75</v>
      </c>
      <c r="HO1441" s="2">
        <f t="shared" si="140"/>
        <v>4121.6000000000004</v>
      </c>
      <c r="HP1441" s="3">
        <f t="shared" si="141"/>
        <v>3954.6000000000004</v>
      </c>
      <c r="HW1441" s="197"/>
    </row>
    <row r="1442" spans="1:231" x14ac:dyDescent="0.3">
      <c r="A1442" s="64">
        <v>42481</v>
      </c>
      <c r="B1442" s="40">
        <v>4620</v>
      </c>
      <c r="C1442" s="40">
        <f t="shared" si="142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38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BB1442" s="2">
        <v>4709</v>
      </c>
      <c r="BC1442" s="41">
        <v>4667</v>
      </c>
      <c r="BD1442" s="65">
        <v>4427</v>
      </c>
      <c r="BE1442" s="65"/>
      <c r="BF1442" s="65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HN1442" s="12">
        <f t="shared" si="139"/>
        <v>5220.21</v>
      </c>
      <c r="HO1442" s="2">
        <f t="shared" si="140"/>
        <v>4162.3999999999996</v>
      </c>
      <c r="HP1442" s="3">
        <f t="shared" si="141"/>
        <v>3991.4000000000005</v>
      </c>
      <c r="HW1442" s="197"/>
    </row>
    <row r="1443" spans="1:231" x14ac:dyDescent="0.3">
      <c r="A1443" s="64">
        <v>42482</v>
      </c>
      <c r="B1443" s="40">
        <v>4599</v>
      </c>
      <c r="C1443" s="40">
        <f t="shared" si="142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38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BB1443" s="2">
        <v>4702</v>
      </c>
      <c r="BC1443" s="41">
        <v>4669</v>
      </c>
      <c r="BD1443" s="65">
        <v>4412</v>
      </c>
      <c r="BE1443" s="65"/>
      <c r="BF1443" s="65"/>
      <c r="BL1443" s="2">
        <v>5137.8900000000003</v>
      </c>
      <c r="BM1443" s="2">
        <v>2333.79</v>
      </c>
      <c r="BN1443" s="2">
        <v>4705.8</v>
      </c>
      <c r="BO1443" s="2">
        <v>2765.88</v>
      </c>
      <c r="HN1443" s="12">
        <f t="shared" si="139"/>
        <v>5251.33</v>
      </c>
      <c r="HO1443" s="2">
        <f t="shared" si="140"/>
        <v>4140.9800000000005</v>
      </c>
      <c r="HP1443" s="3">
        <f t="shared" si="141"/>
        <v>3972.08</v>
      </c>
      <c r="HW1443" s="197"/>
    </row>
    <row r="1444" spans="1:231" x14ac:dyDescent="0.3">
      <c r="A1444" s="64">
        <v>42485</v>
      </c>
      <c r="B1444" s="40">
        <v>4620</v>
      </c>
      <c r="C1444" s="40">
        <f t="shared" si="142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38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BB1444" s="2">
        <v>4720</v>
      </c>
      <c r="BC1444" s="41">
        <v>4670</v>
      </c>
      <c r="BD1444" s="65">
        <v>4420</v>
      </c>
      <c r="BE1444" s="65"/>
      <c r="BF1444" s="65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HN1444" s="12">
        <f t="shared" si="139"/>
        <v>5253.55</v>
      </c>
      <c r="HO1444" s="2">
        <f t="shared" si="140"/>
        <v>4162.3999999999996</v>
      </c>
      <c r="HP1444" s="3">
        <f t="shared" si="141"/>
        <v>3991.4000000000005</v>
      </c>
      <c r="HW1444" s="197"/>
    </row>
    <row r="1445" spans="1:231" x14ac:dyDescent="0.3">
      <c r="A1445" s="64">
        <v>42486</v>
      </c>
      <c r="B1445" s="40">
        <v>4630</v>
      </c>
      <c r="C1445" s="40">
        <f t="shared" si="142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2">
        <v>4305.68</v>
      </c>
      <c r="U1445" s="3">
        <v>2457</v>
      </c>
      <c r="AJ1445" s="2">
        <f t="shared" si="138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BB1445" s="2">
        <v>4736</v>
      </c>
      <c r="BC1445" s="41">
        <v>4673</v>
      </c>
      <c r="BD1445" s="65">
        <v>4450</v>
      </c>
      <c r="BE1445" s="65"/>
      <c r="BF1445" s="65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HN1445" s="12">
        <f t="shared" si="139"/>
        <v>5244.66</v>
      </c>
      <c r="HO1445" s="2">
        <f t="shared" si="140"/>
        <v>4172.6000000000004</v>
      </c>
      <c r="HP1445" s="3">
        <f t="shared" si="141"/>
        <v>4000.6000000000004</v>
      </c>
      <c r="HW1445" s="197"/>
    </row>
    <row r="1446" spans="1:231" x14ac:dyDescent="0.3">
      <c r="A1446" s="64">
        <v>42487</v>
      </c>
      <c r="B1446" s="40">
        <v>4630</v>
      </c>
      <c r="C1446" s="40">
        <f t="shared" si="142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38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BB1446" s="2">
        <v>4630</v>
      </c>
      <c r="BC1446" s="41">
        <v>4673</v>
      </c>
      <c r="BD1446" s="65">
        <v>4450</v>
      </c>
      <c r="BE1446" s="65"/>
      <c r="BF1446" s="65"/>
      <c r="BL1446" s="2">
        <v>5127.87</v>
      </c>
      <c r="BM1446" s="2">
        <v>2323.36</v>
      </c>
      <c r="BN1446" s="2">
        <v>4695.78</v>
      </c>
      <c r="BO1446" s="2">
        <v>2755.45</v>
      </c>
      <c r="HN1446" s="12">
        <f t="shared" si="139"/>
        <v>5255.77</v>
      </c>
      <c r="HO1446" s="2">
        <f t="shared" si="140"/>
        <v>4172.6000000000004</v>
      </c>
      <c r="HP1446" s="3">
        <f t="shared" si="141"/>
        <v>4000.6000000000004</v>
      </c>
      <c r="HW1446" s="197"/>
    </row>
    <row r="1447" spans="1:231" x14ac:dyDescent="0.3">
      <c r="A1447" s="64">
        <v>42488</v>
      </c>
      <c r="B1447" s="40">
        <v>4647</v>
      </c>
      <c r="C1447" s="40">
        <f t="shared" si="142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38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BB1447" s="2">
        <v>4750</v>
      </c>
      <c r="BC1447" s="41">
        <v>4676</v>
      </c>
      <c r="BD1447" s="65">
        <v>4464</v>
      </c>
      <c r="BE1447" s="65"/>
      <c r="BF1447" s="65"/>
      <c r="BL1447" s="2">
        <v>5065.3</v>
      </c>
      <c r="BM1447" s="2">
        <v>2266.89</v>
      </c>
      <c r="BN1447" s="2">
        <v>4633.21</v>
      </c>
      <c r="BO1447" s="2">
        <v>2698.98</v>
      </c>
      <c r="HN1447" s="12">
        <f t="shared" si="139"/>
        <v>5209.09</v>
      </c>
      <c r="HO1447" s="2">
        <f t="shared" si="140"/>
        <v>4189.9400000000005</v>
      </c>
      <c r="HP1447" s="3">
        <f t="shared" si="141"/>
        <v>4016.24</v>
      </c>
      <c r="HW1447" s="197"/>
    </row>
    <row r="1448" spans="1:231" x14ac:dyDescent="0.3">
      <c r="A1448" s="64">
        <v>42489</v>
      </c>
      <c r="B1448" s="40">
        <v>4615</v>
      </c>
      <c r="C1448" s="40">
        <f t="shared" si="142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38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BB1448" s="2">
        <v>4715</v>
      </c>
      <c r="BC1448" s="41">
        <v>4676</v>
      </c>
      <c r="BD1448" s="65">
        <v>4430</v>
      </c>
      <c r="BE1448" s="65"/>
      <c r="BF1448" s="65"/>
      <c r="BL1448" s="2">
        <v>5065.3</v>
      </c>
      <c r="BM1448" s="2">
        <v>2254.89</v>
      </c>
      <c r="BN1448" s="2">
        <v>4633.21</v>
      </c>
      <c r="BO1448" s="2">
        <v>2686.98</v>
      </c>
      <c r="HN1448" s="12">
        <f t="shared" si="139"/>
        <v>5195.76</v>
      </c>
      <c r="HO1448" s="2">
        <f t="shared" si="140"/>
        <v>4157.3</v>
      </c>
      <c r="HP1448" s="3">
        <f t="shared" si="141"/>
        <v>3986.8</v>
      </c>
      <c r="HW1448" s="197"/>
    </row>
    <row r="1449" spans="1:231" x14ac:dyDescent="0.3">
      <c r="A1449" s="64" t="s">
        <v>47</v>
      </c>
      <c r="B1449" s="40">
        <v>4615</v>
      </c>
      <c r="C1449" s="40">
        <f t="shared" si="142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2">
        <v>4343.21</v>
      </c>
      <c r="U1449" s="3">
        <v>2481.86</v>
      </c>
      <c r="AJ1449" s="2">
        <f t="shared" si="138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BB1449" s="2">
        <v>4715</v>
      </c>
      <c r="BC1449" s="41">
        <v>4676</v>
      </c>
      <c r="BD1449" s="65">
        <v>4430</v>
      </c>
      <c r="BE1449" s="65"/>
      <c r="BF1449" s="65"/>
      <c r="BL1449" s="2">
        <v>5079.67</v>
      </c>
      <c r="BM1449" s="2">
        <v>2278.89</v>
      </c>
      <c r="BN1449" s="2">
        <v>4647.58</v>
      </c>
      <c r="BO1449" s="2">
        <v>2710.98</v>
      </c>
      <c r="HN1449" s="12">
        <f t="shared" si="139"/>
        <v>5222.43</v>
      </c>
      <c r="HO1449" s="2">
        <f t="shared" si="140"/>
        <v>4157.3</v>
      </c>
      <c r="HP1449" s="3">
        <f t="shared" si="141"/>
        <v>3986.8</v>
      </c>
      <c r="HW1449" s="197"/>
    </row>
    <row r="1450" spans="1:231" x14ac:dyDescent="0.3">
      <c r="A1450" s="64" t="s">
        <v>48</v>
      </c>
      <c r="B1450" s="40">
        <v>4660</v>
      </c>
      <c r="C1450" s="40">
        <f t="shared" si="142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2">
        <v>4491.95</v>
      </c>
      <c r="U1450" s="3">
        <v>2621.5</v>
      </c>
      <c r="AJ1450" s="2">
        <f t="shared" si="138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BB1450" s="2">
        <v>4762</v>
      </c>
      <c r="BC1450" s="41">
        <v>4686</v>
      </c>
      <c r="BD1450" s="65">
        <v>4460</v>
      </c>
      <c r="BE1450" s="65"/>
      <c r="BF1450" s="65"/>
      <c r="BL1450" s="2">
        <v>5079.67</v>
      </c>
      <c r="BM1450" s="2">
        <v>2350.89</v>
      </c>
      <c r="BN1450" s="2">
        <v>4647.58</v>
      </c>
      <c r="BO1450" s="2">
        <v>2782.98</v>
      </c>
      <c r="HN1450" s="12">
        <f t="shared" si="139"/>
        <v>5302.45</v>
      </c>
      <c r="HO1450" s="2">
        <f t="shared" si="140"/>
        <v>4203.2</v>
      </c>
      <c r="HP1450" s="3">
        <f t="shared" si="141"/>
        <v>4028.2</v>
      </c>
      <c r="HW1450" s="197"/>
    </row>
    <row r="1451" spans="1:231" x14ac:dyDescent="0.3">
      <c r="A1451" s="64" t="s">
        <v>49</v>
      </c>
      <c r="B1451" s="40">
        <v>4724</v>
      </c>
      <c r="C1451" s="40">
        <f t="shared" si="142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38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BB1451" s="2">
        <v>4815</v>
      </c>
      <c r="BC1451" s="41">
        <v>4736</v>
      </c>
      <c r="BD1451" s="65">
        <v>4507</v>
      </c>
      <c r="BE1451" s="65"/>
      <c r="BF1451" s="65"/>
      <c r="BL1451" s="2">
        <v>5079.67</v>
      </c>
      <c r="BM1451" s="2">
        <v>2390.89</v>
      </c>
      <c r="BN1451" s="2">
        <v>4647.58</v>
      </c>
      <c r="BO1451" s="2">
        <v>2822.98</v>
      </c>
      <c r="HN1451" s="12">
        <f t="shared" si="139"/>
        <v>5346.9</v>
      </c>
      <c r="HO1451" s="2">
        <f t="shared" si="140"/>
        <v>4268.4800000000005</v>
      </c>
      <c r="HP1451" s="3">
        <f t="shared" si="141"/>
        <v>4087.08</v>
      </c>
      <c r="HW1451" s="197"/>
    </row>
    <row r="1452" spans="1:231" x14ac:dyDescent="0.3">
      <c r="A1452" s="64" t="s">
        <v>50</v>
      </c>
      <c r="B1452" s="40">
        <v>4800</v>
      </c>
      <c r="C1452" s="40">
        <f t="shared" si="142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38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BB1452" s="2">
        <v>4890</v>
      </c>
      <c r="BC1452" s="41">
        <v>4805</v>
      </c>
      <c r="BD1452" s="65">
        <v>4560</v>
      </c>
      <c r="BE1452" s="65"/>
      <c r="BF1452" s="65"/>
      <c r="BL1452" s="2">
        <v>5079.67</v>
      </c>
      <c r="BM1452" s="2">
        <v>2416.89</v>
      </c>
      <c r="BN1452" s="2">
        <v>4647.58</v>
      </c>
      <c r="BO1452" s="2">
        <v>2848.98</v>
      </c>
      <c r="HN1452" s="12">
        <f t="shared" si="139"/>
        <v>5375.8</v>
      </c>
      <c r="HO1452" s="2">
        <f t="shared" si="140"/>
        <v>4346</v>
      </c>
      <c r="HP1452" s="3">
        <f t="shared" si="141"/>
        <v>4157</v>
      </c>
      <c r="HW1452" s="197"/>
    </row>
    <row r="1453" spans="1:231" x14ac:dyDescent="0.3">
      <c r="A1453" s="64" t="s">
        <v>51</v>
      </c>
      <c r="B1453" s="40">
        <v>4827</v>
      </c>
      <c r="C1453" s="40">
        <f t="shared" si="142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38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BB1453" s="2">
        <v>4912</v>
      </c>
      <c r="BC1453" s="41">
        <v>4834</v>
      </c>
      <c r="BD1453" s="65">
        <v>4582</v>
      </c>
      <c r="BE1453" s="65"/>
      <c r="BF1453" s="65"/>
      <c r="BL1453" s="2">
        <v>5079.67</v>
      </c>
      <c r="BM1453" s="2">
        <v>2384.89</v>
      </c>
      <c r="BN1453" s="2">
        <v>4647.58</v>
      </c>
      <c r="BO1453" s="2">
        <v>2816.98</v>
      </c>
      <c r="HN1453" s="12">
        <f t="shared" si="139"/>
        <v>5340.24</v>
      </c>
      <c r="HO1453" s="2">
        <f t="shared" si="140"/>
        <v>4373.54</v>
      </c>
      <c r="HP1453" s="3">
        <f t="shared" si="141"/>
        <v>4181.84</v>
      </c>
      <c r="HW1453" s="197"/>
    </row>
    <row r="1454" spans="1:231" x14ac:dyDescent="0.3">
      <c r="A1454" s="64" t="s">
        <v>52</v>
      </c>
      <c r="B1454" s="40">
        <v>4820</v>
      </c>
      <c r="C1454" s="40">
        <f t="shared" si="142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2">
        <v>4574.25</v>
      </c>
      <c r="U1454" s="3">
        <v>2693.3</v>
      </c>
      <c r="AJ1454" s="2">
        <f t="shared" si="138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BB1454" s="2">
        <v>4905</v>
      </c>
      <c r="BC1454" s="41">
        <v>4834</v>
      </c>
      <c r="BD1454" s="65">
        <v>4589</v>
      </c>
      <c r="BE1454" s="65"/>
      <c r="BF1454" s="65"/>
      <c r="BL1454" s="2">
        <v>5079.67</v>
      </c>
      <c r="BM1454" s="2">
        <v>2442.89</v>
      </c>
      <c r="BN1454" s="2">
        <v>4647.58</v>
      </c>
      <c r="BO1454" s="2">
        <v>2874.98</v>
      </c>
      <c r="HN1454" s="12">
        <f t="shared" si="139"/>
        <v>5404.7</v>
      </c>
      <c r="HO1454" s="2">
        <f t="shared" si="140"/>
        <v>4366.3999999999996</v>
      </c>
      <c r="HP1454" s="3">
        <f t="shared" si="141"/>
        <v>4175.4000000000005</v>
      </c>
      <c r="HW1454" s="197"/>
    </row>
    <row r="1455" spans="1:231" x14ac:dyDescent="0.3">
      <c r="A1455" s="64" t="s">
        <v>53</v>
      </c>
      <c r="B1455" s="40">
        <v>4930</v>
      </c>
      <c r="C1455" s="40">
        <f t="shared" si="142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38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BB1455" s="2">
        <v>5010</v>
      </c>
      <c r="BC1455" s="41">
        <v>4922</v>
      </c>
      <c r="BD1455" s="65">
        <v>4665</v>
      </c>
      <c r="BE1455" s="65"/>
      <c r="BF1455" s="65"/>
      <c r="BL1455" s="2">
        <v>5079.67</v>
      </c>
      <c r="BM1455" s="2">
        <v>2446.89</v>
      </c>
      <c r="BN1455" s="2">
        <v>4647.58</v>
      </c>
      <c r="BO1455" s="2">
        <v>2878.98</v>
      </c>
      <c r="HN1455" s="12">
        <f t="shared" si="139"/>
        <v>5409.14</v>
      </c>
      <c r="HO1455" s="2">
        <f t="shared" si="140"/>
        <v>4478.6000000000004</v>
      </c>
      <c r="HP1455" s="3">
        <f t="shared" si="141"/>
        <v>4276.6000000000004</v>
      </c>
      <c r="HW1455" s="197"/>
    </row>
    <row r="1456" spans="1:231" x14ac:dyDescent="0.3">
      <c r="A1456" s="64" t="s">
        <v>54</v>
      </c>
      <c r="B1456" s="40">
        <v>4960</v>
      </c>
      <c r="C1456" s="40">
        <f t="shared" si="142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2">
        <v>4546.09</v>
      </c>
      <c r="U1456" s="3">
        <v>2666.45</v>
      </c>
      <c r="AJ1456" s="2">
        <f t="shared" si="138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BB1456" s="2">
        <v>5050</v>
      </c>
      <c r="BC1456" s="41">
        <v>4964</v>
      </c>
      <c r="BD1456" s="65">
        <v>4710</v>
      </c>
      <c r="BE1456" s="65"/>
      <c r="BF1456" s="65"/>
      <c r="BL1456" s="2">
        <v>5081.63</v>
      </c>
      <c r="BM1456" s="2">
        <v>2430.27</v>
      </c>
      <c r="BN1456" s="2">
        <v>4649.54</v>
      </c>
      <c r="BO1456" s="2">
        <v>2862.36</v>
      </c>
      <c r="HN1456" s="12">
        <f t="shared" si="139"/>
        <v>5391.17</v>
      </c>
      <c r="HO1456" s="2">
        <f t="shared" si="140"/>
        <v>4509.2</v>
      </c>
      <c r="HP1456" s="3">
        <f t="shared" si="141"/>
        <v>4304.2</v>
      </c>
      <c r="HW1456" s="197"/>
    </row>
    <row r="1457" spans="1:231" x14ac:dyDescent="0.3">
      <c r="A1457" s="64" t="s">
        <v>55</v>
      </c>
      <c r="B1457" s="40">
        <v>4940</v>
      </c>
      <c r="C1457" s="40">
        <f t="shared" si="142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2">
        <v>4533.07</v>
      </c>
      <c r="U1457" s="3">
        <v>2698.48</v>
      </c>
      <c r="AJ1457" s="2">
        <f t="shared" si="138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BB1457" s="2">
        <v>5030</v>
      </c>
      <c r="BC1457" s="41">
        <v>4951</v>
      </c>
      <c r="BD1457" s="65">
        <v>4695</v>
      </c>
      <c r="BE1457" s="65"/>
      <c r="BF1457" s="65"/>
      <c r="BL1457" s="2">
        <v>5024.09</v>
      </c>
      <c r="BM1457" s="2">
        <v>2432.27</v>
      </c>
      <c r="BN1457" s="2">
        <v>4592</v>
      </c>
      <c r="BO1457" s="2">
        <v>2864.36</v>
      </c>
      <c r="HN1457" s="12">
        <f t="shared" si="139"/>
        <v>5347.77</v>
      </c>
      <c r="HO1457" s="2">
        <f t="shared" si="140"/>
        <v>4488.8</v>
      </c>
      <c r="HP1457" s="3">
        <f t="shared" si="141"/>
        <v>4285.8</v>
      </c>
      <c r="HW1457" s="197"/>
    </row>
    <row r="1458" spans="1:231" x14ac:dyDescent="0.3">
      <c r="A1458" s="64" t="s">
        <v>56</v>
      </c>
      <c r="B1458" s="40">
        <v>4951</v>
      </c>
      <c r="C1458" s="40">
        <f t="shared" si="142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38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BB1458" s="2">
        <v>5047</v>
      </c>
      <c r="BC1458" s="41">
        <v>4951</v>
      </c>
      <c r="BD1458" s="65">
        <v>4710</v>
      </c>
      <c r="BE1458" s="65"/>
      <c r="BF1458" s="65"/>
      <c r="BL1458" s="2">
        <v>5024.09</v>
      </c>
      <c r="BM1458" s="2">
        <v>2496.27</v>
      </c>
      <c r="BN1458" s="2">
        <v>4592</v>
      </c>
      <c r="BO1458" s="2">
        <v>2928.36</v>
      </c>
      <c r="HN1458" s="12">
        <f t="shared" si="139"/>
        <v>5418</v>
      </c>
      <c r="HO1458" s="2">
        <f t="shared" si="140"/>
        <v>4500.0200000000004</v>
      </c>
      <c r="HP1458" s="3">
        <f t="shared" si="141"/>
        <v>4295.92</v>
      </c>
      <c r="HW1458" s="197"/>
    </row>
    <row r="1459" spans="1:231" x14ac:dyDescent="0.3">
      <c r="A1459" s="64" t="s">
        <v>57</v>
      </c>
      <c r="B1459" s="40">
        <v>4993</v>
      </c>
      <c r="C1459" s="40">
        <f t="shared" si="142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2">
        <v>4637.75</v>
      </c>
      <c r="U1459" s="3">
        <v>2792.98</v>
      </c>
      <c r="AJ1459" s="2">
        <f t="shared" si="138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BB1459" s="2">
        <v>5087</v>
      </c>
      <c r="BC1459" s="41">
        <v>4990</v>
      </c>
      <c r="BD1459" s="65">
        <v>4747</v>
      </c>
      <c r="BE1459" s="65"/>
      <c r="BF1459" s="65"/>
      <c r="BL1459" s="2">
        <v>5024.09</v>
      </c>
      <c r="BM1459" s="2">
        <v>2532.27</v>
      </c>
      <c r="BN1459" s="2">
        <v>4592</v>
      </c>
      <c r="BO1459" s="2">
        <v>2964.36</v>
      </c>
      <c r="HN1459" s="12">
        <f t="shared" si="139"/>
        <v>5504.79</v>
      </c>
      <c r="HO1459" s="2">
        <f t="shared" si="140"/>
        <v>4542.8599999999997</v>
      </c>
      <c r="HP1459" s="3">
        <f t="shared" si="141"/>
        <v>4334.5600000000004</v>
      </c>
      <c r="HW1459" s="197"/>
    </row>
    <row r="1460" spans="1:231" x14ac:dyDescent="0.3">
      <c r="A1460" s="64" t="s">
        <v>58</v>
      </c>
      <c r="B1460" s="40">
        <v>5066</v>
      </c>
      <c r="C1460" s="40">
        <f t="shared" si="142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38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BB1460" s="2">
        <v>5146</v>
      </c>
      <c r="BC1460" s="65">
        <v>5038</v>
      </c>
      <c r="BD1460" s="65">
        <v>4806</v>
      </c>
      <c r="BE1460" s="65"/>
      <c r="BF1460" s="65"/>
      <c r="BL1460" s="2">
        <v>5024.09</v>
      </c>
      <c r="BM1460" s="2">
        <v>2552.27</v>
      </c>
      <c r="BN1460" s="2">
        <v>4592</v>
      </c>
      <c r="BO1460" s="2">
        <v>2984.36</v>
      </c>
      <c r="HN1460" s="12">
        <f t="shared" si="139"/>
        <v>5527.04</v>
      </c>
      <c r="HO1460" s="2">
        <f t="shared" si="140"/>
        <v>4617.32</v>
      </c>
      <c r="HP1460" s="3">
        <f t="shared" si="141"/>
        <v>4401.72</v>
      </c>
      <c r="HW1460" s="197"/>
    </row>
    <row r="1461" spans="1:231" x14ac:dyDescent="0.3">
      <c r="A1461" s="64" t="s">
        <v>59</v>
      </c>
      <c r="B1461" s="40">
        <v>5097</v>
      </c>
      <c r="C1461" s="40">
        <f t="shared" si="142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38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BB1461" s="2">
        <v>5180</v>
      </c>
      <c r="BC1461" s="41">
        <v>5088</v>
      </c>
      <c r="BD1461" s="65">
        <v>4845</v>
      </c>
      <c r="BE1461" s="65"/>
      <c r="BF1461" s="65"/>
      <c r="BL1461" s="2">
        <v>5024.09</v>
      </c>
      <c r="BM1461" s="2">
        <v>2598.27</v>
      </c>
      <c r="BN1461" s="2">
        <v>4592</v>
      </c>
      <c r="BO1461" s="2">
        <v>3030.36</v>
      </c>
      <c r="HN1461" s="12">
        <f t="shared" si="139"/>
        <v>5578.22</v>
      </c>
      <c r="HO1461" s="2">
        <f t="shared" si="140"/>
        <v>4648.9400000000005</v>
      </c>
      <c r="HP1461" s="3">
        <f t="shared" si="141"/>
        <v>4430.24</v>
      </c>
      <c r="HW1461" s="197"/>
    </row>
    <row r="1462" spans="1:231" x14ac:dyDescent="0.3">
      <c r="A1462" s="64" t="s">
        <v>60</v>
      </c>
      <c r="B1462" s="40">
        <v>5090</v>
      </c>
      <c r="C1462" s="40">
        <f t="shared" si="142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2">
        <v>4651.84</v>
      </c>
      <c r="U1462" s="3">
        <v>2802.96</v>
      </c>
      <c r="AJ1462" s="2">
        <f t="shared" si="138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BB1462" s="2">
        <v>5170</v>
      </c>
      <c r="BC1462" s="41">
        <v>5084</v>
      </c>
      <c r="BD1462" s="65">
        <v>4810</v>
      </c>
      <c r="BE1462" s="65"/>
      <c r="BF1462" s="65"/>
      <c r="BL1462" s="2">
        <v>5024.09</v>
      </c>
      <c r="BM1462" s="2">
        <v>2576.27</v>
      </c>
      <c r="BN1462" s="2">
        <v>4592</v>
      </c>
      <c r="BO1462" s="2">
        <v>3008.36</v>
      </c>
      <c r="HN1462" s="12">
        <f t="shared" si="139"/>
        <v>5553.74</v>
      </c>
      <c r="HO1462" s="2">
        <f t="shared" si="140"/>
        <v>4641.8</v>
      </c>
      <c r="HP1462" s="3">
        <f t="shared" si="141"/>
        <v>4423.8</v>
      </c>
      <c r="HW1462" s="197"/>
    </row>
    <row r="1463" spans="1:231" x14ac:dyDescent="0.3">
      <c r="A1463" s="64" t="s">
        <v>61</v>
      </c>
      <c r="B1463" s="40">
        <v>5073</v>
      </c>
      <c r="C1463" s="40">
        <f t="shared" si="142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38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BB1463" s="2">
        <v>5159</v>
      </c>
      <c r="BC1463" s="41">
        <v>5059</v>
      </c>
      <c r="BD1463" s="65">
        <v>4775</v>
      </c>
      <c r="BE1463" s="65"/>
      <c r="BF1463" s="65"/>
      <c r="BL1463" s="2">
        <v>5024.09</v>
      </c>
      <c r="BM1463" s="2">
        <v>2542.27</v>
      </c>
      <c r="BN1463" s="2">
        <v>4592</v>
      </c>
      <c r="BO1463" s="2">
        <v>2974.36</v>
      </c>
      <c r="HN1463" s="12">
        <f t="shared" si="139"/>
        <v>5515.92</v>
      </c>
      <c r="HO1463" s="2">
        <f t="shared" si="140"/>
        <v>4624.46</v>
      </c>
      <c r="HP1463" s="3">
        <f t="shared" si="141"/>
        <v>4408.16</v>
      </c>
      <c r="HW1463" s="197"/>
    </row>
    <row r="1464" spans="1:231" x14ac:dyDescent="0.3">
      <c r="A1464" s="64" t="s">
        <v>62</v>
      </c>
      <c r="B1464" s="40">
        <v>5055</v>
      </c>
      <c r="C1464" s="40">
        <f t="shared" si="142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2">
        <v>4623.4799999999996</v>
      </c>
      <c r="U1464" s="3">
        <v>2776</v>
      </c>
      <c r="AJ1464" s="2">
        <f t="shared" si="138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BB1464" s="2">
        <v>5135</v>
      </c>
      <c r="BC1464" s="41">
        <v>5020</v>
      </c>
      <c r="BD1464" s="65">
        <v>4742</v>
      </c>
      <c r="BE1464" s="65"/>
      <c r="BF1464" s="65"/>
      <c r="BL1464" s="2">
        <v>5024.09</v>
      </c>
      <c r="BM1464" s="2">
        <v>2564.27</v>
      </c>
      <c r="BN1464" s="2">
        <v>4592</v>
      </c>
      <c r="BO1464" s="2">
        <v>2996.36</v>
      </c>
      <c r="HN1464" s="12">
        <f t="shared" si="139"/>
        <v>5540.39</v>
      </c>
      <c r="HO1464" s="2">
        <f t="shared" si="140"/>
        <v>4606.1000000000004</v>
      </c>
      <c r="HP1464" s="3">
        <f t="shared" si="141"/>
        <v>4391.6000000000004</v>
      </c>
      <c r="HW1464" s="197"/>
    </row>
    <row r="1465" spans="1:231" x14ac:dyDescent="0.3">
      <c r="A1465" s="64" t="s">
        <v>63</v>
      </c>
      <c r="B1465" s="40">
        <v>5055</v>
      </c>
      <c r="C1465" s="40">
        <f t="shared" si="142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2">
        <v>4569.16</v>
      </c>
      <c r="U1465" s="3">
        <v>2724.28</v>
      </c>
      <c r="AJ1465" s="2">
        <f t="shared" si="138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BB1465" s="2">
        <v>5130</v>
      </c>
      <c r="BC1465" s="41">
        <v>5036</v>
      </c>
      <c r="BD1465" s="65">
        <v>4755</v>
      </c>
      <c r="BE1465" s="65"/>
      <c r="BF1465" s="65"/>
      <c r="BL1465" s="2">
        <v>5024.09</v>
      </c>
      <c r="BM1465" s="2">
        <v>2542.27</v>
      </c>
      <c r="BN1465" s="2">
        <v>4592</v>
      </c>
      <c r="BO1465" s="2">
        <v>2974.36</v>
      </c>
      <c r="HN1465" s="12">
        <f t="shared" si="139"/>
        <v>5515.92</v>
      </c>
      <c r="HO1465" s="2">
        <f t="shared" si="140"/>
        <v>4606.1000000000004</v>
      </c>
      <c r="HP1465" s="3">
        <f t="shared" si="141"/>
        <v>4391.6000000000004</v>
      </c>
      <c r="HW1465" s="197"/>
    </row>
    <row r="1466" spans="1:231" x14ac:dyDescent="0.3">
      <c r="A1466" s="64" t="s">
        <v>64</v>
      </c>
      <c r="B1466" s="40">
        <v>5087</v>
      </c>
      <c r="C1466" s="40">
        <f t="shared" si="142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38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BB1466" s="2">
        <v>5150</v>
      </c>
      <c r="BC1466" s="41">
        <v>5070</v>
      </c>
      <c r="BD1466" s="65">
        <v>4784</v>
      </c>
      <c r="BE1466" s="65"/>
      <c r="BF1466" s="65"/>
      <c r="BL1466" s="2">
        <v>5024.09</v>
      </c>
      <c r="BM1466" s="2">
        <v>2542.27</v>
      </c>
      <c r="BN1466" s="2">
        <v>4592</v>
      </c>
      <c r="BO1466" s="2">
        <v>2974.36</v>
      </c>
      <c r="HN1466" s="12">
        <f t="shared" si="139"/>
        <v>5500.1</v>
      </c>
      <c r="HO1466" s="2">
        <f t="shared" si="140"/>
        <v>4638.74</v>
      </c>
      <c r="HP1466" s="3">
        <f t="shared" si="141"/>
        <v>4421.04</v>
      </c>
      <c r="HW1466" s="197"/>
    </row>
    <row r="1467" spans="1:231" x14ac:dyDescent="0.3">
      <c r="A1467" s="64" t="s">
        <v>65</v>
      </c>
      <c r="B1467" s="40">
        <v>5100</v>
      </c>
      <c r="C1467" s="40">
        <f t="shared" si="142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38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BB1467" s="2">
        <v>5180</v>
      </c>
      <c r="BC1467" s="41">
        <v>5120</v>
      </c>
      <c r="BD1467" s="65">
        <v>4800</v>
      </c>
      <c r="BE1467" s="65"/>
      <c r="BF1467" s="65"/>
      <c r="BL1467" s="2">
        <v>5067.24</v>
      </c>
      <c r="BM1467" s="2">
        <v>2528.27</v>
      </c>
      <c r="BN1467" s="2">
        <v>4635.1499999999996</v>
      </c>
      <c r="BO1467" s="2">
        <v>2960.36</v>
      </c>
      <c r="HN1467" s="12">
        <f t="shared" si="139"/>
        <v>5484.6</v>
      </c>
      <c r="HO1467" s="2">
        <f t="shared" si="140"/>
        <v>4652</v>
      </c>
      <c r="HP1467" s="3">
        <f t="shared" si="141"/>
        <v>4433</v>
      </c>
      <c r="HW1467" s="197"/>
    </row>
    <row r="1468" spans="1:231" x14ac:dyDescent="0.3">
      <c r="A1468" s="64" t="s">
        <v>66</v>
      </c>
      <c r="B1468" s="40">
        <v>5140</v>
      </c>
      <c r="C1468" s="40">
        <f t="shared" si="142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2">
        <v>4665.74</v>
      </c>
      <c r="U1468" s="3">
        <v>2816.88</v>
      </c>
      <c r="AJ1468" s="2">
        <f t="shared" si="138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BB1468" s="2">
        <v>5190</v>
      </c>
      <c r="BC1468" s="41">
        <v>5157</v>
      </c>
      <c r="BD1468" s="65">
        <v>4809</v>
      </c>
      <c r="BE1468" s="41">
        <v>4890</v>
      </c>
      <c r="BF1468" s="41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HN1468" s="12">
        <f t="shared" si="139"/>
        <v>5535.54</v>
      </c>
      <c r="HO1468" s="2">
        <f t="shared" si="140"/>
        <v>4692.8</v>
      </c>
      <c r="HP1468" s="3">
        <f t="shared" si="141"/>
        <v>4469.8</v>
      </c>
      <c r="HW1468" s="197"/>
    </row>
    <row r="1469" spans="1:231" x14ac:dyDescent="0.3">
      <c r="A1469" s="64">
        <v>42520</v>
      </c>
      <c r="B1469" s="40">
        <v>5171</v>
      </c>
      <c r="C1469" s="40">
        <f t="shared" si="142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2">
        <v>4655.33</v>
      </c>
      <c r="U1469" s="3">
        <v>2807.48</v>
      </c>
      <c r="AJ1469" s="2">
        <f t="shared" si="138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BB1469" s="2">
        <v>5226</v>
      </c>
      <c r="BC1469" s="41">
        <v>5204</v>
      </c>
      <c r="BD1469" s="65">
        <v>4865</v>
      </c>
      <c r="BE1469" s="41">
        <v>4891</v>
      </c>
      <c r="BF1469" s="41"/>
      <c r="BG1469" s="2">
        <f t="shared" ref="BG1469:BG1532" si="143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HN1469" s="12">
        <f t="shared" si="139"/>
        <v>5524.47</v>
      </c>
      <c r="HO1469" s="2">
        <f t="shared" si="140"/>
        <v>4724.42</v>
      </c>
      <c r="HP1469" s="3">
        <f t="shared" si="141"/>
        <v>4498.3200000000006</v>
      </c>
      <c r="HW1469" s="197"/>
    </row>
    <row r="1470" spans="1:231" x14ac:dyDescent="0.3">
      <c r="A1470" s="64" t="s">
        <v>67</v>
      </c>
      <c r="B1470" s="40">
        <v>5116</v>
      </c>
      <c r="C1470" s="40">
        <f t="shared" si="142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38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BB1470" s="2">
        <v>5180</v>
      </c>
      <c r="BC1470" s="41">
        <v>5173</v>
      </c>
      <c r="BD1470" s="65">
        <v>4864</v>
      </c>
      <c r="BE1470" s="41">
        <v>4908</v>
      </c>
      <c r="BF1470" s="41"/>
      <c r="BG1470" s="2">
        <f t="shared" si="143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HN1470" s="12">
        <f t="shared" si="139"/>
        <v>5515.61</v>
      </c>
      <c r="HO1470" s="2">
        <f t="shared" si="140"/>
        <v>4668.32</v>
      </c>
      <c r="HP1470" s="3">
        <f t="shared" si="141"/>
        <v>4447.72</v>
      </c>
      <c r="HW1470" s="197"/>
    </row>
    <row r="1471" spans="1:231" x14ac:dyDescent="0.3">
      <c r="A1471" s="64">
        <v>42522</v>
      </c>
      <c r="B1471" s="40">
        <v>5087</v>
      </c>
      <c r="C1471" s="40">
        <f t="shared" si="142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38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BB1471" s="2">
        <v>5126</v>
      </c>
      <c r="BC1471" s="41">
        <v>5136</v>
      </c>
      <c r="BD1471" s="65">
        <v>4840</v>
      </c>
      <c r="BE1471" s="41">
        <v>4904</v>
      </c>
      <c r="BF1471" s="41"/>
      <c r="BG1471" s="2">
        <f t="shared" si="143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HN1471" s="12">
        <f t="shared" si="139"/>
        <v>5545.3</v>
      </c>
      <c r="HO1471" s="2">
        <f t="shared" si="140"/>
        <v>4638.74</v>
      </c>
      <c r="HP1471" s="3">
        <f t="shared" si="141"/>
        <v>4421.04</v>
      </c>
      <c r="HW1471" s="197"/>
    </row>
    <row r="1472" spans="1:231" x14ac:dyDescent="0.3">
      <c r="A1472" s="64">
        <v>42523</v>
      </c>
      <c r="B1472" s="40">
        <v>5067</v>
      </c>
      <c r="C1472" s="40">
        <f t="shared" si="142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2">
        <v>4621.99</v>
      </c>
      <c r="U1472" s="3">
        <v>2777.4</v>
      </c>
      <c r="AJ1472" s="2">
        <f t="shared" si="138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BB1472" s="2">
        <v>5120</v>
      </c>
      <c r="BC1472" s="41">
        <v>5100</v>
      </c>
      <c r="BD1472" s="65">
        <v>4835</v>
      </c>
      <c r="BE1472" s="41">
        <v>4900</v>
      </c>
      <c r="BF1472" s="41"/>
      <c r="BG1472" s="2">
        <f t="shared" si="143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HN1472" s="12">
        <f t="shared" si="139"/>
        <v>5615.12</v>
      </c>
      <c r="HO1472" s="2">
        <f t="shared" si="140"/>
        <v>4618.34</v>
      </c>
      <c r="HP1472" s="3">
        <f t="shared" si="141"/>
        <v>4402.6400000000003</v>
      </c>
      <c r="HW1472" s="197"/>
    </row>
    <row r="1473" spans="1:231" x14ac:dyDescent="0.3">
      <c r="A1473" s="64">
        <v>42524</v>
      </c>
      <c r="B1473" s="40">
        <v>5056</v>
      </c>
      <c r="C1473" s="40">
        <f t="shared" si="142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2">
        <v>4515</v>
      </c>
      <c r="U1473" s="3">
        <v>2679.54</v>
      </c>
      <c r="AJ1473" s="2">
        <f t="shared" si="138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BB1473" s="2">
        <v>5098</v>
      </c>
      <c r="BC1473" s="41">
        <v>5098</v>
      </c>
      <c r="BD1473" s="65">
        <v>4818</v>
      </c>
      <c r="BE1473" s="41">
        <v>4882</v>
      </c>
      <c r="BF1473" s="41"/>
      <c r="BG1473" s="2">
        <f t="shared" si="143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HN1473" s="12">
        <f t="shared" si="139"/>
        <v>5514.1</v>
      </c>
      <c r="HO1473" s="2">
        <f t="shared" si="140"/>
        <v>4607.12</v>
      </c>
      <c r="HP1473" s="3">
        <f t="shared" si="141"/>
        <v>4392.5200000000004</v>
      </c>
      <c r="HW1473" s="197"/>
    </row>
    <row r="1474" spans="1:231" x14ac:dyDescent="0.3">
      <c r="A1474" s="64">
        <v>42527</v>
      </c>
      <c r="B1474" s="40">
        <v>4940</v>
      </c>
      <c r="C1474" s="40">
        <f t="shared" si="142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38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BB1474" s="2">
        <v>4968</v>
      </c>
      <c r="BC1474" s="41">
        <v>4983</v>
      </c>
      <c r="BD1474" s="65">
        <v>4725</v>
      </c>
      <c r="BE1474" s="41">
        <v>4795</v>
      </c>
      <c r="BF1474" s="41"/>
      <c r="BG1474" s="2">
        <f t="shared" si="143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HN1474" s="12">
        <f t="shared" si="139"/>
        <v>5461.29</v>
      </c>
      <c r="HO1474" s="2">
        <f t="shared" si="140"/>
        <v>4488.8</v>
      </c>
      <c r="HP1474" s="3">
        <f t="shared" si="141"/>
        <v>4285.8</v>
      </c>
      <c r="HW1474" s="197"/>
    </row>
    <row r="1475" spans="1:231" x14ac:dyDescent="0.3">
      <c r="A1475" s="64">
        <v>42528</v>
      </c>
      <c r="B1475" s="40">
        <v>4855</v>
      </c>
      <c r="C1475" s="40">
        <f t="shared" si="142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2">
        <v>4559.95</v>
      </c>
      <c r="U1475" s="3">
        <v>2727.92</v>
      </c>
      <c r="AJ1475" s="2">
        <f t="shared" si="138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BB1475" s="2">
        <v>4895</v>
      </c>
      <c r="BC1475" s="41">
        <v>4905</v>
      </c>
      <c r="BD1475" s="65">
        <v>4690</v>
      </c>
      <c r="BE1475" s="41">
        <v>4760</v>
      </c>
      <c r="BF1475" s="41"/>
      <c r="BG1475" s="2">
        <f t="shared" si="143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HN1475" s="12">
        <f t="shared" si="139"/>
        <v>5463.59</v>
      </c>
      <c r="HO1475" s="2">
        <f t="shared" si="140"/>
        <v>4402.1000000000004</v>
      </c>
      <c r="HP1475" s="3">
        <f t="shared" si="141"/>
        <v>4207.6000000000004</v>
      </c>
      <c r="HW1475" s="197"/>
    </row>
    <row r="1476" spans="1:231" x14ac:dyDescent="0.3">
      <c r="A1476" s="64">
        <v>42529</v>
      </c>
      <c r="B1476" s="40">
        <v>4828</v>
      </c>
      <c r="C1476" s="40">
        <f t="shared" si="142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38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BB1476" s="2">
        <v>4874</v>
      </c>
      <c r="BC1476" s="41">
        <v>4881</v>
      </c>
      <c r="BD1476" s="65">
        <v>4657</v>
      </c>
      <c r="BE1476" s="41">
        <v>4717</v>
      </c>
      <c r="BF1476" s="41"/>
      <c r="BG1476" s="2">
        <f t="shared" si="143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HN1476" s="12">
        <f t="shared" si="139"/>
        <v>5429.15</v>
      </c>
      <c r="HO1476" s="2">
        <f t="shared" si="140"/>
        <v>4374.5600000000004</v>
      </c>
      <c r="HP1476" s="3">
        <f t="shared" si="141"/>
        <v>4182.76</v>
      </c>
      <c r="HW1476" s="197"/>
    </row>
    <row r="1477" spans="1:231" x14ac:dyDescent="0.3">
      <c r="A1477" s="64">
        <v>42530</v>
      </c>
      <c r="B1477" s="40">
        <v>4796</v>
      </c>
      <c r="C1477" s="40">
        <f t="shared" si="142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38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BB1477" s="2">
        <v>4830</v>
      </c>
      <c r="BC1477" s="41">
        <v>4842</v>
      </c>
      <c r="BD1477" s="65">
        <v>4631</v>
      </c>
      <c r="BE1477" s="41">
        <v>4710</v>
      </c>
      <c r="BF1477" s="41"/>
      <c r="BG1477" s="2">
        <f t="shared" si="143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HN1477" s="12">
        <f t="shared" si="139"/>
        <v>5449.81</v>
      </c>
      <c r="HO1477" s="2">
        <f t="shared" si="140"/>
        <v>4341.92</v>
      </c>
      <c r="HP1477" s="3">
        <f t="shared" si="141"/>
        <v>4153.3200000000006</v>
      </c>
      <c r="HW1477" s="197"/>
    </row>
    <row r="1478" spans="1:231" x14ac:dyDescent="0.3">
      <c r="A1478" s="64">
        <v>42531</v>
      </c>
      <c r="B1478" s="40">
        <v>4748</v>
      </c>
      <c r="C1478" s="40">
        <f t="shared" si="142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38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BB1478" s="2">
        <v>4769</v>
      </c>
      <c r="BC1478" s="41">
        <v>4793</v>
      </c>
      <c r="BD1478" s="65">
        <v>4588</v>
      </c>
      <c r="BE1478" s="41">
        <v>4653</v>
      </c>
      <c r="BF1478" s="41"/>
      <c r="BG1478" s="2">
        <f t="shared" si="143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HN1478" s="12">
        <f t="shared" si="139"/>
        <v>5534.76</v>
      </c>
      <c r="HO1478" s="2">
        <f t="shared" si="140"/>
        <v>4292.96</v>
      </c>
      <c r="HP1478" s="3">
        <f t="shared" si="141"/>
        <v>4109.16</v>
      </c>
      <c r="HW1478" s="197"/>
    </row>
    <row r="1479" spans="1:231" x14ac:dyDescent="0.3">
      <c r="A1479" s="64">
        <v>42534</v>
      </c>
      <c r="B1479" s="40">
        <v>4754</v>
      </c>
      <c r="C1479" s="40">
        <f t="shared" si="142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38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BB1479" s="2">
        <v>4799</v>
      </c>
      <c r="BC1479" s="41">
        <v>4839</v>
      </c>
      <c r="BD1479" s="65">
        <v>4664</v>
      </c>
      <c r="BE1479" s="41">
        <v>4719</v>
      </c>
      <c r="BF1479" s="41"/>
      <c r="BG1479" s="2">
        <f t="shared" si="143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HN1479" s="12">
        <f t="shared" si="139"/>
        <v>5523.28</v>
      </c>
      <c r="HO1479" s="2">
        <f t="shared" si="140"/>
        <v>4299.08</v>
      </c>
      <c r="HP1479" s="3">
        <f t="shared" si="141"/>
        <v>4114.68</v>
      </c>
      <c r="HW1479" s="197"/>
    </row>
    <row r="1480" spans="1:231" x14ac:dyDescent="0.3">
      <c r="A1480" s="64">
        <v>42535</v>
      </c>
      <c r="B1480" s="40">
        <v>4787</v>
      </c>
      <c r="C1480" s="40">
        <f t="shared" si="142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44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BB1480" s="2">
        <v>4824</v>
      </c>
      <c r="BC1480" s="41">
        <v>4894</v>
      </c>
      <c r="BD1480" s="65">
        <v>4743</v>
      </c>
      <c r="BE1480" s="41">
        <v>4793</v>
      </c>
      <c r="BF1480" s="41"/>
      <c r="BG1480" s="2">
        <f t="shared" si="143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HN1480" s="12">
        <f t="shared" si="139"/>
        <v>5548.54</v>
      </c>
      <c r="HO1480" s="2">
        <f t="shared" si="140"/>
        <v>4332.74</v>
      </c>
      <c r="HP1480" s="3">
        <f t="shared" si="141"/>
        <v>4145.04</v>
      </c>
      <c r="HW1480" s="197"/>
    </row>
    <row r="1481" spans="1:231" x14ac:dyDescent="0.3">
      <c r="A1481" s="64">
        <v>42536</v>
      </c>
      <c r="B1481" s="40">
        <v>4816</v>
      </c>
      <c r="C1481" s="40">
        <f t="shared" si="142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2">
        <v>4531.59</v>
      </c>
      <c r="U1481" s="3">
        <v>2694.5</v>
      </c>
      <c r="AJ1481" s="2">
        <f t="shared" si="144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BB1481" s="2">
        <v>4856</v>
      </c>
      <c r="BC1481" s="41">
        <v>4914</v>
      </c>
      <c r="BD1481" s="65">
        <v>4793</v>
      </c>
      <c r="BE1481" s="41">
        <v>4844</v>
      </c>
      <c r="BF1481" s="41"/>
      <c r="BG1481" s="2">
        <f t="shared" si="143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HN1481" s="12">
        <f t="shared" si="139"/>
        <v>5532.47</v>
      </c>
      <c r="HO1481" s="2">
        <f t="shared" si="140"/>
        <v>4362.32</v>
      </c>
      <c r="HP1481" s="3">
        <f t="shared" si="141"/>
        <v>4171.72</v>
      </c>
      <c r="HW1481" s="197"/>
    </row>
    <row r="1482" spans="1:231" x14ac:dyDescent="0.3">
      <c r="A1482" s="64">
        <v>42537</v>
      </c>
      <c r="B1482" s="40">
        <v>4816</v>
      </c>
      <c r="C1482" s="40">
        <f t="shared" si="142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44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BB1482" s="2">
        <v>4856</v>
      </c>
      <c r="BC1482" s="41">
        <v>4914</v>
      </c>
      <c r="BD1482" s="65">
        <v>4793</v>
      </c>
      <c r="BE1482" s="41">
        <v>4844</v>
      </c>
      <c r="BF1482" s="41"/>
      <c r="BG1482" s="2">
        <f t="shared" si="143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HN1482" s="12">
        <f t="shared" si="139"/>
        <v>5557.72</v>
      </c>
      <c r="HO1482" s="2">
        <f t="shared" si="140"/>
        <v>4362.32</v>
      </c>
      <c r="HP1482" s="3">
        <f t="shared" si="141"/>
        <v>4171.72</v>
      </c>
      <c r="HW1482" s="197"/>
    </row>
    <row r="1483" spans="1:231" x14ac:dyDescent="0.3">
      <c r="A1483" s="64">
        <v>42538</v>
      </c>
      <c r="B1483" s="40">
        <v>4811</v>
      </c>
      <c r="C1483" s="40">
        <f t="shared" si="142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44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BB1483" s="2">
        <v>4829</v>
      </c>
      <c r="BC1483" s="65">
        <v>4893</v>
      </c>
      <c r="BD1483" s="65">
        <v>4773</v>
      </c>
      <c r="BE1483" s="41">
        <v>4838</v>
      </c>
      <c r="BF1483" s="41"/>
      <c r="BG1483" s="2">
        <f t="shared" si="143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HN1483" s="12">
        <f t="shared" si="139"/>
        <v>5484.25</v>
      </c>
      <c r="HO1483" s="2">
        <f t="shared" si="140"/>
        <v>4357.22</v>
      </c>
      <c r="HP1483" s="3">
        <f t="shared" si="141"/>
        <v>4167.12</v>
      </c>
      <c r="HW1483" s="197"/>
    </row>
    <row r="1484" spans="1:231" x14ac:dyDescent="0.3">
      <c r="A1484" s="64">
        <v>42541</v>
      </c>
      <c r="B1484" s="40">
        <v>4750</v>
      </c>
      <c r="C1484" s="40">
        <f t="shared" si="142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2">
        <v>4446.58</v>
      </c>
      <c r="U1484" s="3">
        <v>2617.83</v>
      </c>
      <c r="AJ1484" s="2">
        <f t="shared" si="144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BB1484" s="2">
        <v>4750</v>
      </c>
      <c r="BC1484" s="41">
        <v>4800</v>
      </c>
      <c r="BD1484" s="65">
        <v>4710</v>
      </c>
      <c r="BE1484" s="41">
        <v>4784</v>
      </c>
      <c r="BF1484" s="41"/>
      <c r="BG1484" s="2">
        <f t="shared" si="143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HN1484" s="12">
        <f t="shared" si="139"/>
        <v>5438.33</v>
      </c>
      <c r="HO1484" s="2">
        <f t="shared" si="140"/>
        <v>4295</v>
      </c>
      <c r="HP1484" s="3">
        <f t="shared" si="141"/>
        <v>4111</v>
      </c>
      <c r="HW1484" s="197"/>
    </row>
    <row r="1485" spans="1:231" x14ac:dyDescent="0.3">
      <c r="A1485" s="64">
        <v>42542</v>
      </c>
      <c r="B1485" s="40">
        <v>4667</v>
      </c>
      <c r="C1485" s="40">
        <f t="shared" si="142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44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BB1485" s="2">
        <v>4680</v>
      </c>
      <c r="BC1485" s="41">
        <v>4750</v>
      </c>
      <c r="BD1485" s="65">
        <v>4635</v>
      </c>
      <c r="BE1485" s="41">
        <v>4727</v>
      </c>
      <c r="BF1485" s="41"/>
      <c r="BG1485" s="2">
        <f t="shared" si="143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HN1485" s="12">
        <f t="shared" ref="HN1485:HN1548" si="145">J1485+230</f>
        <v>5424.56</v>
      </c>
      <c r="HO1485" s="2">
        <f t="shared" si="140"/>
        <v>4210.34</v>
      </c>
      <c r="HP1485" s="3">
        <f t="shared" si="141"/>
        <v>4034.6400000000003</v>
      </c>
      <c r="HW1485" s="197"/>
    </row>
    <row r="1486" spans="1:231" x14ac:dyDescent="0.3">
      <c r="A1486" s="64">
        <v>42543</v>
      </c>
      <c r="B1486" s="40">
        <v>4724</v>
      </c>
      <c r="C1486" s="40">
        <f t="shared" si="142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44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BB1486" s="2">
        <v>4757</v>
      </c>
      <c r="BC1486" s="41">
        <v>4828</v>
      </c>
      <c r="BD1486" s="65">
        <v>4679</v>
      </c>
      <c r="BE1486" s="41">
        <v>4729</v>
      </c>
      <c r="BF1486" s="41"/>
      <c r="BG1486" s="2">
        <f t="shared" si="143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HN1486" s="12">
        <f t="shared" si="145"/>
        <v>5385.53</v>
      </c>
      <c r="HO1486" s="2">
        <f t="shared" si="140"/>
        <v>4268.4800000000005</v>
      </c>
      <c r="HP1486" s="3">
        <f t="shared" si="141"/>
        <v>4087.08</v>
      </c>
      <c r="HW1486" s="197"/>
    </row>
    <row r="1487" spans="1:231" x14ac:dyDescent="0.3">
      <c r="A1487" s="64">
        <v>42544</v>
      </c>
      <c r="B1487" s="40">
        <v>4727</v>
      </c>
      <c r="C1487" s="40">
        <f t="shared" si="142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2">
        <v>4536.87</v>
      </c>
      <c r="U1487" s="3">
        <v>2713.2</v>
      </c>
      <c r="AJ1487" s="2">
        <f t="shared" si="144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BB1487" s="2">
        <v>4743</v>
      </c>
      <c r="BC1487" s="41">
        <v>4826</v>
      </c>
      <c r="BD1487" s="65">
        <v>4646</v>
      </c>
      <c r="BE1487" s="41">
        <v>4726</v>
      </c>
      <c r="BF1487" s="41"/>
      <c r="BG1487" s="2">
        <f t="shared" si="143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HN1487" s="12">
        <f t="shared" si="145"/>
        <v>5555.43</v>
      </c>
      <c r="HO1487" s="2">
        <f t="shared" si="140"/>
        <v>4271.54</v>
      </c>
      <c r="HP1487" s="3">
        <f t="shared" si="141"/>
        <v>4089.84</v>
      </c>
      <c r="HW1487" s="197"/>
    </row>
    <row r="1488" spans="1:231" x14ac:dyDescent="0.3">
      <c r="A1488" s="64">
        <v>42545</v>
      </c>
      <c r="B1488" s="40">
        <v>4782</v>
      </c>
      <c r="C1488" s="40">
        <f t="shared" si="142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44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C1488" s="2">
        <v>4878</v>
      </c>
      <c r="BD1488" s="41">
        <v>4740</v>
      </c>
      <c r="BE1488" s="41">
        <v>4835</v>
      </c>
      <c r="BF1488" s="41"/>
      <c r="BG1488" s="2">
        <f t="shared" si="143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HN1488" s="12">
        <f t="shared" si="145"/>
        <v>5541.65</v>
      </c>
      <c r="HO1488" s="2">
        <f t="shared" si="140"/>
        <v>4327.6400000000003</v>
      </c>
      <c r="HP1488" s="3">
        <f t="shared" si="141"/>
        <v>4140.4400000000005</v>
      </c>
      <c r="HW1488" s="197"/>
    </row>
    <row r="1489" spans="1:231" x14ac:dyDescent="0.3">
      <c r="A1489" s="64">
        <v>42548</v>
      </c>
      <c r="B1489" s="40">
        <v>4791</v>
      </c>
      <c r="C1489" s="40">
        <f t="shared" si="142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44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C1489" s="2">
        <v>4899</v>
      </c>
      <c r="BD1489" s="41">
        <v>4801</v>
      </c>
      <c r="BE1489" s="41">
        <v>4845</v>
      </c>
      <c r="BF1489" s="41"/>
      <c r="BG1489" s="2">
        <f t="shared" si="143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HN1489" s="12">
        <f t="shared" si="145"/>
        <v>5553.13</v>
      </c>
      <c r="HO1489" s="2">
        <f t="shared" si="140"/>
        <v>4336.82</v>
      </c>
      <c r="HP1489" s="3">
        <f t="shared" si="141"/>
        <v>4148.72</v>
      </c>
      <c r="HW1489" s="197"/>
    </row>
    <row r="1490" spans="1:231" x14ac:dyDescent="0.3">
      <c r="A1490" s="64">
        <v>42549</v>
      </c>
      <c r="B1490" s="40">
        <v>4771</v>
      </c>
      <c r="C1490" s="40">
        <f t="shared" si="142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44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C1490" s="2">
        <v>4905</v>
      </c>
      <c r="BD1490" s="41">
        <v>4836</v>
      </c>
      <c r="BE1490" s="41">
        <v>4886</v>
      </c>
      <c r="BF1490" s="41"/>
      <c r="BG1490" s="2">
        <f t="shared" si="143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HN1490" s="12">
        <f t="shared" si="145"/>
        <v>5523.28</v>
      </c>
      <c r="HO1490" s="2">
        <f t="shared" si="140"/>
        <v>4316.42</v>
      </c>
      <c r="HP1490" s="3">
        <f t="shared" si="141"/>
        <v>4130.3200000000006</v>
      </c>
      <c r="HW1490" s="197"/>
    </row>
    <row r="1491" spans="1:231" x14ac:dyDescent="0.3">
      <c r="A1491" s="64">
        <v>42550</v>
      </c>
      <c r="B1491" s="40">
        <v>4720</v>
      </c>
      <c r="C1491" s="40">
        <f t="shared" si="142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44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C1491" s="2">
        <v>4850</v>
      </c>
      <c r="BD1491" s="66">
        <v>4821</v>
      </c>
      <c r="BE1491" s="66">
        <v>4886</v>
      </c>
      <c r="BF1491" s="66"/>
      <c r="BG1491" s="2">
        <f t="shared" si="143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HN1491" s="12">
        <f t="shared" si="145"/>
        <v>5442.93</v>
      </c>
      <c r="HO1491" s="2">
        <f t="shared" ref="HO1491:HO1554" si="146">B1491*1.02-550</f>
        <v>4264.3999999999996</v>
      </c>
      <c r="HP1491" s="3">
        <f t="shared" ref="HP1491:HP1558" si="147">B1491*0.92-259</f>
        <v>4083.4000000000005</v>
      </c>
      <c r="HW1491" s="197"/>
    </row>
    <row r="1492" spans="1:231" x14ac:dyDescent="0.3">
      <c r="A1492" s="64">
        <v>42551</v>
      </c>
      <c r="B1492" s="40">
        <v>4698</v>
      </c>
      <c r="C1492" s="40">
        <f t="shared" si="142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44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C1492" s="2">
        <v>4813</v>
      </c>
      <c r="BD1492" s="66">
        <v>4778</v>
      </c>
      <c r="BE1492" s="66">
        <v>4858</v>
      </c>
      <c r="BF1492" s="66"/>
      <c r="BG1492" s="2">
        <f t="shared" si="143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HN1492" s="12">
        <f t="shared" si="145"/>
        <v>5424.56</v>
      </c>
      <c r="HO1492" s="2">
        <f t="shared" si="146"/>
        <v>4241.96</v>
      </c>
      <c r="HP1492" s="3">
        <f t="shared" si="147"/>
        <v>4063.16</v>
      </c>
      <c r="HW1492" s="197"/>
    </row>
    <row r="1493" spans="1:231" x14ac:dyDescent="0.3">
      <c r="A1493" s="64">
        <v>42552</v>
      </c>
      <c r="B1493" s="40">
        <v>4720</v>
      </c>
      <c r="C1493" s="40">
        <f t="shared" si="142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44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C1493" s="2">
        <v>4835</v>
      </c>
      <c r="BD1493" s="66">
        <v>4770</v>
      </c>
      <c r="BE1493" s="66">
        <v>4855</v>
      </c>
      <c r="BF1493" s="66"/>
      <c r="BG1493" s="2">
        <f t="shared" si="143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HN1493" s="12">
        <f t="shared" si="145"/>
        <v>5385.53</v>
      </c>
      <c r="HO1493" s="2">
        <f t="shared" si="146"/>
        <v>4264.3999999999996</v>
      </c>
      <c r="HP1493" s="3">
        <f t="shared" si="147"/>
        <v>4083.4000000000005</v>
      </c>
      <c r="HW1493" s="197"/>
    </row>
    <row r="1494" spans="1:231" x14ac:dyDescent="0.3">
      <c r="A1494" s="64">
        <v>42555</v>
      </c>
      <c r="B1494" s="40">
        <v>4610</v>
      </c>
      <c r="C1494" s="40">
        <f t="shared" si="142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44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C1494" s="2">
        <v>4705</v>
      </c>
      <c r="BD1494" s="41">
        <v>4640</v>
      </c>
      <c r="BE1494" s="41">
        <v>4730</v>
      </c>
      <c r="BF1494" s="41"/>
      <c r="BG1494" s="2">
        <f t="shared" si="143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HN1494" s="12">
        <f t="shared" si="145"/>
        <v>5403.9</v>
      </c>
      <c r="HO1494" s="2">
        <f t="shared" si="146"/>
        <v>4152.2</v>
      </c>
      <c r="HP1494" s="3">
        <f t="shared" si="147"/>
        <v>3982.2</v>
      </c>
      <c r="HW1494" s="197"/>
    </row>
    <row r="1495" spans="1:231" x14ac:dyDescent="0.3">
      <c r="A1495" s="64">
        <v>42556</v>
      </c>
      <c r="B1495" s="40">
        <v>4624</v>
      </c>
      <c r="C1495" s="40">
        <f t="shared" si="142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44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C1495" s="2">
        <v>4710</v>
      </c>
      <c r="BD1495" s="41">
        <v>4604</v>
      </c>
      <c r="BE1495" s="41">
        <v>4714</v>
      </c>
      <c r="BF1495" s="41"/>
      <c r="BG1495" s="2">
        <f t="shared" si="143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HN1495" s="12">
        <f t="shared" si="145"/>
        <v>5438.33</v>
      </c>
      <c r="HO1495" s="2">
        <f t="shared" si="146"/>
        <v>4166.4800000000005</v>
      </c>
      <c r="HP1495" s="3">
        <f t="shared" si="147"/>
        <v>3995.08</v>
      </c>
      <c r="HW1495" s="197"/>
    </row>
    <row r="1496" spans="1:231" x14ac:dyDescent="0.3">
      <c r="A1496" s="64">
        <v>42557</v>
      </c>
      <c r="B1496" s="40">
        <v>4605</v>
      </c>
      <c r="C1496" s="40">
        <f t="shared" si="142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44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C1496" s="2">
        <v>4695</v>
      </c>
      <c r="BD1496" s="41">
        <v>4588</v>
      </c>
      <c r="BE1496" s="41">
        <v>4685</v>
      </c>
      <c r="BF1496" s="41"/>
      <c r="BG1496" s="2">
        <f t="shared" si="143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HN1496" s="12">
        <f t="shared" si="145"/>
        <v>5417.67</v>
      </c>
      <c r="HO1496" s="2">
        <f t="shared" si="146"/>
        <v>4147.1000000000004</v>
      </c>
      <c r="HP1496" s="3">
        <f t="shared" si="147"/>
        <v>3977.6000000000004</v>
      </c>
      <c r="HW1496" s="197"/>
    </row>
    <row r="1497" spans="1:231" x14ac:dyDescent="0.3">
      <c r="A1497" s="64">
        <v>42558</v>
      </c>
      <c r="B1497" s="40">
        <v>4611</v>
      </c>
      <c r="C1497" s="40">
        <f t="shared" si="142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44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C1497" s="2">
        <v>4692</v>
      </c>
      <c r="BD1497" s="41">
        <v>4569</v>
      </c>
      <c r="BE1497" s="41">
        <v>4686</v>
      </c>
      <c r="BF1497" s="41"/>
      <c r="BG1497" s="2">
        <f t="shared" si="143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HN1497" s="12">
        <f t="shared" si="145"/>
        <v>5458.95</v>
      </c>
      <c r="HO1497" s="2">
        <f t="shared" si="146"/>
        <v>4153.22</v>
      </c>
      <c r="HP1497" s="3">
        <f t="shared" si="147"/>
        <v>3983.12</v>
      </c>
      <c r="HW1497" s="197"/>
    </row>
    <row r="1498" spans="1:231" x14ac:dyDescent="0.3">
      <c r="A1498" s="64">
        <v>42559</v>
      </c>
      <c r="B1498" s="40">
        <v>4634</v>
      </c>
      <c r="C1498" s="40">
        <f t="shared" si="142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44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C1498" s="2">
        <v>4724</v>
      </c>
      <c r="BD1498" s="41">
        <v>4632</v>
      </c>
      <c r="BE1498" s="41">
        <v>4680</v>
      </c>
      <c r="BF1498" s="41"/>
      <c r="BG1498" s="2">
        <f t="shared" si="143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HN1498" s="12">
        <f t="shared" si="145"/>
        <v>5412.62</v>
      </c>
      <c r="HO1498" s="2">
        <f t="shared" si="146"/>
        <v>4176.68</v>
      </c>
      <c r="HP1498" s="3">
        <f t="shared" si="147"/>
        <v>4004.2799999999997</v>
      </c>
      <c r="HW1498" s="197"/>
    </row>
    <row r="1499" spans="1:231" x14ac:dyDescent="0.3">
      <c r="A1499" s="64">
        <v>42562</v>
      </c>
      <c r="B1499" s="40">
        <v>4643</v>
      </c>
      <c r="C1499" s="40">
        <f t="shared" si="142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44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C1499" s="2">
        <v>4720</v>
      </c>
      <c r="BD1499" s="41">
        <v>4625</v>
      </c>
      <c r="BE1499" s="41">
        <v>4680</v>
      </c>
      <c r="BF1499" s="41"/>
      <c r="BG1499" s="2">
        <f t="shared" si="143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HN1499" s="12">
        <f t="shared" si="145"/>
        <v>5375.57</v>
      </c>
      <c r="HO1499" s="2">
        <f t="shared" si="146"/>
        <v>4185.8599999999997</v>
      </c>
      <c r="HP1499" s="3">
        <f t="shared" si="147"/>
        <v>4012.5600000000004</v>
      </c>
      <c r="HW1499" s="197"/>
    </row>
    <row r="1500" spans="1:231" x14ac:dyDescent="0.3">
      <c r="A1500" s="64">
        <v>42563</v>
      </c>
      <c r="B1500" s="40">
        <v>4563</v>
      </c>
      <c r="C1500" s="40">
        <f t="shared" si="142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44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C1500" s="2">
        <v>4653</v>
      </c>
      <c r="BD1500" s="41">
        <v>4568</v>
      </c>
      <c r="BE1500" s="41">
        <v>4663</v>
      </c>
      <c r="BF1500" s="41"/>
      <c r="BG1500" s="2">
        <f t="shared" si="143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HN1500" s="12">
        <f t="shared" si="145"/>
        <v>5373.25</v>
      </c>
      <c r="HO1500" s="2">
        <f t="shared" si="146"/>
        <v>4104.26</v>
      </c>
      <c r="HP1500" s="3">
        <f t="shared" si="147"/>
        <v>3938.96</v>
      </c>
      <c r="HW1500" s="197"/>
    </row>
    <row r="1501" spans="1:231" x14ac:dyDescent="0.3">
      <c r="A1501" s="64">
        <v>42564</v>
      </c>
      <c r="B1501" s="40">
        <v>4560</v>
      </c>
      <c r="C1501" s="40">
        <f t="shared" si="142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44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C1501" s="2">
        <v>4655</v>
      </c>
      <c r="BD1501" s="41">
        <v>4580</v>
      </c>
      <c r="BE1501" s="41">
        <v>4663</v>
      </c>
      <c r="BF1501" s="41"/>
      <c r="BG1501" s="2">
        <f t="shared" si="143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HN1501" s="12">
        <f t="shared" si="145"/>
        <v>5389.46</v>
      </c>
      <c r="HO1501" s="2">
        <f t="shared" si="146"/>
        <v>4101.2</v>
      </c>
      <c r="HP1501" s="3">
        <f t="shared" si="147"/>
        <v>3936.2</v>
      </c>
      <c r="HW1501" s="197"/>
    </row>
    <row r="1502" spans="1:231" x14ac:dyDescent="0.3">
      <c r="A1502" s="64">
        <v>42565</v>
      </c>
      <c r="B1502" s="40">
        <v>4555</v>
      </c>
      <c r="C1502" s="40">
        <f t="shared" ref="C1502:C1565" si="148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44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C1502" s="2">
        <v>4648</v>
      </c>
      <c r="BD1502" s="41">
        <v>4570</v>
      </c>
      <c r="BE1502" s="41">
        <v>4663</v>
      </c>
      <c r="BF1502" s="41"/>
      <c r="BG1502" s="2">
        <f t="shared" si="143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HN1502" s="12">
        <f t="shared" si="145"/>
        <v>5338.51</v>
      </c>
      <c r="HO1502" s="2">
        <f t="shared" si="146"/>
        <v>4096.1000000000004</v>
      </c>
      <c r="HP1502" s="3">
        <f t="shared" si="147"/>
        <v>3931.6000000000004</v>
      </c>
      <c r="HW1502" s="197"/>
    </row>
    <row r="1503" spans="1:231" x14ac:dyDescent="0.3">
      <c r="A1503" s="64">
        <v>42566</v>
      </c>
      <c r="B1503" s="40">
        <v>4560</v>
      </c>
      <c r="C1503" s="40">
        <f t="shared" si="148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44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C1503" s="2">
        <v>4650</v>
      </c>
      <c r="BD1503" s="41">
        <v>4580</v>
      </c>
      <c r="BE1503" s="41">
        <v>4663</v>
      </c>
      <c r="BF1503" s="41"/>
      <c r="BG1503" s="2">
        <f t="shared" si="143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HN1503" s="12">
        <f t="shared" si="145"/>
        <v>5366.3</v>
      </c>
      <c r="HO1503" s="2">
        <f t="shared" si="146"/>
        <v>4101.2</v>
      </c>
      <c r="HP1503" s="3">
        <f t="shared" si="147"/>
        <v>3936.2</v>
      </c>
      <c r="HW1503" s="197"/>
    </row>
    <row r="1504" spans="1:231" x14ac:dyDescent="0.3">
      <c r="A1504" s="64">
        <v>42569</v>
      </c>
      <c r="B1504" s="40">
        <v>4560</v>
      </c>
      <c r="C1504" s="40">
        <f t="shared" si="148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44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C1504" s="2">
        <v>4640</v>
      </c>
      <c r="BD1504" s="41">
        <v>4569</v>
      </c>
      <c r="BE1504" s="41">
        <v>4663</v>
      </c>
      <c r="BF1504" s="41"/>
      <c r="BG1504" s="2">
        <f t="shared" si="143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HN1504" s="12">
        <f t="shared" si="145"/>
        <v>5347.77</v>
      </c>
      <c r="HO1504" s="2">
        <f t="shared" si="146"/>
        <v>4101.2</v>
      </c>
      <c r="HP1504" s="3">
        <f t="shared" si="147"/>
        <v>3936.2</v>
      </c>
      <c r="HW1504" s="197"/>
    </row>
    <row r="1505" spans="1:231" x14ac:dyDescent="0.3">
      <c r="A1505" s="64">
        <v>42570</v>
      </c>
      <c r="B1505" s="40">
        <v>4530</v>
      </c>
      <c r="C1505" s="40">
        <f t="shared" si="148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44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C1505" s="2">
        <v>4620</v>
      </c>
      <c r="BD1505" s="41">
        <v>4562</v>
      </c>
      <c r="BE1505" s="41">
        <v>4663</v>
      </c>
      <c r="BF1505" s="41"/>
      <c r="BG1505" s="2">
        <f t="shared" si="143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HN1505" s="12">
        <f t="shared" si="145"/>
        <v>5354.72</v>
      </c>
      <c r="HO1505" s="2">
        <f t="shared" si="146"/>
        <v>4070.6000000000004</v>
      </c>
      <c r="HP1505" s="3">
        <f t="shared" si="147"/>
        <v>3908.6000000000004</v>
      </c>
      <c r="HW1505" s="197"/>
    </row>
    <row r="1506" spans="1:231" x14ac:dyDescent="0.3">
      <c r="A1506" s="64">
        <v>42571</v>
      </c>
      <c r="B1506" s="40">
        <v>4542</v>
      </c>
      <c r="C1506" s="40">
        <f t="shared" si="148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44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C1506" s="2">
        <v>4618</v>
      </c>
      <c r="BD1506" s="41">
        <v>4560</v>
      </c>
      <c r="BE1506" s="41">
        <v>4650</v>
      </c>
      <c r="BF1506" s="41"/>
      <c r="BG1506" s="2">
        <f t="shared" si="143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HN1506" s="12">
        <f t="shared" si="145"/>
        <v>5352.4</v>
      </c>
      <c r="HO1506" s="2">
        <f t="shared" si="146"/>
        <v>4082.84</v>
      </c>
      <c r="HP1506" s="3">
        <f t="shared" si="147"/>
        <v>3919.6400000000003</v>
      </c>
      <c r="HW1506" s="197"/>
    </row>
    <row r="1507" spans="1:231" x14ac:dyDescent="0.3">
      <c r="A1507" s="64">
        <v>42572</v>
      </c>
      <c r="B1507" s="40">
        <v>4503</v>
      </c>
      <c r="C1507" s="40">
        <f t="shared" si="148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44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C1507" s="2">
        <v>4575</v>
      </c>
      <c r="BD1507" s="41">
        <v>4500</v>
      </c>
      <c r="BE1507" s="41">
        <v>4616</v>
      </c>
      <c r="BF1507" s="41"/>
      <c r="BG1507" s="2">
        <f t="shared" si="143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HN1507" s="12">
        <f t="shared" si="145"/>
        <v>5333.88</v>
      </c>
      <c r="HO1507" s="2">
        <f t="shared" si="146"/>
        <v>4043.0600000000004</v>
      </c>
      <c r="HP1507" s="3">
        <f t="shared" si="147"/>
        <v>3883.76</v>
      </c>
      <c r="HW1507" s="197"/>
    </row>
    <row r="1508" spans="1:231" x14ac:dyDescent="0.3">
      <c r="A1508" s="64">
        <v>42573</v>
      </c>
      <c r="B1508" s="40">
        <v>4415</v>
      </c>
      <c r="C1508" s="40">
        <f t="shared" si="148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44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C1508" s="2">
        <v>4485</v>
      </c>
      <c r="BD1508" s="41">
        <v>4452</v>
      </c>
      <c r="BE1508" s="41">
        <v>4565</v>
      </c>
      <c r="BF1508" s="41"/>
      <c r="BG1508" s="2">
        <f t="shared" si="143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HN1508" s="12">
        <f t="shared" si="145"/>
        <v>5352.4</v>
      </c>
      <c r="HO1508" s="2">
        <f t="shared" si="146"/>
        <v>3953.3</v>
      </c>
      <c r="HP1508" s="3">
        <f t="shared" si="147"/>
        <v>3802.8</v>
      </c>
      <c r="HW1508" s="197"/>
    </row>
    <row r="1509" spans="1:231" x14ac:dyDescent="0.3">
      <c r="A1509" s="64">
        <v>42576</v>
      </c>
      <c r="B1509" s="40">
        <v>4420</v>
      </c>
      <c r="C1509" s="40">
        <f t="shared" si="148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44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C1509" s="2">
        <v>4422</v>
      </c>
      <c r="BD1509" s="41">
        <v>4403</v>
      </c>
      <c r="BE1509" s="41">
        <v>4524</v>
      </c>
      <c r="BF1509" s="41"/>
      <c r="BG1509" s="2">
        <f t="shared" si="143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HN1509" s="12">
        <f t="shared" si="145"/>
        <v>5352.4</v>
      </c>
      <c r="HO1509" s="2">
        <f t="shared" si="146"/>
        <v>3958.3999999999996</v>
      </c>
      <c r="HP1509" s="3">
        <f t="shared" si="147"/>
        <v>3807.4</v>
      </c>
      <c r="HW1509" s="197"/>
    </row>
    <row r="1510" spans="1:231" x14ac:dyDescent="0.3">
      <c r="A1510" s="64">
        <v>42577</v>
      </c>
      <c r="B1510" s="40">
        <v>4309</v>
      </c>
      <c r="C1510" s="40">
        <f t="shared" si="148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44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C1510" s="2">
        <v>4354</v>
      </c>
      <c r="BD1510" s="41">
        <v>4374</v>
      </c>
      <c r="BE1510" s="41">
        <v>4473</v>
      </c>
      <c r="BF1510" s="41"/>
      <c r="BG1510" s="2">
        <f t="shared" si="143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HN1510" s="12">
        <f t="shared" si="145"/>
        <v>5361.67</v>
      </c>
      <c r="HO1510" s="2">
        <f t="shared" si="146"/>
        <v>3845.1800000000003</v>
      </c>
      <c r="HP1510" s="3">
        <f t="shared" si="147"/>
        <v>3705.28</v>
      </c>
      <c r="HW1510" s="197"/>
    </row>
    <row r="1511" spans="1:231" x14ac:dyDescent="0.3">
      <c r="A1511" s="64">
        <v>42578</v>
      </c>
      <c r="B1511" s="40">
        <v>4304</v>
      </c>
      <c r="C1511" s="40">
        <f t="shared" si="148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44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C1511" s="2">
        <v>4335</v>
      </c>
      <c r="BD1511" s="41">
        <v>4320</v>
      </c>
      <c r="BE1511" s="41">
        <v>4423</v>
      </c>
      <c r="BF1511" s="41"/>
      <c r="BG1511" s="2">
        <f t="shared" si="143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HN1511" s="12">
        <f t="shared" si="145"/>
        <v>5329.24</v>
      </c>
      <c r="HO1511" s="2">
        <f t="shared" si="146"/>
        <v>3840.08</v>
      </c>
      <c r="HP1511" s="3">
        <f t="shared" si="147"/>
        <v>3700.6800000000003</v>
      </c>
      <c r="HW1511" s="197"/>
    </row>
    <row r="1512" spans="1:231" x14ac:dyDescent="0.3">
      <c r="A1512" s="64">
        <v>42579</v>
      </c>
      <c r="B1512" s="40">
        <v>4290</v>
      </c>
      <c r="C1512" s="40">
        <f t="shared" si="148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2">
        <v>4360.53</v>
      </c>
      <c r="U1512" s="3">
        <v>2502.92</v>
      </c>
      <c r="AJ1512" s="2">
        <f t="shared" si="144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C1512" s="2">
        <v>4352</v>
      </c>
      <c r="BD1512" s="41">
        <v>4348</v>
      </c>
      <c r="BE1512" s="41">
        <v>4423</v>
      </c>
      <c r="BF1512" s="41"/>
      <c r="BG1512" s="2">
        <f t="shared" si="143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HN1512" s="12">
        <f t="shared" si="145"/>
        <v>5351.12</v>
      </c>
      <c r="HO1512" s="2">
        <f t="shared" si="146"/>
        <v>3825.8</v>
      </c>
      <c r="HP1512" s="3">
        <f t="shared" si="147"/>
        <v>3687.8</v>
      </c>
      <c r="HW1512" s="197"/>
    </row>
    <row r="1513" spans="1:231" x14ac:dyDescent="0.3">
      <c r="A1513" s="64">
        <v>42580</v>
      </c>
      <c r="B1513" s="40">
        <v>4210</v>
      </c>
      <c r="C1513" s="40">
        <f t="shared" si="148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44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C1513" s="2">
        <v>4239</v>
      </c>
      <c r="BD1513" s="41">
        <v>4229</v>
      </c>
      <c r="BE1513" s="41">
        <v>4374</v>
      </c>
      <c r="BF1513" s="41"/>
      <c r="BG1513" s="2">
        <f t="shared" si="143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HN1513" s="12">
        <f t="shared" si="145"/>
        <v>5179.03</v>
      </c>
      <c r="HO1513" s="2">
        <f t="shared" si="146"/>
        <v>3744.2</v>
      </c>
      <c r="HP1513" s="3">
        <f t="shared" si="147"/>
        <v>3614.2000000000003</v>
      </c>
      <c r="HW1513" s="197"/>
    </row>
    <row r="1514" spans="1:231" x14ac:dyDescent="0.3">
      <c r="A1514" s="64">
        <v>42583</v>
      </c>
      <c r="B1514" s="40">
        <v>4188</v>
      </c>
      <c r="C1514" s="40">
        <f t="shared" si="148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44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C1514" s="2">
        <v>4221</v>
      </c>
      <c r="BD1514" s="41">
        <v>4216</v>
      </c>
      <c r="BE1514" s="41">
        <v>4321</v>
      </c>
      <c r="BF1514" s="41"/>
      <c r="BG1514" s="2">
        <f t="shared" si="143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HN1514" s="12">
        <f t="shared" si="145"/>
        <v>5186.22</v>
      </c>
      <c r="HO1514" s="2">
        <f t="shared" si="146"/>
        <v>3721.76</v>
      </c>
      <c r="HP1514" s="3">
        <f t="shared" si="147"/>
        <v>3593.96</v>
      </c>
      <c r="HW1514" s="197"/>
    </row>
    <row r="1515" spans="1:231" x14ac:dyDescent="0.3">
      <c r="A1515" s="64">
        <v>42584</v>
      </c>
      <c r="B1515" s="40">
        <v>4230</v>
      </c>
      <c r="C1515" s="40">
        <f t="shared" si="148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44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C1515" s="2">
        <v>4285</v>
      </c>
      <c r="BD1515" s="41">
        <v>4251</v>
      </c>
      <c r="BE1515" s="41">
        <v>4337</v>
      </c>
      <c r="BF1515" s="41"/>
      <c r="BG1515" s="2">
        <f t="shared" si="143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HN1515" s="12">
        <f t="shared" si="145"/>
        <v>5217.38</v>
      </c>
      <c r="HO1515" s="2">
        <f t="shared" si="146"/>
        <v>3764.6000000000004</v>
      </c>
      <c r="HP1515" s="3">
        <f t="shared" si="147"/>
        <v>3632.6000000000004</v>
      </c>
      <c r="HW1515" s="197"/>
    </row>
    <row r="1516" spans="1:231" x14ac:dyDescent="0.3">
      <c r="A1516" s="64">
        <v>42585</v>
      </c>
      <c r="B1516" s="40">
        <v>4230</v>
      </c>
      <c r="C1516" s="40">
        <f t="shared" si="148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44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C1516" s="2">
        <v>4285</v>
      </c>
      <c r="BD1516" s="41">
        <v>4251</v>
      </c>
      <c r="BE1516" s="41">
        <v>4337</v>
      </c>
      <c r="BF1516" s="41"/>
      <c r="BG1516" s="2">
        <f t="shared" si="143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HN1516" s="12">
        <f t="shared" si="145"/>
        <v>5183.82</v>
      </c>
      <c r="HO1516" s="2">
        <f t="shared" si="146"/>
        <v>3764.6000000000004</v>
      </c>
      <c r="HP1516" s="3">
        <f t="shared" si="147"/>
        <v>3632.6000000000004</v>
      </c>
      <c r="HW1516" s="197"/>
    </row>
    <row r="1517" spans="1:231" x14ac:dyDescent="0.3">
      <c r="A1517" s="64">
        <v>42586</v>
      </c>
      <c r="B1517" s="40">
        <v>4230</v>
      </c>
      <c r="C1517" s="40">
        <f t="shared" si="148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2">
        <v>4384.83</v>
      </c>
      <c r="U1517" s="3">
        <v>2535.52</v>
      </c>
      <c r="AJ1517" s="2">
        <f t="shared" si="144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C1517" s="2">
        <v>4285</v>
      </c>
      <c r="BD1517" s="41">
        <v>4250</v>
      </c>
      <c r="BE1517" s="41">
        <v>4335</v>
      </c>
      <c r="BF1517" s="41"/>
      <c r="BG1517" s="2">
        <f t="shared" si="143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HN1517" s="12">
        <f t="shared" si="145"/>
        <v>5138.28</v>
      </c>
      <c r="HO1517" s="2">
        <f t="shared" si="146"/>
        <v>3764.6000000000004</v>
      </c>
      <c r="HP1517" s="3">
        <f t="shared" si="147"/>
        <v>3632.6000000000004</v>
      </c>
      <c r="HW1517" s="197"/>
    </row>
    <row r="1518" spans="1:231" x14ac:dyDescent="0.3">
      <c r="A1518" s="64">
        <v>42587</v>
      </c>
      <c r="B1518" s="40">
        <v>4180</v>
      </c>
      <c r="C1518" s="40">
        <f t="shared" si="148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2">
        <v>4354.91</v>
      </c>
      <c r="U1518" s="3">
        <v>2506.16</v>
      </c>
      <c r="AJ1518" s="2">
        <f t="shared" si="144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C1518" s="2">
        <v>4194</v>
      </c>
      <c r="BD1518" s="41">
        <v>4199</v>
      </c>
      <c r="BE1518" s="41">
        <v>4300</v>
      </c>
      <c r="BF1518" s="41"/>
      <c r="BG1518" s="2">
        <f t="shared" si="143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HN1518" s="12">
        <f t="shared" si="145"/>
        <v>5135.88</v>
      </c>
      <c r="HO1518" s="2">
        <f t="shared" si="146"/>
        <v>3713.6000000000004</v>
      </c>
      <c r="HP1518" s="3">
        <f t="shared" si="147"/>
        <v>3586.6000000000004</v>
      </c>
      <c r="HW1518" s="197"/>
    </row>
    <row r="1519" spans="1:231" x14ac:dyDescent="0.3">
      <c r="A1519" s="64">
        <v>42590</v>
      </c>
      <c r="B1519" s="40">
        <v>4166</v>
      </c>
      <c r="C1519" s="40">
        <f t="shared" si="148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44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C1519" s="2">
        <v>4193</v>
      </c>
      <c r="BD1519" s="41">
        <v>4197</v>
      </c>
      <c r="BE1519" s="41">
        <v>4299</v>
      </c>
      <c r="BF1519" s="41"/>
      <c r="BG1519" s="2">
        <f t="shared" si="143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HN1519" s="12">
        <f t="shared" si="145"/>
        <v>5114.3100000000004</v>
      </c>
      <c r="HO1519" s="2">
        <f t="shared" si="146"/>
        <v>3699.3199999999997</v>
      </c>
      <c r="HP1519" s="3">
        <f t="shared" si="147"/>
        <v>3573.7200000000003</v>
      </c>
      <c r="HW1519" s="197"/>
    </row>
    <row r="1520" spans="1:231" x14ac:dyDescent="0.3">
      <c r="A1520" s="64">
        <v>42591</v>
      </c>
      <c r="B1520" s="40">
        <v>4166</v>
      </c>
      <c r="C1520" s="40">
        <f t="shared" si="148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44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C1520" s="2">
        <v>4193</v>
      </c>
      <c r="BD1520" s="41">
        <v>4197</v>
      </c>
      <c r="BE1520" s="41">
        <v>4299</v>
      </c>
      <c r="BF1520" s="41"/>
      <c r="BG1520" s="2">
        <f t="shared" si="143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HN1520" s="12">
        <f t="shared" si="145"/>
        <v>5056.78</v>
      </c>
      <c r="HO1520" s="2">
        <f t="shared" si="146"/>
        <v>3699.3199999999997</v>
      </c>
      <c r="HP1520" s="3">
        <f t="shared" si="147"/>
        <v>3573.7200000000003</v>
      </c>
      <c r="HW1520" s="197"/>
    </row>
    <row r="1521" spans="1:231" x14ac:dyDescent="0.3">
      <c r="A1521" s="64">
        <v>42592</v>
      </c>
      <c r="B1521" s="40">
        <v>4078</v>
      </c>
      <c r="C1521" s="40">
        <f t="shared" si="148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44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C1521" s="2">
        <v>4099</v>
      </c>
      <c r="BD1521" s="41">
        <v>4094</v>
      </c>
      <c r="BE1521" s="41">
        <v>4208</v>
      </c>
      <c r="BF1521" s="41"/>
      <c r="BG1521" s="2">
        <f t="shared" si="143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HN1521" s="12">
        <f t="shared" si="145"/>
        <v>5051.99</v>
      </c>
      <c r="HO1521" s="2">
        <f t="shared" si="146"/>
        <v>3609.5600000000004</v>
      </c>
      <c r="HP1521" s="3">
        <f t="shared" si="147"/>
        <v>3492.76</v>
      </c>
      <c r="HW1521" s="197"/>
    </row>
    <row r="1522" spans="1:231" x14ac:dyDescent="0.3">
      <c r="A1522" s="64">
        <v>42593</v>
      </c>
      <c r="B1522" s="40">
        <v>4047</v>
      </c>
      <c r="C1522" s="40">
        <f t="shared" si="148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44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C1522" s="2">
        <v>4080</v>
      </c>
      <c r="BD1522" s="41">
        <v>4070</v>
      </c>
      <c r="BE1522" s="41">
        <v>4189</v>
      </c>
      <c r="BF1522" s="41"/>
      <c r="BG1522" s="2">
        <f t="shared" si="143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HN1522" s="12">
        <f t="shared" si="145"/>
        <v>5055.2299999999996</v>
      </c>
      <c r="HO1522" s="2">
        <f t="shared" si="146"/>
        <v>3577.9400000000005</v>
      </c>
      <c r="HP1522" s="3">
        <f t="shared" si="147"/>
        <v>3464.2400000000002</v>
      </c>
      <c r="HW1522" s="197"/>
    </row>
    <row r="1523" spans="1:231" x14ac:dyDescent="0.3">
      <c r="A1523" s="64">
        <v>42594</v>
      </c>
      <c r="B1523" s="40">
        <v>4060</v>
      </c>
      <c r="C1523" s="40">
        <f t="shared" si="148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44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C1523" s="2">
        <v>4095</v>
      </c>
      <c r="BD1523" s="41">
        <v>4078</v>
      </c>
      <c r="BE1523" s="41">
        <v>4184</v>
      </c>
      <c r="BF1523" s="41"/>
      <c r="BG1523" s="2">
        <f t="shared" si="143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HN1523" s="12">
        <f t="shared" si="145"/>
        <v>5067.17</v>
      </c>
      <c r="HO1523" s="2">
        <f t="shared" si="146"/>
        <v>3591.2</v>
      </c>
      <c r="HP1523" s="3">
        <f t="shared" si="147"/>
        <v>3476.2000000000003</v>
      </c>
      <c r="HW1523" s="197"/>
    </row>
    <row r="1524" spans="1:231" x14ac:dyDescent="0.3">
      <c r="A1524" s="64">
        <v>42597</v>
      </c>
      <c r="B1524" s="40">
        <v>4068</v>
      </c>
      <c r="C1524" s="40">
        <f t="shared" si="148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44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C1524" s="2">
        <v>4133</v>
      </c>
      <c r="BD1524" s="41">
        <v>4098</v>
      </c>
      <c r="BE1524" s="41">
        <v>4182</v>
      </c>
      <c r="BF1524" s="41"/>
      <c r="BG1524" s="2">
        <f t="shared" si="143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HN1524" s="12">
        <f t="shared" si="145"/>
        <v>5021.82</v>
      </c>
      <c r="HO1524" s="2">
        <f t="shared" si="146"/>
        <v>3599.3599999999997</v>
      </c>
      <c r="HP1524" s="3">
        <f t="shared" si="147"/>
        <v>3483.56</v>
      </c>
      <c r="HW1524" s="197"/>
    </row>
    <row r="1525" spans="1:231" x14ac:dyDescent="0.3">
      <c r="A1525" s="64">
        <v>42598</v>
      </c>
      <c r="B1525" s="40">
        <v>4146</v>
      </c>
      <c r="C1525" s="40">
        <f t="shared" si="148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44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C1525" s="2">
        <v>4151</v>
      </c>
      <c r="BD1525" s="41">
        <v>4129</v>
      </c>
      <c r="BE1525" s="41">
        <v>4192</v>
      </c>
      <c r="BF1525" s="41"/>
      <c r="BG1525" s="2">
        <f t="shared" si="143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HN1525" s="12">
        <f t="shared" si="145"/>
        <v>5060.01</v>
      </c>
      <c r="HO1525" s="2">
        <f t="shared" si="146"/>
        <v>3678.92</v>
      </c>
      <c r="HP1525" s="3">
        <f t="shared" si="147"/>
        <v>3555.32</v>
      </c>
      <c r="HW1525" s="197"/>
    </row>
    <row r="1526" spans="1:231" x14ac:dyDescent="0.3">
      <c r="A1526" s="64">
        <v>42599</v>
      </c>
      <c r="B1526" s="40">
        <v>4146</v>
      </c>
      <c r="C1526" s="40">
        <f t="shared" si="148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44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C1526" s="2">
        <v>4151</v>
      </c>
      <c r="BD1526" s="41">
        <v>4148</v>
      </c>
      <c r="BE1526" s="41">
        <v>4225</v>
      </c>
      <c r="BF1526" s="41"/>
      <c r="BG1526" s="2">
        <f t="shared" si="143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HN1526" s="12">
        <f t="shared" si="145"/>
        <v>5028.9799999999996</v>
      </c>
      <c r="HO1526" s="2">
        <f t="shared" si="146"/>
        <v>3678.92</v>
      </c>
      <c r="HP1526" s="3">
        <f t="shared" si="147"/>
        <v>3555.32</v>
      </c>
      <c r="HW1526" s="197"/>
    </row>
    <row r="1527" spans="1:231" x14ac:dyDescent="0.3">
      <c r="A1527" s="64">
        <v>42600</v>
      </c>
      <c r="B1527" s="40">
        <v>4167</v>
      </c>
      <c r="C1527" s="40">
        <f t="shared" si="148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44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C1527" s="2">
        <v>4198</v>
      </c>
      <c r="BD1527" s="41">
        <v>4175</v>
      </c>
      <c r="BE1527" s="41">
        <v>4237</v>
      </c>
      <c r="BF1527" s="41"/>
      <c r="BG1527" s="2">
        <f t="shared" si="143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HN1527" s="12">
        <f t="shared" si="145"/>
        <v>5025.79</v>
      </c>
      <c r="HO1527" s="2">
        <f t="shared" si="146"/>
        <v>3700.34</v>
      </c>
      <c r="HP1527" s="3">
        <f t="shared" si="147"/>
        <v>3574.6400000000003</v>
      </c>
      <c r="HW1527" s="197"/>
    </row>
    <row r="1528" spans="1:231" x14ac:dyDescent="0.3">
      <c r="A1528" s="64">
        <v>42601</v>
      </c>
      <c r="B1528" s="40">
        <v>4290</v>
      </c>
      <c r="C1528" s="40">
        <f t="shared" si="148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2">
        <v>4386.03</v>
      </c>
      <c r="U1528" s="3">
        <v>2552.77</v>
      </c>
      <c r="AJ1528" s="2">
        <f t="shared" si="144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C1528" s="2">
        <v>4300</v>
      </c>
      <c r="BD1528" s="41">
        <v>4273</v>
      </c>
      <c r="BE1528" s="41">
        <v>4311</v>
      </c>
      <c r="BF1528" s="41"/>
      <c r="BG1528" s="2">
        <f t="shared" si="143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HN1528" s="12">
        <f t="shared" si="145"/>
        <v>5068.3999999999996</v>
      </c>
      <c r="HO1528" s="2">
        <f t="shared" si="146"/>
        <v>3825.8</v>
      </c>
      <c r="HP1528" s="3">
        <f t="shared" si="147"/>
        <v>3687.8</v>
      </c>
      <c r="HW1528" s="197"/>
    </row>
    <row r="1529" spans="1:231" x14ac:dyDescent="0.3">
      <c r="A1529" s="64">
        <v>42604</v>
      </c>
      <c r="B1529" s="40">
        <v>4293</v>
      </c>
      <c r="C1529" s="40">
        <f t="shared" si="148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44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C1529" s="2">
        <v>4312</v>
      </c>
      <c r="BD1529" s="41">
        <v>4262</v>
      </c>
      <c r="BE1529" s="41">
        <v>4313</v>
      </c>
      <c r="BF1529" s="41"/>
      <c r="BG1529" s="2">
        <f t="shared" si="143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HN1529" s="12">
        <f t="shared" si="145"/>
        <v>5047.1000000000004</v>
      </c>
      <c r="HO1529" s="2">
        <f t="shared" si="146"/>
        <v>3828.8599999999997</v>
      </c>
      <c r="HP1529" s="3">
        <f t="shared" si="147"/>
        <v>3690.56</v>
      </c>
      <c r="HW1529" s="197"/>
    </row>
    <row r="1530" spans="1:231" x14ac:dyDescent="0.3">
      <c r="A1530" s="64">
        <v>42605</v>
      </c>
      <c r="B1530" s="40">
        <v>4293</v>
      </c>
      <c r="C1530" s="40">
        <f t="shared" si="148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44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C1530" s="2">
        <v>4295</v>
      </c>
      <c r="BD1530" s="41">
        <v>4200</v>
      </c>
      <c r="BE1530" s="41">
        <v>4294</v>
      </c>
      <c r="BF1530" s="41"/>
      <c r="BG1530" s="2">
        <f t="shared" si="143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HN1530" s="12">
        <f t="shared" si="145"/>
        <v>5148.8599999999997</v>
      </c>
      <c r="HO1530" s="2">
        <f t="shared" si="146"/>
        <v>3828.8599999999997</v>
      </c>
      <c r="HP1530" s="3">
        <f t="shared" si="147"/>
        <v>3690.56</v>
      </c>
      <c r="HW1530" s="197"/>
    </row>
    <row r="1531" spans="1:231" x14ac:dyDescent="0.3">
      <c r="A1531" s="64">
        <v>42606</v>
      </c>
      <c r="B1531" s="40">
        <v>4294</v>
      </c>
      <c r="C1531" s="40">
        <f t="shared" si="148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44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C1531" s="2">
        <v>4351</v>
      </c>
      <c r="BD1531" s="41">
        <v>4356</v>
      </c>
      <c r="BE1531" s="41">
        <v>4326</v>
      </c>
      <c r="BF1531" s="41"/>
      <c r="BG1531" s="2">
        <f t="shared" si="143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HN1531" s="12">
        <f t="shared" si="145"/>
        <v>5200.93</v>
      </c>
      <c r="HO1531" s="2">
        <f t="shared" si="146"/>
        <v>3829.88</v>
      </c>
      <c r="HP1531" s="3">
        <f t="shared" si="147"/>
        <v>3691.48</v>
      </c>
      <c r="HW1531" s="197"/>
    </row>
    <row r="1532" spans="1:231" x14ac:dyDescent="0.3">
      <c r="A1532" s="64">
        <v>42607</v>
      </c>
      <c r="B1532" s="40">
        <v>4315</v>
      </c>
      <c r="C1532" s="40">
        <f t="shared" si="148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2">
        <v>4434.95</v>
      </c>
      <c r="U1532" s="3">
        <v>2588.96</v>
      </c>
      <c r="AJ1532" s="2">
        <f t="shared" si="144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D1532" s="41">
        <v>4215</v>
      </c>
      <c r="BE1532" s="41">
        <v>4320</v>
      </c>
      <c r="BF1532" s="41"/>
      <c r="BG1532" s="2">
        <f t="shared" si="143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HN1532" s="12">
        <f t="shared" si="145"/>
        <v>5212.76</v>
      </c>
      <c r="HO1532" s="2">
        <f t="shared" si="146"/>
        <v>3851.3</v>
      </c>
      <c r="HP1532" s="3">
        <f t="shared" si="147"/>
        <v>3710.8</v>
      </c>
      <c r="HW1532" s="197"/>
    </row>
    <row r="1533" spans="1:231" x14ac:dyDescent="0.3">
      <c r="A1533" s="64">
        <v>42608</v>
      </c>
      <c r="B1533" s="40">
        <v>4305</v>
      </c>
      <c r="C1533" s="40">
        <f t="shared" si="148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2">
        <v>4475.28</v>
      </c>
      <c r="U1533" s="3">
        <v>2626.44</v>
      </c>
      <c r="AJ1533" s="2">
        <f t="shared" si="144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D1533" s="41">
        <v>4175</v>
      </c>
      <c r="BE1533" s="41">
        <v>4264</v>
      </c>
      <c r="BF1533" s="41"/>
      <c r="BG1533" s="2">
        <f t="shared" ref="BG1533:BG1596" si="149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HN1533" s="12">
        <f t="shared" si="145"/>
        <v>5241.16</v>
      </c>
      <c r="HO1533" s="2">
        <f t="shared" si="146"/>
        <v>3841.1000000000004</v>
      </c>
      <c r="HP1533" s="3">
        <f t="shared" si="147"/>
        <v>3701.6000000000004</v>
      </c>
      <c r="HW1533" s="197"/>
    </row>
    <row r="1534" spans="1:231" x14ac:dyDescent="0.3">
      <c r="A1534" s="64">
        <v>42611</v>
      </c>
      <c r="B1534" s="40">
        <v>4300</v>
      </c>
      <c r="C1534" s="40">
        <f t="shared" si="148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44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D1534" s="41">
        <v>4170</v>
      </c>
      <c r="BE1534" s="41">
        <v>4241</v>
      </c>
      <c r="BF1534" s="41"/>
      <c r="BG1534" s="2">
        <f t="shared" si="149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HN1534" s="12">
        <f t="shared" si="145"/>
        <v>5636.66</v>
      </c>
      <c r="HO1534" s="2">
        <f t="shared" si="146"/>
        <v>3836</v>
      </c>
      <c r="HP1534" s="3">
        <f t="shared" si="147"/>
        <v>3697</v>
      </c>
      <c r="HW1534" s="197"/>
    </row>
    <row r="1535" spans="1:231" x14ac:dyDescent="0.3">
      <c r="A1535" s="64">
        <v>42612</v>
      </c>
      <c r="B1535" s="40">
        <v>4200</v>
      </c>
      <c r="C1535" s="40">
        <f t="shared" si="148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2">
        <v>4793.32</v>
      </c>
      <c r="U1535" s="3">
        <v>2574.36</v>
      </c>
      <c r="AJ1535" s="2">
        <f t="shared" si="144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D1535" s="41">
        <v>4160</v>
      </c>
      <c r="BE1535" s="41">
        <v>4241</v>
      </c>
      <c r="BF1535" s="41"/>
      <c r="BG1535" s="2">
        <f t="shared" si="149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HN1535" s="12">
        <f t="shared" si="145"/>
        <v>5650.86</v>
      </c>
      <c r="HO1535" s="2">
        <f t="shared" si="146"/>
        <v>3734</v>
      </c>
      <c r="HP1535" s="3">
        <f t="shared" si="147"/>
        <v>3605</v>
      </c>
      <c r="HW1535" s="197"/>
    </row>
    <row r="1536" spans="1:231" x14ac:dyDescent="0.3">
      <c r="A1536" s="64">
        <v>42613</v>
      </c>
      <c r="B1536" s="40">
        <v>4135</v>
      </c>
      <c r="C1536" s="40">
        <f t="shared" si="148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44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D1536" s="41">
        <v>4148</v>
      </c>
      <c r="BE1536" s="41">
        <v>4241</v>
      </c>
      <c r="BF1536" s="41">
        <v>4300</v>
      </c>
      <c r="BG1536" s="2">
        <f t="shared" si="149"/>
        <v>4263.7142857142853</v>
      </c>
      <c r="BJ1536" s="2">
        <f t="shared" ref="BJ1536:BJ1544" si="150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HN1536" s="12">
        <f t="shared" si="145"/>
        <v>5700.56</v>
      </c>
      <c r="HO1536" s="2">
        <f t="shared" si="146"/>
        <v>3667.7</v>
      </c>
      <c r="HP1536" s="3">
        <f t="shared" si="147"/>
        <v>3545.2000000000003</v>
      </c>
      <c r="HW1536" s="197"/>
    </row>
    <row r="1537" spans="1:231" x14ac:dyDescent="0.3">
      <c r="A1537" s="64">
        <v>42614</v>
      </c>
      <c r="B1537" s="40">
        <v>4117</v>
      </c>
      <c r="C1537" s="40">
        <f t="shared" si="148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44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D1537" s="41">
        <v>4120</v>
      </c>
      <c r="BE1537" s="41">
        <v>4217</v>
      </c>
      <c r="BF1537" s="41">
        <v>4315</v>
      </c>
      <c r="BG1537" s="2">
        <f t="shared" si="149"/>
        <v>4258</v>
      </c>
      <c r="BJ1537" s="2">
        <f t="shared" si="150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HN1537" s="12">
        <f t="shared" si="145"/>
        <v>5659.8</v>
      </c>
      <c r="HO1537" s="2">
        <f t="shared" si="146"/>
        <v>3649.34</v>
      </c>
      <c r="HP1537" s="3">
        <f t="shared" si="147"/>
        <v>3528.6400000000003</v>
      </c>
      <c r="HW1537" s="197"/>
    </row>
    <row r="1538" spans="1:231" x14ac:dyDescent="0.3">
      <c r="A1538" s="64">
        <v>42615</v>
      </c>
      <c r="B1538" s="40">
        <v>4077</v>
      </c>
      <c r="C1538" s="40">
        <f t="shared" si="148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2">
        <v>4807.99</v>
      </c>
      <c r="U1538" s="3">
        <v>2588.86</v>
      </c>
      <c r="AJ1538" s="2">
        <f t="shared" si="144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D1538" s="41">
        <v>4093</v>
      </c>
      <c r="BE1538" s="41">
        <v>4194</v>
      </c>
      <c r="BF1538" s="41">
        <v>4293</v>
      </c>
      <c r="BG1538" s="2">
        <f t="shared" si="149"/>
        <v>4251.2857142857147</v>
      </c>
      <c r="BJ1538" s="2">
        <f t="shared" si="150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HN1538" s="12">
        <f t="shared" si="145"/>
        <v>5636.23</v>
      </c>
      <c r="HO1538" s="2">
        <f t="shared" si="146"/>
        <v>3608.54</v>
      </c>
      <c r="HP1538" s="3">
        <f t="shared" si="147"/>
        <v>3491.84</v>
      </c>
      <c r="HW1538" s="197"/>
    </row>
    <row r="1539" spans="1:231" x14ac:dyDescent="0.3">
      <c r="A1539" s="61">
        <v>42618</v>
      </c>
      <c r="B1539" s="40">
        <v>3985</v>
      </c>
      <c r="C1539" s="40">
        <f t="shared" si="148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44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D1539" s="2">
        <v>4045</v>
      </c>
      <c r="BE1539" s="41">
        <v>4129</v>
      </c>
      <c r="BF1539" s="41">
        <v>4230</v>
      </c>
      <c r="BG1539" s="2">
        <f t="shared" si="149"/>
        <v>4243.1428571428569</v>
      </c>
      <c r="BJ1539" s="2">
        <f t="shared" si="150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HN1539" s="12">
        <f t="shared" si="145"/>
        <v>5610.31</v>
      </c>
      <c r="HO1539" s="2">
        <f t="shared" si="146"/>
        <v>3514.7000000000003</v>
      </c>
      <c r="HP1539" s="3">
        <f t="shared" si="147"/>
        <v>3407.2000000000003</v>
      </c>
      <c r="HW1539" s="197"/>
    </row>
    <row r="1540" spans="1:231" x14ac:dyDescent="0.3">
      <c r="A1540" s="61">
        <v>42619</v>
      </c>
      <c r="B1540" s="40">
        <v>3953</v>
      </c>
      <c r="C1540" s="40">
        <f t="shared" si="148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2">
        <v>4677.62</v>
      </c>
      <c r="U1540" s="3">
        <v>2470.96</v>
      </c>
      <c r="AJ1540" s="2">
        <f t="shared" si="144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D1540" s="2">
        <v>3992</v>
      </c>
      <c r="BE1540" s="41">
        <v>4068</v>
      </c>
      <c r="BF1540" s="41">
        <v>4168</v>
      </c>
      <c r="BG1540" s="2">
        <f t="shared" si="149"/>
        <v>4232.1428571428569</v>
      </c>
      <c r="BJ1540" s="2">
        <f t="shared" si="150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HN1540" s="12">
        <f t="shared" si="145"/>
        <v>5506.62</v>
      </c>
      <c r="HO1540" s="2">
        <f t="shared" si="146"/>
        <v>3482.06</v>
      </c>
      <c r="HP1540" s="3">
        <f t="shared" si="147"/>
        <v>3377.76</v>
      </c>
      <c r="HW1540" s="197"/>
    </row>
    <row r="1541" spans="1:231" x14ac:dyDescent="0.3">
      <c r="A1541" s="61">
        <v>42620</v>
      </c>
      <c r="B1541" s="40">
        <v>3960</v>
      </c>
      <c r="C1541" s="40">
        <f t="shared" si="148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44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D1541" s="2">
        <v>3992</v>
      </c>
      <c r="BE1541" s="41">
        <v>4061</v>
      </c>
      <c r="BF1541" s="41">
        <v>4170</v>
      </c>
      <c r="BG1541" s="2">
        <f t="shared" si="149"/>
        <v>4220.8095238095239</v>
      </c>
      <c r="BJ1541" s="2">
        <f t="shared" si="150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HN1541" s="12">
        <f t="shared" si="145"/>
        <v>5525.47</v>
      </c>
      <c r="HO1541" s="2">
        <f t="shared" si="146"/>
        <v>3489.2000000000003</v>
      </c>
      <c r="HP1541" s="3">
        <f t="shared" si="147"/>
        <v>3384.2000000000003</v>
      </c>
      <c r="HW1541" s="197"/>
    </row>
    <row r="1542" spans="1:231" x14ac:dyDescent="0.3">
      <c r="A1542" s="61">
        <v>42621</v>
      </c>
      <c r="B1542" s="40">
        <v>4042</v>
      </c>
      <c r="C1542" s="40">
        <f t="shared" si="148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44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D1542" s="2">
        <v>4052</v>
      </c>
      <c r="BE1542" s="41">
        <v>4107</v>
      </c>
      <c r="BF1542" s="41">
        <v>4162</v>
      </c>
      <c r="BG1542" s="2">
        <f t="shared" si="149"/>
        <v>4216</v>
      </c>
      <c r="BJ1542" s="2">
        <f t="shared" si="150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HN1542" s="12">
        <f t="shared" si="145"/>
        <v>5577.54</v>
      </c>
      <c r="HO1542" s="2">
        <f t="shared" si="146"/>
        <v>3572.84</v>
      </c>
      <c r="HP1542" s="3">
        <f t="shared" si="147"/>
        <v>3459.6400000000003</v>
      </c>
      <c r="HW1542" s="197"/>
    </row>
    <row r="1543" spans="1:231" x14ac:dyDescent="0.3">
      <c r="A1543" s="61">
        <v>42622</v>
      </c>
      <c r="B1543" s="40">
        <v>4209</v>
      </c>
      <c r="C1543" s="40">
        <f t="shared" si="148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44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D1543" s="2">
        <v>4166</v>
      </c>
      <c r="BE1543" s="41">
        <v>4226</v>
      </c>
      <c r="BF1543" s="41">
        <v>4276</v>
      </c>
      <c r="BG1543" s="2">
        <f t="shared" si="149"/>
        <v>4217.7619047619046</v>
      </c>
      <c r="BJ1543" s="2">
        <f t="shared" si="150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HN1543" s="12">
        <f t="shared" si="145"/>
        <v>5578.18</v>
      </c>
      <c r="HO1543" s="2">
        <f t="shared" si="146"/>
        <v>3743.1800000000003</v>
      </c>
      <c r="HP1543" s="3">
        <f t="shared" si="147"/>
        <v>3613.28</v>
      </c>
      <c r="HW1543" s="197"/>
    </row>
    <row r="1544" spans="1:231" x14ac:dyDescent="0.3">
      <c r="A1544" s="61">
        <v>42625</v>
      </c>
      <c r="B1544" s="40">
        <v>4250</v>
      </c>
      <c r="C1544" s="40">
        <f t="shared" si="148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51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D1544" s="2">
        <v>4207</v>
      </c>
      <c r="BE1544" s="41">
        <v>4269</v>
      </c>
      <c r="BF1544" s="41">
        <v>4296</v>
      </c>
      <c r="BG1544" s="2">
        <f t="shared" si="149"/>
        <v>4221.8095238095239</v>
      </c>
      <c r="BJ1544" s="2">
        <f t="shared" si="150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HN1544" s="12">
        <f t="shared" si="145"/>
        <v>5543.29</v>
      </c>
      <c r="HO1544" s="2">
        <f t="shared" si="146"/>
        <v>3785</v>
      </c>
      <c r="HP1544" s="3">
        <f t="shared" si="147"/>
        <v>3651</v>
      </c>
      <c r="HW1544" s="197"/>
    </row>
    <row r="1545" spans="1:231" x14ac:dyDescent="0.3">
      <c r="A1545" s="61">
        <v>42626</v>
      </c>
      <c r="B1545" s="40">
        <v>4162</v>
      </c>
      <c r="C1545" s="40">
        <f t="shared" si="148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51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D1545" s="2">
        <v>4098</v>
      </c>
      <c r="BE1545" s="41">
        <v>4177</v>
      </c>
      <c r="BF1545" s="41">
        <v>4277</v>
      </c>
      <c r="BG1545" s="2">
        <f t="shared" si="149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HN1545" s="12">
        <f t="shared" si="145"/>
        <v>5498.31</v>
      </c>
      <c r="HO1545" s="2">
        <f t="shared" si="146"/>
        <v>3695.24</v>
      </c>
      <c r="HP1545" s="3">
        <f t="shared" si="147"/>
        <v>3570.04</v>
      </c>
      <c r="HW1545" s="197"/>
    </row>
    <row r="1546" spans="1:231" x14ac:dyDescent="0.3">
      <c r="A1546" s="61">
        <v>42627</v>
      </c>
      <c r="B1546" s="40">
        <v>4121</v>
      </c>
      <c r="C1546" s="40">
        <f t="shared" si="148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51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D1546" s="2">
        <v>4106</v>
      </c>
      <c r="BE1546" s="41">
        <v>4188</v>
      </c>
      <c r="BF1546" s="41">
        <v>4288</v>
      </c>
      <c r="BG1546" s="2">
        <f t="shared" si="149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HN1546" s="12">
        <f t="shared" si="145"/>
        <v>5482.38</v>
      </c>
      <c r="HO1546" s="2">
        <f t="shared" si="146"/>
        <v>3653.42</v>
      </c>
      <c r="HP1546" s="3">
        <f t="shared" si="147"/>
        <v>3532.32</v>
      </c>
      <c r="HW1546" s="197"/>
    </row>
    <row r="1547" spans="1:231" x14ac:dyDescent="0.3">
      <c r="A1547" s="61">
        <v>42628</v>
      </c>
      <c r="B1547" s="40">
        <v>4081</v>
      </c>
      <c r="C1547" s="40">
        <f t="shared" si="148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51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D1547" s="2">
        <v>4036</v>
      </c>
      <c r="BE1547" s="41">
        <v>4121</v>
      </c>
      <c r="BF1547" s="41">
        <v>4216</v>
      </c>
      <c r="BG1547" s="2">
        <f t="shared" si="149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HN1547" s="12">
        <f t="shared" si="145"/>
        <v>5452.8</v>
      </c>
      <c r="HO1547" s="2">
        <f t="shared" si="146"/>
        <v>3612.62</v>
      </c>
      <c r="HP1547" s="3">
        <f t="shared" si="147"/>
        <v>3495.52</v>
      </c>
      <c r="HW1547" s="197"/>
    </row>
    <row r="1548" spans="1:231" x14ac:dyDescent="0.3">
      <c r="A1548" s="61">
        <v>42629</v>
      </c>
      <c r="B1548" s="40">
        <v>4040</v>
      </c>
      <c r="C1548" s="40">
        <f t="shared" si="148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51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D1548" s="2">
        <v>4001</v>
      </c>
      <c r="BE1548" s="41">
        <v>4081</v>
      </c>
      <c r="BF1548" s="41">
        <v>4181</v>
      </c>
      <c r="BG1548" s="2">
        <f t="shared" si="149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HN1548" s="12">
        <f t="shared" si="145"/>
        <v>5434.59</v>
      </c>
      <c r="HO1548" s="2">
        <f t="shared" si="146"/>
        <v>3570.8</v>
      </c>
      <c r="HP1548" s="3">
        <f t="shared" si="147"/>
        <v>3457.8</v>
      </c>
      <c r="HW1548" s="197"/>
    </row>
    <row r="1549" spans="1:231" x14ac:dyDescent="0.3">
      <c r="A1549" s="61">
        <v>42632</v>
      </c>
      <c r="B1549" s="40">
        <v>4084</v>
      </c>
      <c r="C1549" s="40">
        <f t="shared" si="148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51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D1549" s="2">
        <v>3999</v>
      </c>
      <c r="BE1549" s="41">
        <v>4071</v>
      </c>
      <c r="BF1549" s="41">
        <v>4171</v>
      </c>
      <c r="BG1549" s="2">
        <f t="shared" si="149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HN1549" s="12">
        <f t="shared" ref="HN1549:HN1612" si="152">J1549+230</f>
        <v>5334.19</v>
      </c>
      <c r="HO1549" s="2">
        <f t="shared" si="146"/>
        <v>3615.6800000000003</v>
      </c>
      <c r="HP1549" s="3">
        <f t="shared" si="147"/>
        <v>3498.28</v>
      </c>
      <c r="HW1549" s="197"/>
    </row>
    <row r="1550" spans="1:231" x14ac:dyDescent="0.3">
      <c r="A1550" s="61">
        <v>42633</v>
      </c>
      <c r="B1550" s="40">
        <v>4052</v>
      </c>
      <c r="C1550" s="40">
        <f t="shared" si="148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51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D1550" s="2">
        <v>3997</v>
      </c>
      <c r="BE1550" s="41">
        <v>4077</v>
      </c>
      <c r="BF1550" s="41">
        <v>4172</v>
      </c>
      <c r="BG1550" s="2">
        <f t="shared" si="149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HN1550" s="12">
        <f t="shared" si="152"/>
        <v>5248.16</v>
      </c>
      <c r="HO1550" s="2">
        <f t="shared" si="146"/>
        <v>3583.04</v>
      </c>
      <c r="HP1550" s="3">
        <f t="shared" si="147"/>
        <v>3468.84</v>
      </c>
      <c r="HW1550" s="197"/>
    </row>
    <row r="1551" spans="1:231" x14ac:dyDescent="0.3">
      <c r="A1551" s="61">
        <v>42634</v>
      </c>
      <c r="B1551" s="40">
        <v>4075</v>
      </c>
      <c r="C1551" s="40">
        <f t="shared" si="148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51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D1551" s="2">
        <v>3975</v>
      </c>
      <c r="BE1551" s="41">
        <v>4065</v>
      </c>
      <c r="BF1551" s="41">
        <v>4150</v>
      </c>
      <c r="BG1551" s="2">
        <f t="shared" si="149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HN1551" s="12">
        <f t="shared" si="152"/>
        <v>5163.3500000000004</v>
      </c>
      <c r="HO1551" s="2">
        <f t="shared" si="146"/>
        <v>3606.5</v>
      </c>
      <c r="HP1551" s="3">
        <f t="shared" si="147"/>
        <v>3490</v>
      </c>
      <c r="HW1551" s="197"/>
    </row>
    <row r="1552" spans="1:231" x14ac:dyDescent="0.3">
      <c r="A1552" s="61">
        <v>42635</v>
      </c>
      <c r="B1552" s="40">
        <v>4170</v>
      </c>
      <c r="C1552" s="40">
        <f t="shared" si="148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51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D1552" s="2">
        <v>4105</v>
      </c>
      <c r="BE1552" s="41">
        <v>4156</v>
      </c>
      <c r="BF1552" s="41">
        <v>4221</v>
      </c>
      <c r="BG1552" s="2">
        <f t="shared" si="149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HN1552" s="12">
        <f t="shared" si="152"/>
        <v>5189.45</v>
      </c>
      <c r="HO1552" s="2">
        <f t="shared" si="146"/>
        <v>3703.3999999999996</v>
      </c>
      <c r="HP1552" s="3">
        <f t="shared" si="147"/>
        <v>3577.4</v>
      </c>
      <c r="HW1552" s="197"/>
    </row>
    <row r="1553" spans="1:231" x14ac:dyDescent="0.3">
      <c r="A1553" s="61">
        <v>42636</v>
      </c>
      <c r="B1553" s="40">
        <v>4199</v>
      </c>
      <c r="C1553" s="40">
        <f t="shared" si="148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51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D1553" s="2">
        <v>4198</v>
      </c>
      <c r="BE1553" s="41">
        <v>4279</v>
      </c>
      <c r="BF1553" s="41">
        <v>4321</v>
      </c>
      <c r="BG1553" s="2">
        <f t="shared" si="149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HN1553" s="12">
        <f t="shared" si="152"/>
        <v>5202.49</v>
      </c>
      <c r="HO1553" s="2">
        <f t="shared" si="146"/>
        <v>3732.9800000000005</v>
      </c>
      <c r="HP1553" s="3">
        <f t="shared" si="147"/>
        <v>3604.0800000000004</v>
      </c>
      <c r="HW1553" s="197"/>
    </row>
    <row r="1554" spans="1:231" x14ac:dyDescent="0.3">
      <c r="A1554" s="61">
        <v>42639</v>
      </c>
      <c r="B1554" s="40">
        <v>4191</v>
      </c>
      <c r="C1554" s="40">
        <f t="shared" si="148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51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D1554" s="2">
        <v>4150</v>
      </c>
      <c r="BE1554" s="41">
        <v>4240</v>
      </c>
      <c r="BF1554" s="41">
        <v>4316</v>
      </c>
      <c r="BG1554" s="2">
        <f t="shared" si="149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HN1554" s="12">
        <f t="shared" si="152"/>
        <v>5172.05</v>
      </c>
      <c r="HO1554" s="2">
        <f t="shared" si="146"/>
        <v>3724.8199999999997</v>
      </c>
      <c r="HP1554" s="3">
        <f t="shared" si="147"/>
        <v>3596.7200000000003</v>
      </c>
      <c r="HW1554" s="197"/>
    </row>
    <row r="1555" spans="1:231" x14ac:dyDescent="0.3">
      <c r="A1555" s="61">
        <v>42640</v>
      </c>
      <c r="B1555" s="40">
        <v>4130</v>
      </c>
      <c r="C1555" s="40">
        <f t="shared" si="148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51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D1555" s="2">
        <v>4088</v>
      </c>
      <c r="BE1555" s="41">
        <v>4158</v>
      </c>
      <c r="BF1555" s="41">
        <v>4258</v>
      </c>
      <c r="BG1555" s="2">
        <f t="shared" si="149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HN1555" s="12">
        <f t="shared" si="152"/>
        <v>5080</v>
      </c>
      <c r="HO1555" s="2">
        <f t="shared" ref="HO1555:HO1618" si="153">B1555*1.02-550</f>
        <v>3662.6000000000004</v>
      </c>
      <c r="HP1555" s="3">
        <f t="shared" si="147"/>
        <v>3540.6000000000004</v>
      </c>
      <c r="HW1555" s="197"/>
    </row>
    <row r="1556" spans="1:231" x14ac:dyDescent="0.3">
      <c r="A1556" s="61">
        <v>42641</v>
      </c>
      <c r="B1556" s="40">
        <v>4180</v>
      </c>
      <c r="C1556" s="40">
        <f t="shared" si="148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51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D1556" s="2">
        <v>4150</v>
      </c>
      <c r="BE1556" s="41">
        <v>4210</v>
      </c>
      <c r="BF1556" s="41">
        <v>4258</v>
      </c>
      <c r="BG1556" s="2">
        <f t="shared" si="149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HN1556" s="12">
        <f t="shared" si="152"/>
        <v>5113.9799999999996</v>
      </c>
      <c r="HO1556" s="2">
        <f t="shared" si="153"/>
        <v>3713.6000000000004</v>
      </c>
      <c r="HP1556" s="3">
        <f t="shared" si="147"/>
        <v>3586.6000000000004</v>
      </c>
      <c r="HW1556" s="197"/>
    </row>
    <row r="1557" spans="1:231" x14ac:dyDescent="0.3">
      <c r="A1557" s="61">
        <v>42642</v>
      </c>
      <c r="B1557" s="40">
        <v>4202</v>
      </c>
      <c r="C1557" s="40">
        <f t="shared" si="148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51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D1557" s="2">
        <v>4142</v>
      </c>
      <c r="BE1557" s="41">
        <v>4212</v>
      </c>
      <c r="BF1557" s="41">
        <v>4260</v>
      </c>
      <c r="BG1557" s="2">
        <f t="shared" si="149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HN1557" s="12">
        <f t="shared" si="152"/>
        <v>5098.9399999999996</v>
      </c>
      <c r="HO1557" s="2">
        <f t="shared" si="153"/>
        <v>3736.04</v>
      </c>
      <c r="HP1557" s="3">
        <f t="shared" si="147"/>
        <v>3606.84</v>
      </c>
      <c r="HW1557" s="197"/>
    </row>
    <row r="1558" spans="1:231" x14ac:dyDescent="0.3">
      <c r="A1558" s="61">
        <v>42643</v>
      </c>
      <c r="B1558" s="40">
        <v>4202</v>
      </c>
      <c r="C1558" s="40">
        <f t="shared" si="148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51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D1558" s="2">
        <v>4156</v>
      </c>
      <c r="BE1558" s="41">
        <v>4246</v>
      </c>
      <c r="BF1558" s="41">
        <v>4257</v>
      </c>
      <c r="BG1558" s="2">
        <f t="shared" si="149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HN1558" s="12">
        <f t="shared" si="152"/>
        <v>5069.91</v>
      </c>
      <c r="HO1558" s="2">
        <f t="shared" si="153"/>
        <v>3736.04</v>
      </c>
      <c r="HP1558" s="3">
        <f t="shared" si="147"/>
        <v>3606.84</v>
      </c>
      <c r="HW1558" s="197"/>
    </row>
    <row r="1559" spans="1:231" x14ac:dyDescent="0.3">
      <c r="A1559" s="61">
        <v>42646</v>
      </c>
      <c r="B1559" s="40">
        <v>4170</v>
      </c>
      <c r="C1559" s="40">
        <f t="shared" si="148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51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D1559" s="2">
        <v>4080</v>
      </c>
      <c r="BE1559" s="41">
        <v>4177</v>
      </c>
      <c r="BF1559" s="41">
        <v>4257</v>
      </c>
      <c r="BG1559" s="2">
        <f t="shared" ref="BG1559:BG1578" si="154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HN1559" s="12">
        <f t="shared" si="152"/>
        <v>5045.03</v>
      </c>
      <c r="HO1559" s="2">
        <f t="shared" si="153"/>
        <v>3703.3999999999996</v>
      </c>
      <c r="HP1559" s="3">
        <f t="shared" ref="HP1559:HP1622" si="155">B1559*0.92-260</f>
        <v>3576.4</v>
      </c>
      <c r="HW1559" s="197"/>
    </row>
    <row r="1560" spans="1:231" x14ac:dyDescent="0.3">
      <c r="A1560" s="64">
        <v>42647</v>
      </c>
      <c r="B1560" s="40">
        <v>4159</v>
      </c>
      <c r="C1560" s="40">
        <f t="shared" si="148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51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D1560" s="2">
        <v>4075</v>
      </c>
      <c r="BE1560" s="41">
        <v>4170</v>
      </c>
      <c r="BF1560" s="41">
        <v>4255</v>
      </c>
      <c r="BG1560" s="2">
        <f t="shared" si="154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HN1560" s="12">
        <f t="shared" si="152"/>
        <v>5082.3500000000004</v>
      </c>
      <c r="HO1560" s="2">
        <f t="shared" si="153"/>
        <v>3692.1800000000003</v>
      </c>
      <c r="HP1560" s="3">
        <f t="shared" si="155"/>
        <v>3566.28</v>
      </c>
      <c r="HW1560" s="197"/>
    </row>
    <row r="1561" spans="1:231" x14ac:dyDescent="0.3">
      <c r="A1561" s="64">
        <v>42648</v>
      </c>
      <c r="B1561" s="40">
        <v>4170</v>
      </c>
      <c r="C1561" s="40">
        <f t="shared" si="148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2">
        <v>4564.0600000000004</v>
      </c>
      <c r="U1561" s="3">
        <v>2404</v>
      </c>
      <c r="AJ1561" s="2">
        <f t="shared" si="151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D1561" s="2">
        <v>4090</v>
      </c>
      <c r="BE1561" s="41">
        <v>4184</v>
      </c>
      <c r="BF1561" s="41">
        <v>4255</v>
      </c>
      <c r="BG1561" s="2">
        <f t="shared" si="154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HN1561" s="12">
        <f t="shared" si="152"/>
        <v>5067.84</v>
      </c>
      <c r="HO1561" s="2">
        <f t="shared" si="153"/>
        <v>3703.3999999999996</v>
      </c>
      <c r="HP1561" s="3">
        <f t="shared" si="155"/>
        <v>3576.4</v>
      </c>
      <c r="HW1561" s="197"/>
    </row>
    <row r="1562" spans="1:231" x14ac:dyDescent="0.3">
      <c r="A1562" s="64">
        <v>42649</v>
      </c>
      <c r="B1562" s="40">
        <v>4190</v>
      </c>
      <c r="C1562" s="40">
        <f t="shared" si="148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51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D1562" s="2">
        <v>4120</v>
      </c>
      <c r="BE1562" s="41">
        <v>4200</v>
      </c>
      <c r="BF1562" s="41">
        <v>4255</v>
      </c>
      <c r="BG1562" s="2">
        <f t="shared" si="154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HN1562" s="12">
        <f t="shared" si="152"/>
        <v>5090.6000000000004</v>
      </c>
      <c r="HO1562" s="2">
        <f t="shared" si="153"/>
        <v>3723.8</v>
      </c>
      <c r="HP1562" s="3">
        <f t="shared" si="155"/>
        <v>3594.8</v>
      </c>
      <c r="HW1562" s="197"/>
    </row>
    <row r="1563" spans="1:231" x14ac:dyDescent="0.3">
      <c r="A1563" s="64">
        <v>42650</v>
      </c>
      <c r="B1563" s="40">
        <v>4175</v>
      </c>
      <c r="C1563" s="40">
        <f t="shared" si="148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51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D1563" s="2">
        <v>4130</v>
      </c>
      <c r="BE1563" s="41">
        <v>4200</v>
      </c>
      <c r="BF1563" s="41">
        <v>4255</v>
      </c>
      <c r="BG1563" s="2">
        <f t="shared" si="154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HN1563" s="12">
        <f t="shared" si="152"/>
        <v>5063.91</v>
      </c>
      <c r="HO1563" s="2">
        <f t="shared" si="153"/>
        <v>3708.5</v>
      </c>
      <c r="HP1563" s="3">
        <f t="shared" si="155"/>
        <v>3581</v>
      </c>
      <c r="HW1563" s="197"/>
    </row>
    <row r="1564" spans="1:231" x14ac:dyDescent="0.3">
      <c r="A1564" s="64">
        <v>42653</v>
      </c>
      <c r="B1564" s="40">
        <v>4105</v>
      </c>
      <c r="C1564" s="40">
        <f t="shared" si="148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51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D1564" s="2">
        <v>4110</v>
      </c>
      <c r="BE1564" s="41">
        <v>4185</v>
      </c>
      <c r="BF1564" s="41">
        <v>4255</v>
      </c>
      <c r="BG1564" s="2">
        <f t="shared" si="154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HN1564" s="12">
        <f t="shared" si="152"/>
        <v>5084.4399999999996</v>
      </c>
      <c r="HO1564" s="2">
        <f t="shared" si="153"/>
        <v>3637.1000000000004</v>
      </c>
      <c r="HP1564" s="3">
        <f t="shared" si="155"/>
        <v>3516.6000000000004</v>
      </c>
      <c r="HW1564" s="197"/>
    </row>
    <row r="1565" spans="1:231" x14ac:dyDescent="0.3">
      <c r="A1565" s="64">
        <v>42654</v>
      </c>
      <c r="B1565" s="40">
        <v>4153</v>
      </c>
      <c r="C1565" s="40">
        <f t="shared" si="148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51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D1565" s="2">
        <v>4168</v>
      </c>
      <c r="BE1565" s="41">
        <v>4223</v>
      </c>
      <c r="BF1565" s="41">
        <v>4253</v>
      </c>
      <c r="BG1565" s="2">
        <f t="shared" si="154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HN1565" s="12">
        <f t="shared" si="152"/>
        <v>5168.62</v>
      </c>
      <c r="HO1565" s="2">
        <f t="shared" si="153"/>
        <v>3686.0600000000004</v>
      </c>
      <c r="HP1565" s="3">
        <f t="shared" si="155"/>
        <v>3560.76</v>
      </c>
      <c r="HW1565" s="197"/>
    </row>
    <row r="1566" spans="1:231" x14ac:dyDescent="0.3">
      <c r="A1566" s="64">
        <v>42655</v>
      </c>
      <c r="B1566" s="40">
        <v>4177</v>
      </c>
      <c r="C1566" s="40">
        <f t="shared" ref="C1566:C1629" si="156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51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D1566" s="2">
        <v>4190</v>
      </c>
      <c r="BE1566" s="41">
        <v>4255</v>
      </c>
      <c r="BF1566" s="41">
        <v>4283</v>
      </c>
      <c r="BG1566" s="2">
        <f t="shared" si="154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HN1566" s="12">
        <f t="shared" si="152"/>
        <v>5162.46</v>
      </c>
      <c r="HO1566" s="2">
        <f t="shared" si="153"/>
        <v>3710.54</v>
      </c>
      <c r="HP1566" s="3">
        <f t="shared" si="155"/>
        <v>3582.84</v>
      </c>
      <c r="HW1566" s="197"/>
    </row>
    <row r="1567" spans="1:231" x14ac:dyDescent="0.3">
      <c r="A1567" s="64">
        <v>42656</v>
      </c>
      <c r="B1567" s="40">
        <v>4156</v>
      </c>
      <c r="C1567" s="40">
        <f t="shared" si="156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51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D1567" s="2">
        <v>4165</v>
      </c>
      <c r="BE1567" s="41">
        <v>4233</v>
      </c>
      <c r="BF1567" s="41">
        <v>4320</v>
      </c>
      <c r="BG1567" s="2">
        <f t="shared" si="154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HN1567" s="12">
        <f t="shared" si="152"/>
        <v>5158.3500000000004</v>
      </c>
      <c r="HO1567" s="2">
        <f t="shared" si="153"/>
        <v>3689.12</v>
      </c>
      <c r="HP1567" s="3">
        <f t="shared" si="155"/>
        <v>3563.52</v>
      </c>
      <c r="HW1567" s="197"/>
    </row>
    <row r="1568" spans="1:231" x14ac:dyDescent="0.3">
      <c r="A1568" s="64">
        <v>42657</v>
      </c>
      <c r="B1568" s="40">
        <v>4154</v>
      </c>
      <c r="C1568" s="40">
        <f t="shared" si="156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2">
        <v>4725.53</v>
      </c>
      <c r="U1568" s="3">
        <v>2487.94</v>
      </c>
      <c r="AJ1568" s="2">
        <f t="shared" si="151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D1568" s="2">
        <v>4140</v>
      </c>
      <c r="BE1568" s="41">
        <v>4220</v>
      </c>
      <c r="BF1568" s="41">
        <v>4300</v>
      </c>
      <c r="BG1568" s="2">
        <f t="shared" si="154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HN1568" s="12">
        <f t="shared" si="152"/>
        <v>5172.7299999999996</v>
      </c>
      <c r="HO1568" s="2">
        <f t="shared" si="153"/>
        <v>3687.08</v>
      </c>
      <c r="HP1568" s="3">
        <f t="shared" si="155"/>
        <v>3561.6800000000003</v>
      </c>
      <c r="HW1568" s="197"/>
    </row>
    <row r="1569" spans="1:231" x14ac:dyDescent="0.3">
      <c r="A1569" s="64">
        <v>42660</v>
      </c>
      <c r="B1569" s="40">
        <v>4148</v>
      </c>
      <c r="C1569" s="40">
        <f t="shared" si="156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2">
        <v>4675.78</v>
      </c>
      <c r="U1569" s="3">
        <v>2443.54</v>
      </c>
      <c r="AJ1569" s="2">
        <f t="shared" si="151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D1569" s="2">
        <v>4138</v>
      </c>
      <c r="BE1569" s="41">
        <v>4204</v>
      </c>
      <c r="BF1569" s="41">
        <v>4300</v>
      </c>
      <c r="BG1569" s="2">
        <f t="shared" si="154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HN1569" s="12">
        <f t="shared" si="152"/>
        <v>5123.45</v>
      </c>
      <c r="HO1569" s="2">
        <f t="shared" si="153"/>
        <v>3680.96</v>
      </c>
      <c r="HP1569" s="3">
        <f t="shared" si="155"/>
        <v>3556.1600000000003</v>
      </c>
      <c r="HW1569" s="197"/>
    </row>
    <row r="1570" spans="1:231" x14ac:dyDescent="0.3">
      <c r="A1570" s="64">
        <v>42661</v>
      </c>
      <c r="B1570" s="40">
        <v>4169</v>
      </c>
      <c r="C1570" s="40">
        <f t="shared" si="156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51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D1570" s="2">
        <v>4179</v>
      </c>
      <c r="BE1570" s="41">
        <v>4255</v>
      </c>
      <c r="BF1570" s="41">
        <v>4300</v>
      </c>
      <c r="BG1570" s="2">
        <f t="shared" si="154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HN1570" s="12">
        <f t="shared" si="152"/>
        <v>5086.5</v>
      </c>
      <c r="HO1570" s="2">
        <f t="shared" si="153"/>
        <v>3702.38</v>
      </c>
      <c r="HP1570" s="3">
        <f t="shared" si="155"/>
        <v>3575.48</v>
      </c>
      <c r="HW1570" s="197"/>
    </row>
    <row r="1571" spans="1:231" x14ac:dyDescent="0.3">
      <c r="A1571" s="64">
        <v>42662</v>
      </c>
      <c r="B1571" s="40">
        <v>4139</v>
      </c>
      <c r="C1571" s="40">
        <f t="shared" si="156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51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D1571" s="2">
        <v>4115</v>
      </c>
      <c r="BE1571" s="41">
        <v>4186</v>
      </c>
      <c r="BF1571" s="41">
        <v>4285</v>
      </c>
      <c r="BG1571" s="2">
        <f t="shared" si="154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HN1571" s="12">
        <f t="shared" si="152"/>
        <v>5086.5</v>
      </c>
      <c r="HO1571" s="2">
        <f t="shared" si="153"/>
        <v>3671.7799999999997</v>
      </c>
      <c r="HP1571" s="3">
        <f t="shared" si="155"/>
        <v>3547.88</v>
      </c>
      <c r="HW1571" s="197"/>
    </row>
    <row r="1572" spans="1:231" x14ac:dyDescent="0.3">
      <c r="A1572" s="64">
        <v>42663</v>
      </c>
      <c r="B1572" s="40">
        <v>4101</v>
      </c>
      <c r="C1572" s="40">
        <f t="shared" si="156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51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D1572" s="2">
        <v>4080</v>
      </c>
      <c r="BE1572" s="41">
        <v>4140</v>
      </c>
      <c r="BF1572" s="41">
        <v>4230</v>
      </c>
      <c r="BG1572" s="2">
        <f t="shared" si="154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HN1572" s="12">
        <f t="shared" si="152"/>
        <v>5078.59</v>
      </c>
      <c r="HO1572" s="2">
        <f t="shared" si="153"/>
        <v>3633.0200000000004</v>
      </c>
      <c r="HP1572" s="3">
        <f t="shared" si="155"/>
        <v>3512.92</v>
      </c>
      <c r="HW1572" s="197"/>
    </row>
    <row r="1573" spans="1:231" x14ac:dyDescent="0.3">
      <c r="A1573" s="64">
        <v>42664</v>
      </c>
      <c r="B1573" s="40">
        <v>4138</v>
      </c>
      <c r="C1573" s="40">
        <f t="shared" si="156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51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D1573" s="2">
        <v>4126</v>
      </c>
      <c r="BE1573" s="41">
        <v>4200</v>
      </c>
      <c r="BF1573" s="41">
        <v>4236</v>
      </c>
      <c r="BG1573" s="2">
        <f t="shared" si="154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HN1573" s="12">
        <f t="shared" si="152"/>
        <v>5056.46</v>
      </c>
      <c r="HO1573" s="2">
        <f t="shared" si="153"/>
        <v>3670.76</v>
      </c>
      <c r="HP1573" s="3">
        <f t="shared" si="155"/>
        <v>3546.96</v>
      </c>
      <c r="HW1573" s="197"/>
    </row>
    <row r="1574" spans="1:231" x14ac:dyDescent="0.3">
      <c r="A1574" s="67" t="s">
        <v>68</v>
      </c>
      <c r="B1574" s="40">
        <v>4115</v>
      </c>
      <c r="C1574" s="40">
        <f t="shared" si="156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51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D1574" s="2">
        <v>4119</v>
      </c>
      <c r="BE1574" s="41">
        <v>4200</v>
      </c>
      <c r="BF1574" s="41">
        <v>4236</v>
      </c>
      <c r="BG1574" s="2">
        <f t="shared" si="154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HN1574" s="12">
        <f t="shared" si="152"/>
        <v>5044.32</v>
      </c>
      <c r="HO1574" s="2">
        <f t="shared" si="153"/>
        <v>3647.3</v>
      </c>
      <c r="HP1574" s="3">
        <f t="shared" si="155"/>
        <v>3525.8</v>
      </c>
      <c r="HW1574" s="197"/>
    </row>
    <row r="1575" spans="1:231" x14ac:dyDescent="0.3">
      <c r="A1575" s="68" t="s">
        <v>69</v>
      </c>
      <c r="B1575" s="40">
        <v>4115</v>
      </c>
      <c r="C1575" s="40">
        <f t="shared" si="156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51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D1575" s="2">
        <v>4115</v>
      </c>
      <c r="BE1575" s="41">
        <v>4181</v>
      </c>
      <c r="BF1575" s="41">
        <v>4236</v>
      </c>
      <c r="BG1575" s="2">
        <f t="shared" si="154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HN1575" s="12">
        <f t="shared" si="152"/>
        <v>5020.05</v>
      </c>
      <c r="HO1575" s="2">
        <f t="shared" si="153"/>
        <v>3647.3</v>
      </c>
      <c r="HP1575" s="3">
        <f t="shared" si="155"/>
        <v>3525.8</v>
      </c>
      <c r="HW1575" s="197"/>
    </row>
    <row r="1576" spans="1:231" x14ac:dyDescent="0.3">
      <c r="A1576" s="68" t="s">
        <v>70</v>
      </c>
      <c r="B1576" s="40">
        <v>4086</v>
      </c>
      <c r="C1576" s="40">
        <f t="shared" si="156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2">
        <v>4600.49</v>
      </c>
      <c r="U1576" s="3">
        <v>2427.87</v>
      </c>
      <c r="AJ1576" s="2">
        <f t="shared" si="151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D1576" s="2">
        <v>4086</v>
      </c>
      <c r="BE1576" s="41">
        <v>4159</v>
      </c>
      <c r="BF1576" s="41">
        <v>4235</v>
      </c>
      <c r="BG1576" s="2">
        <f t="shared" si="154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HN1576" s="12">
        <f t="shared" si="152"/>
        <v>5020.18</v>
      </c>
      <c r="HO1576" s="2">
        <f t="shared" si="153"/>
        <v>3617.7200000000003</v>
      </c>
      <c r="HP1576" s="3">
        <f t="shared" si="155"/>
        <v>3499.1200000000003</v>
      </c>
      <c r="HW1576" s="197"/>
    </row>
    <row r="1577" spans="1:231" x14ac:dyDescent="0.3">
      <c r="A1577" s="68" t="s">
        <v>71</v>
      </c>
      <c r="B1577" s="40">
        <v>4085</v>
      </c>
      <c r="C1577" s="40">
        <f t="shared" si="156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51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D1577" s="2">
        <v>4080</v>
      </c>
      <c r="BE1577" s="41">
        <v>4159</v>
      </c>
      <c r="BF1577" s="41">
        <v>4235</v>
      </c>
      <c r="BG1577" s="2">
        <f t="shared" si="154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HN1577" s="12">
        <f t="shared" si="152"/>
        <v>4978.12</v>
      </c>
      <c r="HO1577" s="2">
        <f t="shared" si="153"/>
        <v>3616.7</v>
      </c>
      <c r="HP1577" s="3">
        <f t="shared" si="155"/>
        <v>3498.2000000000003</v>
      </c>
      <c r="HW1577" s="197"/>
    </row>
    <row r="1578" spans="1:231" x14ac:dyDescent="0.3">
      <c r="A1578" s="68" t="s">
        <v>72</v>
      </c>
      <c r="B1578" s="40">
        <v>4054</v>
      </c>
      <c r="C1578" s="40">
        <f t="shared" si="156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51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D1578" s="2">
        <v>4060</v>
      </c>
      <c r="BE1578" s="41">
        <v>4120</v>
      </c>
      <c r="BF1578" s="41">
        <v>4231</v>
      </c>
      <c r="BG1578" s="2">
        <f t="shared" si="154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HN1578" s="12">
        <f t="shared" si="152"/>
        <v>4954.33</v>
      </c>
      <c r="HO1578" s="2">
        <f t="shared" si="153"/>
        <v>3585.08</v>
      </c>
      <c r="HP1578" s="3">
        <f t="shared" si="155"/>
        <v>3469.6800000000003</v>
      </c>
      <c r="HW1578" s="197"/>
    </row>
    <row r="1579" spans="1:231" x14ac:dyDescent="0.3">
      <c r="A1579" s="68" t="s">
        <v>73</v>
      </c>
      <c r="B1579" s="40">
        <v>3940</v>
      </c>
      <c r="C1579" s="40">
        <f t="shared" si="156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51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D1579" s="2">
        <v>3965</v>
      </c>
      <c r="BE1579" s="41">
        <v>4040</v>
      </c>
      <c r="BF1579" s="41">
        <v>4140</v>
      </c>
      <c r="BG1579" s="2">
        <f t="shared" si="149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HN1579" s="12">
        <f t="shared" si="152"/>
        <v>4902.79</v>
      </c>
      <c r="HO1579" s="2">
        <f t="shared" si="153"/>
        <v>3468.8</v>
      </c>
      <c r="HP1579" s="3">
        <f t="shared" si="155"/>
        <v>3364.8</v>
      </c>
      <c r="HW1579" s="197"/>
    </row>
    <row r="1580" spans="1:231" x14ac:dyDescent="0.3">
      <c r="A1580" s="67">
        <v>42675</v>
      </c>
      <c r="B1580" s="40">
        <v>3909</v>
      </c>
      <c r="C1580" s="40">
        <f t="shared" si="156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51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D1580" s="2">
        <v>3943</v>
      </c>
      <c r="BE1580" s="41">
        <v>4039</v>
      </c>
      <c r="BF1580" s="41">
        <v>4118</v>
      </c>
      <c r="BG1580" s="2">
        <f t="shared" si="149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HN1580" s="12">
        <f t="shared" si="152"/>
        <v>4930.55</v>
      </c>
      <c r="HO1580" s="2">
        <f t="shared" si="153"/>
        <v>3437.1800000000003</v>
      </c>
      <c r="HP1580" s="3">
        <f t="shared" si="155"/>
        <v>3336.28</v>
      </c>
      <c r="HW1580" s="197"/>
    </row>
    <row r="1581" spans="1:231" x14ac:dyDescent="0.3">
      <c r="A1581" s="67">
        <v>42676</v>
      </c>
      <c r="B1581" s="40">
        <v>3898</v>
      </c>
      <c r="C1581" s="40">
        <f t="shared" si="156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51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D1581" s="2">
        <v>3935</v>
      </c>
      <c r="BE1581" s="41">
        <v>4030</v>
      </c>
      <c r="BF1581" s="41">
        <v>4114</v>
      </c>
      <c r="BG1581" s="2">
        <f t="shared" si="149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HN1581" s="12">
        <f t="shared" si="152"/>
        <v>4867.67</v>
      </c>
      <c r="HO1581" s="2">
        <f t="shared" si="153"/>
        <v>3425.96</v>
      </c>
      <c r="HP1581" s="3">
        <f t="shared" si="155"/>
        <v>3326.1600000000003</v>
      </c>
      <c r="HW1581" s="197"/>
    </row>
    <row r="1582" spans="1:231" x14ac:dyDescent="0.3">
      <c r="A1582" s="67">
        <v>42677</v>
      </c>
      <c r="B1582" s="40">
        <v>3920</v>
      </c>
      <c r="C1582" s="40">
        <f t="shared" si="156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51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D1582" s="2">
        <v>3935</v>
      </c>
      <c r="BE1582" s="41">
        <v>4033</v>
      </c>
      <c r="BF1582" s="41">
        <v>4091</v>
      </c>
      <c r="BG1582" s="2">
        <f t="shared" si="149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HN1582" s="12">
        <f t="shared" si="152"/>
        <v>4867.67</v>
      </c>
      <c r="HO1582" s="2">
        <f t="shared" si="153"/>
        <v>3448.4</v>
      </c>
      <c r="HP1582" s="3">
        <f t="shared" si="155"/>
        <v>3346.4</v>
      </c>
      <c r="HW1582" s="197"/>
    </row>
    <row r="1583" spans="1:231" x14ac:dyDescent="0.3">
      <c r="A1583" s="67">
        <v>42678</v>
      </c>
      <c r="B1583" s="40">
        <v>3928</v>
      </c>
      <c r="C1583" s="40">
        <f t="shared" si="156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51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D1583" s="2">
        <v>3953</v>
      </c>
      <c r="BE1583" s="41">
        <v>4050</v>
      </c>
      <c r="BF1583" s="41">
        <v>4097</v>
      </c>
      <c r="BG1583" s="2">
        <f t="shared" si="149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HN1583" s="12">
        <f t="shared" si="152"/>
        <v>4897.1000000000004</v>
      </c>
      <c r="HO1583" s="2">
        <f t="shared" si="153"/>
        <v>3456.56</v>
      </c>
      <c r="HP1583" s="3">
        <f t="shared" si="155"/>
        <v>3353.76</v>
      </c>
      <c r="HW1583" s="197"/>
    </row>
    <row r="1584" spans="1:231" x14ac:dyDescent="0.3">
      <c r="A1584" s="67">
        <v>42681</v>
      </c>
      <c r="B1584" s="40">
        <v>3928</v>
      </c>
      <c r="C1584" s="40">
        <f t="shared" si="156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51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D1584" s="2">
        <v>3951</v>
      </c>
      <c r="BE1584" s="41">
        <v>4041</v>
      </c>
      <c r="BF1584" s="41">
        <v>4098</v>
      </c>
      <c r="BG1584" s="2">
        <f t="shared" si="149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HN1584" s="12">
        <f t="shared" si="152"/>
        <v>4867.67</v>
      </c>
      <c r="HO1584" s="2">
        <f t="shared" si="153"/>
        <v>3456.56</v>
      </c>
      <c r="HP1584" s="3">
        <f t="shared" si="155"/>
        <v>3353.76</v>
      </c>
      <c r="HW1584" s="197"/>
    </row>
    <row r="1585" spans="1:231" x14ac:dyDescent="0.3">
      <c r="A1585" s="67">
        <v>42682</v>
      </c>
      <c r="B1585" s="40">
        <v>3910</v>
      </c>
      <c r="C1585" s="40">
        <f t="shared" si="156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51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D1585" s="2">
        <v>3921</v>
      </c>
      <c r="BE1585" s="41">
        <v>4017</v>
      </c>
      <c r="BF1585" s="41">
        <v>4083</v>
      </c>
      <c r="BG1585" s="2">
        <f t="shared" si="149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HN1585" s="12">
        <f t="shared" si="152"/>
        <v>4930.46</v>
      </c>
      <c r="HO1585" s="2">
        <f t="shared" si="153"/>
        <v>3438.2000000000003</v>
      </c>
      <c r="HP1585" s="3">
        <f t="shared" si="155"/>
        <v>3337.2000000000003</v>
      </c>
      <c r="HW1585" s="197"/>
    </row>
    <row r="1586" spans="1:231" x14ac:dyDescent="0.3">
      <c r="A1586" s="67">
        <v>42683</v>
      </c>
      <c r="B1586" s="40">
        <v>3918</v>
      </c>
      <c r="C1586" s="40">
        <f t="shared" si="156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51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D1586" s="2">
        <v>3943</v>
      </c>
      <c r="BE1586" s="41">
        <v>4031</v>
      </c>
      <c r="BF1586" s="41">
        <v>4093</v>
      </c>
      <c r="BG1586" s="2">
        <f t="shared" si="149"/>
        <v>4133</v>
      </c>
      <c r="BH1586" s="41">
        <v>4128</v>
      </c>
      <c r="BI1586" s="41"/>
      <c r="BJ1586" s="2">
        <f>AVERAGE(BH1566:BH1586)</f>
        <v>4128</v>
      </c>
      <c r="BK1586" s="41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41"/>
      <c r="CA1586" s="41"/>
      <c r="CG1586" s="69"/>
      <c r="GI1586" s="69"/>
      <c r="GJ1586" s="69"/>
      <c r="GK1586" s="69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41"/>
      <c r="HC1586" s="41"/>
      <c r="HD1586" s="41"/>
      <c r="HE1586" s="41"/>
      <c r="HF1586" s="41"/>
      <c r="HG1586" s="41"/>
      <c r="HH1586" s="41"/>
      <c r="HI1586" s="41"/>
      <c r="HJ1586" s="41"/>
      <c r="HK1586" s="41"/>
      <c r="HL1586" s="215"/>
      <c r="HM1586" s="41"/>
      <c r="HN1586" s="12">
        <f t="shared" si="152"/>
        <v>4871.59</v>
      </c>
      <c r="HO1586" s="2">
        <f t="shared" si="153"/>
        <v>3446.36</v>
      </c>
      <c r="HP1586" s="3">
        <f t="shared" si="155"/>
        <v>3344.56</v>
      </c>
      <c r="HW1586" s="197"/>
    </row>
    <row r="1587" spans="1:231" x14ac:dyDescent="0.3">
      <c r="A1587" s="67">
        <v>42684</v>
      </c>
      <c r="B1587" s="40">
        <v>3900</v>
      </c>
      <c r="C1587" s="40">
        <f t="shared" si="156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2">
        <v>4622.97</v>
      </c>
      <c r="U1587" s="3">
        <v>2448.33</v>
      </c>
      <c r="AJ1587" s="2">
        <f t="shared" si="151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D1587" s="2">
        <v>3913</v>
      </c>
      <c r="BE1587" s="41">
        <v>4005</v>
      </c>
      <c r="BF1587" s="41">
        <v>4075</v>
      </c>
      <c r="BG1587" s="2">
        <f t="shared" si="149"/>
        <v>4121.0952380952385</v>
      </c>
      <c r="BH1587" s="41">
        <v>4105</v>
      </c>
      <c r="BI1587" s="41"/>
      <c r="BJ1587" s="2">
        <f t="shared" ref="BJ1587:BJ1650" si="157">AVERAGE(BH1567:BH1587)</f>
        <v>4116.5</v>
      </c>
      <c r="BK1587" s="41"/>
      <c r="BL1587" s="2">
        <v>4974.43</v>
      </c>
      <c r="BM1587" s="2">
        <v>2326.15</v>
      </c>
      <c r="BN1587" s="2">
        <v>4728.33</v>
      </c>
      <c r="BO1587" s="2">
        <v>2596.06</v>
      </c>
      <c r="BP1587" s="41"/>
      <c r="CA1587" s="41"/>
      <c r="CG1587" s="69"/>
      <c r="GI1587" s="69"/>
      <c r="GJ1587" s="69"/>
      <c r="GK1587" s="69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41"/>
      <c r="HC1587" s="41"/>
      <c r="HD1587" s="41"/>
      <c r="HE1587" s="41"/>
      <c r="HF1587" s="41"/>
      <c r="HG1587" s="41"/>
      <c r="HH1587" s="41"/>
      <c r="HI1587" s="41"/>
      <c r="HJ1587" s="41"/>
      <c r="HK1587" s="41"/>
      <c r="HL1587" s="215"/>
      <c r="HM1587" s="41"/>
      <c r="HN1587" s="12">
        <f t="shared" si="152"/>
        <v>4985.3999999999996</v>
      </c>
      <c r="HO1587" s="2">
        <f t="shared" si="153"/>
        <v>3428</v>
      </c>
      <c r="HP1587" s="3">
        <f t="shared" si="155"/>
        <v>3328</v>
      </c>
      <c r="HW1587" s="197"/>
    </row>
    <row r="1588" spans="1:231" x14ac:dyDescent="0.3">
      <c r="A1588" s="67">
        <v>42685</v>
      </c>
      <c r="B1588" s="40">
        <v>3982</v>
      </c>
      <c r="C1588" s="40">
        <f t="shared" si="156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51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D1588" s="2">
        <v>4001</v>
      </c>
      <c r="BE1588" s="41">
        <v>4087</v>
      </c>
      <c r="BF1588" s="41">
        <v>4151</v>
      </c>
      <c r="BG1588" s="2">
        <f t="shared" si="149"/>
        <v>4114.1428571428569</v>
      </c>
      <c r="BH1588" s="41">
        <v>4181</v>
      </c>
      <c r="BI1588" s="41"/>
      <c r="BJ1588" s="2">
        <f t="shared" si="157"/>
        <v>4138</v>
      </c>
      <c r="BK1588" s="41"/>
      <c r="BL1588" s="2">
        <v>4973.17</v>
      </c>
      <c r="BM1588" s="2">
        <v>2383.29</v>
      </c>
      <c r="BN1588" s="2">
        <v>4727.07</v>
      </c>
      <c r="BO1588" s="2">
        <v>2653.7</v>
      </c>
      <c r="BP1588" s="41"/>
      <c r="CA1588" s="41"/>
      <c r="CG1588" s="69"/>
      <c r="GI1588" s="69"/>
      <c r="GJ1588" s="69"/>
      <c r="GK1588" s="69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41"/>
      <c r="HC1588" s="41"/>
      <c r="HD1588" s="41"/>
      <c r="HE1588" s="41"/>
      <c r="HF1588" s="41"/>
      <c r="HG1588" s="41"/>
      <c r="HH1588" s="41"/>
      <c r="HI1588" s="41"/>
      <c r="HJ1588" s="41"/>
      <c r="HK1588" s="41"/>
      <c r="HL1588" s="215"/>
      <c r="HM1588" s="41"/>
      <c r="HN1588" s="12">
        <f t="shared" si="152"/>
        <v>5044.26</v>
      </c>
      <c r="HO1588" s="2">
        <f t="shared" si="153"/>
        <v>3511.64</v>
      </c>
      <c r="HP1588" s="3">
        <f t="shared" si="155"/>
        <v>3403.44</v>
      </c>
      <c r="HW1588" s="197"/>
    </row>
    <row r="1589" spans="1:231" x14ac:dyDescent="0.3">
      <c r="A1589" s="67">
        <v>42688</v>
      </c>
      <c r="B1589" s="40">
        <v>4001</v>
      </c>
      <c r="C1589" s="40">
        <f t="shared" si="156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2">
        <v>4667.72</v>
      </c>
      <c r="U1589" s="3">
        <v>2487.94</v>
      </c>
      <c r="AJ1589" s="2">
        <f t="shared" si="151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D1589" s="2">
        <v>4014</v>
      </c>
      <c r="BE1589" s="41">
        <v>4121</v>
      </c>
      <c r="BF1589" s="41">
        <v>4165</v>
      </c>
      <c r="BG1589" s="2">
        <f t="shared" si="149"/>
        <v>4109.4285714285716</v>
      </c>
      <c r="BH1589" s="41">
        <v>4237</v>
      </c>
      <c r="BI1589" s="41"/>
      <c r="BJ1589" s="2">
        <f t="shared" si="157"/>
        <v>4162.75</v>
      </c>
      <c r="BK1589" s="41"/>
      <c r="BL1589" s="2">
        <v>4974.43</v>
      </c>
      <c r="BM1589" s="2">
        <v>2382.65</v>
      </c>
      <c r="BN1589" s="2">
        <v>4728.33</v>
      </c>
      <c r="BO1589" s="2">
        <v>2653.05</v>
      </c>
      <c r="BP1589" s="41"/>
      <c r="CA1589" s="41"/>
      <c r="CG1589" s="69"/>
      <c r="GI1589" s="69"/>
      <c r="GJ1589" s="69"/>
      <c r="GK1589" s="69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41"/>
      <c r="HC1589" s="41"/>
      <c r="HD1589" s="41"/>
      <c r="HE1589" s="41"/>
      <c r="HF1589" s="41"/>
      <c r="HG1589" s="41"/>
      <c r="HH1589" s="41"/>
      <c r="HI1589" s="41"/>
      <c r="HJ1589" s="41"/>
      <c r="HK1589" s="41"/>
      <c r="HL1589" s="215"/>
      <c r="HM1589" s="41"/>
      <c r="HN1589" s="12">
        <f t="shared" si="152"/>
        <v>5027.8</v>
      </c>
      <c r="HO1589" s="2">
        <f t="shared" si="153"/>
        <v>3531.02</v>
      </c>
      <c r="HP1589" s="3">
        <f t="shared" si="155"/>
        <v>3420.92</v>
      </c>
      <c r="HW1589" s="197"/>
    </row>
    <row r="1590" spans="1:231" x14ac:dyDescent="0.3">
      <c r="A1590" s="67">
        <v>42689</v>
      </c>
      <c r="B1590" s="40">
        <v>3967</v>
      </c>
      <c r="C1590" s="40">
        <f t="shared" si="156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51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D1590" s="2">
        <v>3981</v>
      </c>
      <c r="BE1590" s="41">
        <v>4082</v>
      </c>
      <c r="BF1590" s="41">
        <v>4165</v>
      </c>
      <c r="BG1590" s="2">
        <f t="shared" si="149"/>
        <v>4103.6190476190477</v>
      </c>
      <c r="BH1590" s="41">
        <v>4212</v>
      </c>
      <c r="BI1590" s="41"/>
      <c r="BJ1590" s="2">
        <f t="shared" si="157"/>
        <v>4172.6000000000004</v>
      </c>
      <c r="BK1590" s="41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41"/>
      <c r="CA1590" s="41"/>
      <c r="CG1590" s="69"/>
      <c r="GI1590" s="69"/>
      <c r="GJ1590" s="69"/>
      <c r="GK1590" s="69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41"/>
      <c r="HC1590" s="41"/>
      <c r="HD1590" s="41"/>
      <c r="HE1590" s="41"/>
      <c r="HF1590" s="41"/>
      <c r="HG1590" s="41"/>
      <c r="HH1590" s="41"/>
      <c r="HI1590" s="41"/>
      <c r="HJ1590" s="41"/>
      <c r="HK1590" s="41"/>
      <c r="HL1590" s="215"/>
      <c r="HM1590" s="41"/>
      <c r="HN1590" s="12">
        <f t="shared" si="152"/>
        <v>4994.62</v>
      </c>
      <c r="HO1590" s="2">
        <f t="shared" si="153"/>
        <v>3496.34</v>
      </c>
      <c r="HP1590" s="3">
        <f t="shared" si="155"/>
        <v>3389.6400000000003</v>
      </c>
      <c r="HW1590" s="197"/>
    </row>
    <row r="1591" spans="1:231" x14ac:dyDescent="0.3">
      <c r="A1591" s="67">
        <v>42690</v>
      </c>
      <c r="B1591" s="40">
        <v>3986</v>
      </c>
      <c r="C1591" s="40">
        <f t="shared" si="156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2">
        <v>4686.45</v>
      </c>
      <c r="U1591" s="3">
        <v>2507.25</v>
      </c>
      <c r="AJ1591" s="2">
        <f t="shared" si="151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D1591" s="2">
        <v>4005</v>
      </c>
      <c r="BE1591" s="41">
        <v>4119</v>
      </c>
      <c r="BF1591" s="41">
        <v>4161</v>
      </c>
      <c r="BG1591" s="2">
        <f t="shared" si="149"/>
        <v>4097.1428571428569</v>
      </c>
      <c r="BH1591" s="41">
        <v>4228</v>
      </c>
      <c r="BI1591" s="41"/>
      <c r="BJ1591" s="2">
        <f t="shared" si="157"/>
        <v>4181.833333333333</v>
      </c>
      <c r="BK1591" s="41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41"/>
      <c r="CA1591" s="41"/>
      <c r="CG1591" s="69"/>
      <c r="GI1591" s="69"/>
      <c r="GJ1591" s="69"/>
      <c r="GK1591" s="69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41"/>
      <c r="HC1591" s="41"/>
      <c r="HD1591" s="41"/>
      <c r="HE1591" s="41"/>
      <c r="HF1591" s="41"/>
      <c r="HG1591" s="41"/>
      <c r="HH1591" s="41"/>
      <c r="HI1591" s="41"/>
      <c r="HJ1591" s="41"/>
      <c r="HK1591" s="41"/>
      <c r="HL1591" s="215"/>
      <c r="HM1591" s="41"/>
      <c r="HN1591" s="12">
        <f t="shared" si="152"/>
        <v>5018.04</v>
      </c>
      <c r="HO1591" s="2">
        <f t="shared" si="153"/>
        <v>3515.7200000000003</v>
      </c>
      <c r="HP1591" s="3">
        <f t="shared" si="155"/>
        <v>3407.1200000000003</v>
      </c>
      <c r="HW1591" s="197"/>
    </row>
    <row r="1592" spans="1:231" x14ac:dyDescent="0.3">
      <c r="A1592" s="67">
        <v>42691</v>
      </c>
      <c r="B1592" s="40">
        <v>3970</v>
      </c>
      <c r="C1592" s="40">
        <f t="shared" si="156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51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D1592" s="2">
        <v>3975</v>
      </c>
      <c r="BE1592" s="41">
        <v>4090</v>
      </c>
      <c r="BF1592" s="41">
        <v>4159</v>
      </c>
      <c r="BG1592" s="2">
        <f t="shared" si="149"/>
        <v>4092.5714285714284</v>
      </c>
      <c r="BH1592" s="41">
        <v>4219</v>
      </c>
      <c r="BI1592" s="41"/>
      <c r="BJ1592" s="2">
        <f t="shared" si="157"/>
        <v>4187.1428571428569</v>
      </c>
      <c r="BK1592" s="41"/>
      <c r="BL1592" s="2">
        <v>4998</v>
      </c>
      <c r="BM1592" s="2">
        <v>2389.69</v>
      </c>
      <c r="BN1592" s="2">
        <v>4751.8999999999996</v>
      </c>
      <c r="BO1592" s="2">
        <v>2660.15</v>
      </c>
      <c r="BP1592" s="41"/>
      <c r="CA1592" s="41"/>
      <c r="CG1592" s="69"/>
      <c r="GI1592" s="69"/>
      <c r="GJ1592" s="69"/>
      <c r="GK1592" s="69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41"/>
      <c r="HC1592" s="41"/>
      <c r="HD1592" s="41"/>
      <c r="HE1592" s="41"/>
      <c r="HF1592" s="41"/>
      <c r="HG1592" s="41"/>
      <c r="HH1592" s="41"/>
      <c r="HI1592" s="41"/>
      <c r="HJ1592" s="41"/>
      <c r="HK1592" s="41"/>
      <c r="HL1592" s="215"/>
      <c r="HM1592" s="41"/>
      <c r="HN1592" s="12">
        <f t="shared" si="152"/>
        <v>5126.1000000000004</v>
      </c>
      <c r="HO1592" s="2">
        <f t="shared" si="153"/>
        <v>3499.4</v>
      </c>
      <c r="HP1592" s="3">
        <f t="shared" si="155"/>
        <v>3392.4</v>
      </c>
      <c r="HW1592" s="197"/>
    </row>
    <row r="1593" spans="1:231" x14ac:dyDescent="0.3">
      <c r="A1593" s="67">
        <v>42692</v>
      </c>
      <c r="B1593" s="40">
        <v>3973</v>
      </c>
      <c r="C1593" s="40">
        <f t="shared" si="156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51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D1593" s="2">
        <v>3991</v>
      </c>
      <c r="BE1593" s="41">
        <v>4105</v>
      </c>
      <c r="BF1593" s="41">
        <v>4152</v>
      </c>
      <c r="BG1593" s="2">
        <f t="shared" si="149"/>
        <v>4090.9047619047619</v>
      </c>
      <c r="BH1593" s="41">
        <v>4223</v>
      </c>
      <c r="BI1593" s="41"/>
      <c r="BJ1593" s="2">
        <f t="shared" si="157"/>
        <v>4191.625</v>
      </c>
      <c r="BK1593" s="41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41"/>
      <c r="CA1593" s="41"/>
      <c r="CG1593" s="69"/>
      <c r="GI1593" s="69"/>
      <c r="GJ1593" s="69"/>
      <c r="GK1593" s="69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41"/>
      <c r="HC1593" s="41"/>
      <c r="HD1593" s="41"/>
      <c r="HE1593" s="41"/>
      <c r="HF1593" s="41"/>
      <c r="HG1593" s="41"/>
      <c r="HH1593" s="41"/>
      <c r="HI1593" s="41"/>
      <c r="HJ1593" s="41"/>
      <c r="HK1593" s="41"/>
      <c r="HL1593" s="215"/>
      <c r="HM1593" s="41"/>
      <c r="HN1593" s="12">
        <f t="shared" si="152"/>
        <v>5128.1000000000004</v>
      </c>
      <c r="HO1593" s="2">
        <f t="shared" si="153"/>
        <v>3502.46</v>
      </c>
      <c r="HP1593" s="3">
        <f t="shared" si="155"/>
        <v>3395.1600000000003</v>
      </c>
      <c r="HW1593" s="197"/>
    </row>
    <row r="1594" spans="1:231" x14ac:dyDescent="0.3">
      <c r="A1594" s="67">
        <v>42695</v>
      </c>
      <c r="B1594" s="40">
        <v>3959</v>
      </c>
      <c r="C1594" s="40">
        <f t="shared" si="156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51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D1594" s="2">
        <v>3965</v>
      </c>
      <c r="BE1594" s="41">
        <v>4070</v>
      </c>
      <c r="BF1594" s="41">
        <v>4119</v>
      </c>
      <c r="BG1594" s="2">
        <f t="shared" si="149"/>
        <v>4084.7142857142858</v>
      </c>
      <c r="BH1594" s="41">
        <v>4192</v>
      </c>
      <c r="BI1594" s="41"/>
      <c r="BJ1594" s="2">
        <f t="shared" si="157"/>
        <v>4191.666666666667</v>
      </c>
      <c r="BK1594" s="41"/>
      <c r="BL1594" s="2">
        <v>5028</v>
      </c>
      <c r="BM1594" s="2">
        <v>2370.1</v>
      </c>
      <c r="BN1594" s="2">
        <v>4781.8999999999996</v>
      </c>
      <c r="BO1594" s="2">
        <v>2640.4</v>
      </c>
      <c r="BP1594" s="41"/>
      <c r="CA1594" s="41"/>
      <c r="CG1594" s="69"/>
      <c r="GI1594" s="69"/>
      <c r="GJ1594" s="69"/>
      <c r="GK1594" s="69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41"/>
      <c r="HC1594" s="41"/>
      <c r="HD1594" s="41"/>
      <c r="HE1594" s="41"/>
      <c r="HF1594" s="41"/>
      <c r="HG1594" s="41"/>
      <c r="HH1594" s="41"/>
      <c r="HI1594" s="41"/>
      <c r="HJ1594" s="41"/>
      <c r="HK1594" s="41"/>
      <c r="HL1594" s="215"/>
      <c r="HM1594" s="41"/>
      <c r="HN1594" s="12">
        <f t="shared" si="152"/>
        <v>5074.04</v>
      </c>
      <c r="HO1594" s="2">
        <f t="shared" si="153"/>
        <v>3488.1800000000003</v>
      </c>
      <c r="HP1594" s="3">
        <f t="shared" si="155"/>
        <v>3382.28</v>
      </c>
      <c r="HW1594" s="197"/>
    </row>
    <row r="1595" spans="1:231" x14ac:dyDescent="0.3">
      <c r="A1595" s="67">
        <v>42696</v>
      </c>
      <c r="B1595" s="40">
        <v>3941</v>
      </c>
      <c r="C1595" s="40">
        <f t="shared" si="156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51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D1595" s="2">
        <v>3954</v>
      </c>
      <c r="BE1595" s="41">
        <v>4069</v>
      </c>
      <c r="BF1595" s="41">
        <v>4118</v>
      </c>
      <c r="BG1595" s="2">
        <f t="shared" si="149"/>
        <v>4078.4761904761904</v>
      </c>
      <c r="BH1595" s="41">
        <v>4190</v>
      </c>
      <c r="BI1595" s="41"/>
      <c r="BJ1595" s="2">
        <f t="shared" si="157"/>
        <v>4191.5</v>
      </c>
      <c r="BK1595" s="41"/>
      <c r="BL1595" s="2">
        <v>5029.26</v>
      </c>
      <c r="BM1595" s="2">
        <v>2345.94</v>
      </c>
      <c r="BN1595" s="2">
        <v>4783.16</v>
      </c>
      <c r="BO1595" s="2">
        <v>2616.02</v>
      </c>
      <c r="BP1595" s="41"/>
      <c r="CA1595" s="41"/>
      <c r="CG1595" s="69"/>
      <c r="GI1595" s="69"/>
      <c r="GJ1595" s="69"/>
      <c r="GK1595" s="69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41"/>
      <c r="HC1595" s="41"/>
      <c r="HD1595" s="41"/>
      <c r="HE1595" s="41"/>
      <c r="HF1595" s="41"/>
      <c r="HG1595" s="41"/>
      <c r="HH1595" s="41"/>
      <c r="HI1595" s="41"/>
      <c r="HJ1595" s="41"/>
      <c r="HK1595" s="41"/>
      <c r="HL1595" s="215"/>
      <c r="HM1595" s="41"/>
      <c r="HN1595" s="12">
        <f t="shared" si="152"/>
        <v>5048.01</v>
      </c>
      <c r="HO1595" s="2">
        <f t="shared" si="153"/>
        <v>3469.82</v>
      </c>
      <c r="HP1595" s="3">
        <f t="shared" si="155"/>
        <v>3365.7200000000003</v>
      </c>
      <c r="HW1595" s="197"/>
    </row>
    <row r="1596" spans="1:231" x14ac:dyDescent="0.3">
      <c r="A1596" s="67">
        <v>42697</v>
      </c>
      <c r="B1596" s="40">
        <v>3951</v>
      </c>
      <c r="C1596" s="40">
        <f t="shared" si="156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51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D1596" s="2">
        <v>3967</v>
      </c>
      <c r="BE1596" s="41">
        <v>4065</v>
      </c>
      <c r="BF1596" s="41">
        <v>4126</v>
      </c>
      <c r="BG1596" s="2">
        <f t="shared" si="149"/>
        <v>4072.9523809523807</v>
      </c>
      <c r="BH1596" s="41">
        <v>4186</v>
      </c>
      <c r="BI1596" s="41"/>
      <c r="BJ1596" s="2">
        <f t="shared" si="157"/>
        <v>4191</v>
      </c>
      <c r="BK1596" s="41"/>
      <c r="BL1596" s="2">
        <v>5044.26</v>
      </c>
      <c r="BM1596" s="2">
        <v>2386.77</v>
      </c>
      <c r="BN1596" s="2">
        <v>4798.16</v>
      </c>
      <c r="BO1596" s="2">
        <v>2657.21</v>
      </c>
      <c r="BP1596" s="41"/>
      <c r="CA1596" s="41"/>
      <c r="CG1596" s="69"/>
      <c r="GI1596" s="69"/>
      <c r="GJ1596" s="69"/>
      <c r="GK1596" s="69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41"/>
      <c r="HC1596" s="41"/>
      <c r="HD1596" s="41"/>
      <c r="HE1596" s="41"/>
      <c r="HF1596" s="41"/>
      <c r="HG1596" s="41"/>
      <c r="HH1596" s="41"/>
      <c r="HI1596" s="41"/>
      <c r="HJ1596" s="41"/>
      <c r="HK1596" s="41"/>
      <c r="HL1596" s="215"/>
      <c r="HM1596" s="41"/>
      <c r="HN1596" s="12">
        <f t="shared" si="152"/>
        <v>5074.04</v>
      </c>
      <c r="HO1596" s="2">
        <f t="shared" si="153"/>
        <v>3480.02</v>
      </c>
      <c r="HP1596" s="3">
        <f t="shared" si="155"/>
        <v>3374.92</v>
      </c>
      <c r="HW1596" s="197"/>
    </row>
    <row r="1597" spans="1:231" x14ac:dyDescent="0.3">
      <c r="A1597" s="67">
        <v>42698</v>
      </c>
      <c r="B1597" s="40">
        <v>3955</v>
      </c>
      <c r="C1597" s="40">
        <f t="shared" si="156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51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E1597" s="41">
        <v>4055</v>
      </c>
      <c r="BF1597" s="41">
        <v>4126</v>
      </c>
      <c r="BG1597" s="2">
        <f t="shared" ref="BG1597:BG1618" si="158">AVERAGE(BE1577:BE1597)</f>
        <v>4068</v>
      </c>
      <c r="BH1597" s="41">
        <v>4175</v>
      </c>
      <c r="BI1597" s="41"/>
      <c r="BJ1597" s="2">
        <f t="shared" si="157"/>
        <v>4189.666666666667</v>
      </c>
      <c r="BK1597" s="41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41"/>
      <c r="CA1597" s="41"/>
      <c r="CG1597" s="69"/>
      <c r="GI1597" s="69"/>
      <c r="GJ1597" s="69"/>
      <c r="GK1597" s="69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41"/>
      <c r="HC1597" s="41"/>
      <c r="HD1597" s="41"/>
      <c r="HE1597" s="41"/>
      <c r="HF1597" s="41"/>
      <c r="HG1597" s="41"/>
      <c r="HH1597" s="41"/>
      <c r="HI1597" s="41"/>
      <c r="HJ1597" s="41"/>
      <c r="HK1597" s="41"/>
      <c r="HL1597" s="215"/>
      <c r="HM1597" s="41"/>
      <c r="HN1597" s="12">
        <f t="shared" si="152"/>
        <v>5074.2700000000004</v>
      </c>
      <c r="HO1597" s="2">
        <f t="shared" si="153"/>
        <v>3484.1</v>
      </c>
      <c r="HP1597" s="3">
        <f t="shared" si="155"/>
        <v>3378.6000000000004</v>
      </c>
      <c r="HW1597" s="197"/>
    </row>
    <row r="1598" spans="1:231" x14ac:dyDescent="0.3">
      <c r="A1598" s="67">
        <v>42699</v>
      </c>
      <c r="B1598" s="40">
        <v>3945</v>
      </c>
      <c r="C1598" s="40">
        <f t="shared" si="156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2">
        <v>4640.93</v>
      </c>
      <c r="U1598" s="3">
        <v>2425.04</v>
      </c>
      <c r="AJ1598" s="2">
        <f t="shared" si="151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E1598" s="41">
        <v>4053</v>
      </c>
      <c r="BF1598" s="41">
        <v>4126</v>
      </c>
      <c r="BG1598" s="2">
        <f t="shared" si="158"/>
        <v>4062.9523809523807</v>
      </c>
      <c r="BH1598" s="41">
        <v>4150</v>
      </c>
      <c r="BI1598" s="41"/>
      <c r="BJ1598" s="2">
        <f t="shared" si="157"/>
        <v>4186.6153846153848</v>
      </c>
      <c r="BK1598" s="41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41"/>
      <c r="CA1598" s="41"/>
      <c r="CG1598" s="69"/>
      <c r="GI1598" s="69"/>
      <c r="GJ1598" s="69"/>
      <c r="GK1598" s="69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41"/>
      <c r="HC1598" s="41"/>
      <c r="HD1598" s="41"/>
      <c r="HE1598" s="41"/>
      <c r="HF1598" s="41"/>
      <c r="HG1598" s="41"/>
      <c r="HH1598" s="41"/>
      <c r="HI1598" s="41"/>
      <c r="HJ1598" s="41"/>
      <c r="HK1598" s="41"/>
      <c r="HL1598" s="215"/>
      <c r="HM1598" s="41"/>
      <c r="HN1598" s="12">
        <f t="shared" si="152"/>
        <v>5046.1000000000004</v>
      </c>
      <c r="HO1598" s="2">
        <f t="shared" si="153"/>
        <v>3473.9</v>
      </c>
      <c r="HP1598" s="3">
        <f t="shared" si="155"/>
        <v>3369.4</v>
      </c>
      <c r="HW1598" s="197"/>
    </row>
    <row r="1599" spans="1:231" x14ac:dyDescent="0.3">
      <c r="A1599" s="67">
        <v>42702</v>
      </c>
      <c r="B1599" s="40">
        <v>3915</v>
      </c>
      <c r="C1599" s="40">
        <f t="shared" si="156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2">
        <v>4669.24</v>
      </c>
      <c r="U1599" s="3">
        <v>2453.02</v>
      </c>
      <c r="AJ1599" s="2">
        <f t="shared" si="151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E1599" s="41">
        <v>4030</v>
      </c>
      <c r="BF1599" s="41">
        <v>4116</v>
      </c>
      <c r="BG1599" s="2">
        <f t="shared" si="158"/>
        <v>4058.6666666666665</v>
      </c>
      <c r="BH1599" s="41">
        <v>4145</v>
      </c>
      <c r="BI1599" s="41"/>
      <c r="BJ1599" s="2">
        <f t="shared" si="157"/>
        <v>4183.6428571428569</v>
      </c>
      <c r="BK1599" s="41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41"/>
      <c r="CA1599" s="41"/>
      <c r="CG1599" s="69"/>
      <c r="GI1599" s="69"/>
      <c r="GJ1599" s="69"/>
      <c r="GK1599" s="69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41"/>
      <c r="HC1599" s="41"/>
      <c r="HD1599" s="41"/>
      <c r="HE1599" s="41"/>
      <c r="HF1599" s="41"/>
      <c r="HG1599" s="41"/>
      <c r="HH1599" s="41"/>
      <c r="HI1599" s="41"/>
      <c r="HJ1599" s="41"/>
      <c r="HK1599" s="41"/>
      <c r="HL1599" s="215"/>
      <c r="HM1599" s="41"/>
      <c r="HN1599" s="12">
        <f t="shared" si="152"/>
        <v>5046.1000000000004</v>
      </c>
      <c r="HO1599" s="2">
        <f t="shared" si="153"/>
        <v>3443.3</v>
      </c>
      <c r="HP1599" s="3">
        <f t="shared" si="155"/>
        <v>3341.8</v>
      </c>
      <c r="HW1599" s="197"/>
    </row>
    <row r="1600" spans="1:231" x14ac:dyDescent="0.3">
      <c r="A1600" s="67">
        <v>42703</v>
      </c>
      <c r="B1600" s="40">
        <v>3940</v>
      </c>
      <c r="C1600" s="40">
        <f t="shared" si="156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2">
        <v>4626.49</v>
      </c>
      <c r="U1600" s="3">
        <v>2412.09</v>
      </c>
      <c r="AJ1600" s="2">
        <f t="shared" si="151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E1600" s="41">
        <v>4060</v>
      </c>
      <c r="BF1600" s="41">
        <v>4109</v>
      </c>
      <c r="BG1600" s="2">
        <f t="shared" si="158"/>
        <v>4059.6190476190477</v>
      </c>
      <c r="BH1600" s="41">
        <v>4145</v>
      </c>
      <c r="BI1600" s="41"/>
      <c r="BJ1600" s="2">
        <f t="shared" si="157"/>
        <v>4181.0666666666666</v>
      </c>
      <c r="BK1600" s="41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41"/>
      <c r="CA1600" s="41"/>
      <c r="CG1600" s="69"/>
      <c r="GI1600" s="69"/>
      <c r="GJ1600" s="69"/>
      <c r="GK1600" s="69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41"/>
      <c r="HC1600" s="41"/>
      <c r="HD1600" s="41"/>
      <c r="HE1600" s="41"/>
      <c r="HF1600" s="41"/>
      <c r="HG1600" s="41"/>
      <c r="HH1600" s="41"/>
      <c r="HI1600" s="41"/>
      <c r="HJ1600" s="41"/>
      <c r="HK1600" s="41"/>
      <c r="HL1600" s="215"/>
      <c r="HM1600" s="41"/>
      <c r="HN1600" s="12">
        <f t="shared" si="152"/>
        <v>5032.01</v>
      </c>
      <c r="HO1600" s="2">
        <f t="shared" si="153"/>
        <v>3468.8</v>
      </c>
      <c r="HP1600" s="3">
        <f t="shared" si="155"/>
        <v>3364.8</v>
      </c>
      <c r="HW1600" s="197"/>
    </row>
    <row r="1601" spans="1:231" x14ac:dyDescent="0.3">
      <c r="A1601" s="67">
        <v>42704</v>
      </c>
      <c r="B1601" s="40">
        <v>3901</v>
      </c>
      <c r="C1601" s="40">
        <f t="shared" si="156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51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E1601" s="41">
        <v>4036</v>
      </c>
      <c r="BF1601" s="41">
        <v>4104</v>
      </c>
      <c r="BG1601" s="2">
        <f t="shared" si="158"/>
        <v>4059.4761904761904</v>
      </c>
      <c r="BH1601" s="41">
        <v>4140</v>
      </c>
      <c r="BI1601" s="41"/>
      <c r="BJ1601" s="2">
        <f t="shared" si="157"/>
        <v>4178.5</v>
      </c>
      <c r="BK1601" s="41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41"/>
      <c r="CA1601" s="41"/>
      <c r="CG1601" s="69"/>
      <c r="GI1601" s="69"/>
      <c r="GJ1601" s="69"/>
      <c r="GK1601" s="69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41"/>
      <c r="HC1601" s="41"/>
      <c r="HD1601" s="41"/>
      <c r="HE1601" s="41"/>
      <c r="HF1601" s="41"/>
      <c r="HG1601" s="41"/>
      <c r="HH1601" s="41"/>
      <c r="HI1601" s="41"/>
      <c r="HJ1601" s="41"/>
      <c r="HK1601" s="41"/>
      <c r="HL1601" s="215"/>
      <c r="HM1601" s="41"/>
      <c r="HN1601" s="12">
        <f t="shared" si="152"/>
        <v>5056.16</v>
      </c>
      <c r="HO1601" s="2">
        <f t="shared" si="153"/>
        <v>3429.02</v>
      </c>
      <c r="HP1601" s="3">
        <f t="shared" si="155"/>
        <v>3328.92</v>
      </c>
      <c r="HW1601" s="197"/>
    </row>
    <row r="1602" spans="1:231" x14ac:dyDescent="0.3">
      <c r="A1602" s="67">
        <v>42705</v>
      </c>
      <c r="B1602" s="40">
        <v>3910</v>
      </c>
      <c r="C1602" s="40">
        <f t="shared" si="156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2">
        <v>4685.78</v>
      </c>
      <c r="U1602" s="3">
        <v>2425.77</v>
      </c>
      <c r="AJ1602" s="2">
        <f t="shared" si="151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E1602" s="41">
        <v>4035</v>
      </c>
      <c r="BF1602" s="41">
        <v>4098</v>
      </c>
      <c r="BG1602" s="2">
        <f t="shared" si="158"/>
        <v>4059.7142857142858</v>
      </c>
      <c r="BH1602" s="41">
        <v>4118</v>
      </c>
      <c r="BI1602" s="41"/>
      <c r="BJ1602" s="2">
        <f t="shared" si="157"/>
        <v>4174.9411764705883</v>
      </c>
      <c r="BK1602" s="41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41"/>
      <c r="CA1602" s="41"/>
      <c r="CG1602" s="69"/>
      <c r="GI1602" s="69"/>
      <c r="GJ1602" s="69"/>
      <c r="GK1602" s="69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41"/>
      <c r="HC1602" s="41"/>
      <c r="HD1602" s="41"/>
      <c r="HE1602" s="41"/>
      <c r="HF1602" s="41"/>
      <c r="HG1602" s="41"/>
      <c r="HH1602" s="41"/>
      <c r="HI1602" s="41"/>
      <c r="HJ1602" s="41"/>
      <c r="HK1602" s="41"/>
      <c r="HL1602" s="215"/>
      <c r="HM1602" s="41"/>
      <c r="HN1602" s="12">
        <f t="shared" si="152"/>
        <v>4948.28</v>
      </c>
      <c r="HO1602" s="2">
        <f t="shared" si="153"/>
        <v>3438.2000000000003</v>
      </c>
      <c r="HP1602" s="3">
        <f t="shared" si="155"/>
        <v>3337.2000000000003</v>
      </c>
      <c r="HW1602" s="197"/>
    </row>
    <row r="1603" spans="1:231" x14ac:dyDescent="0.3">
      <c r="A1603" s="67">
        <v>42706</v>
      </c>
      <c r="B1603" s="40">
        <v>3900</v>
      </c>
      <c r="C1603" s="40">
        <f t="shared" si="156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51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E1603" s="41">
        <v>4037</v>
      </c>
      <c r="BF1603" s="41">
        <v>4100</v>
      </c>
      <c r="BG1603" s="2">
        <f t="shared" si="158"/>
        <v>4059.9047619047619</v>
      </c>
      <c r="BH1603" s="41">
        <v>4125</v>
      </c>
      <c r="BI1603" s="41"/>
      <c r="BJ1603" s="2">
        <f t="shared" si="157"/>
        <v>4172.166666666667</v>
      </c>
      <c r="BK1603" s="41"/>
      <c r="BL1603" s="2">
        <v>4883.1000000000004</v>
      </c>
      <c r="BM1603" s="2">
        <v>2134.91</v>
      </c>
      <c r="BN1603" s="2">
        <v>4637</v>
      </c>
      <c r="BO1603" s="2">
        <v>2403.16</v>
      </c>
      <c r="BP1603" s="41"/>
      <c r="CA1603" s="41"/>
      <c r="CG1603" s="69"/>
      <c r="GI1603" s="69"/>
      <c r="GJ1603" s="69"/>
      <c r="GK1603" s="69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41"/>
      <c r="HC1603" s="41"/>
      <c r="HD1603" s="41"/>
      <c r="HE1603" s="41"/>
      <c r="HF1603" s="41"/>
      <c r="HG1603" s="41"/>
      <c r="HH1603" s="41"/>
      <c r="HI1603" s="41"/>
      <c r="HJ1603" s="41"/>
      <c r="HK1603" s="41"/>
      <c r="HL1603" s="215"/>
      <c r="HM1603" s="41"/>
      <c r="HN1603" s="12">
        <f t="shared" si="152"/>
        <v>4911.58</v>
      </c>
      <c r="HO1603" s="2">
        <f t="shared" si="153"/>
        <v>3428</v>
      </c>
      <c r="HP1603" s="3">
        <f t="shared" si="155"/>
        <v>3328</v>
      </c>
      <c r="HW1603" s="197"/>
    </row>
    <row r="1604" spans="1:231" x14ac:dyDescent="0.3">
      <c r="A1604" s="70">
        <v>42709</v>
      </c>
      <c r="B1604" s="40">
        <v>3853</v>
      </c>
      <c r="C1604" s="40">
        <f t="shared" si="156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51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E1604" s="2">
        <v>3995</v>
      </c>
      <c r="BF1604" s="41">
        <v>4070</v>
      </c>
      <c r="BG1604" s="2">
        <f t="shared" si="158"/>
        <v>4057.2857142857142</v>
      </c>
      <c r="BH1604" s="41">
        <v>4100</v>
      </c>
      <c r="BI1604" s="41"/>
      <c r="BJ1604" s="2">
        <f t="shared" si="157"/>
        <v>4168.3684210526317</v>
      </c>
      <c r="BK1604" s="41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41"/>
      <c r="CA1604" s="41"/>
      <c r="CG1604" s="69"/>
      <c r="GI1604" s="69"/>
      <c r="GJ1604" s="69"/>
      <c r="GK1604" s="69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41"/>
      <c r="HC1604" s="41"/>
      <c r="HD1604" s="41"/>
      <c r="HE1604" s="41"/>
      <c r="HF1604" s="41"/>
      <c r="HG1604" s="41"/>
      <c r="HH1604" s="41"/>
      <c r="HI1604" s="41"/>
      <c r="HJ1604" s="41"/>
      <c r="HK1604" s="41"/>
      <c r="HL1604" s="215"/>
      <c r="HM1604" s="41"/>
      <c r="HN1604" s="12">
        <f t="shared" si="152"/>
        <v>4892.2700000000004</v>
      </c>
      <c r="HO1604" s="2">
        <f t="shared" si="153"/>
        <v>3380.06</v>
      </c>
      <c r="HP1604" s="3">
        <f t="shared" si="155"/>
        <v>3284.76</v>
      </c>
      <c r="HW1604" s="197"/>
    </row>
    <row r="1605" spans="1:231" x14ac:dyDescent="0.3">
      <c r="A1605" s="70">
        <v>42710</v>
      </c>
      <c r="B1605" s="40">
        <v>3808</v>
      </c>
      <c r="C1605" s="40">
        <f t="shared" si="156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51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E1605" s="2">
        <v>3945</v>
      </c>
      <c r="BF1605" s="41">
        <v>4030</v>
      </c>
      <c r="BG1605" s="2">
        <f t="shared" si="158"/>
        <v>4052.7142857142858</v>
      </c>
      <c r="BH1605" s="41">
        <v>4060</v>
      </c>
      <c r="BI1605" s="41"/>
      <c r="BJ1605" s="2">
        <f t="shared" si="157"/>
        <v>4162.95</v>
      </c>
      <c r="BK1605" s="41"/>
      <c r="BL1605" s="2">
        <v>4906.8</v>
      </c>
      <c r="BM1605" s="2">
        <v>2119.79</v>
      </c>
      <c r="BN1605" s="2">
        <v>4660.7</v>
      </c>
      <c r="BO1605" s="2">
        <v>2387.9</v>
      </c>
      <c r="BP1605" s="41"/>
      <c r="CA1605" s="41"/>
      <c r="CG1605" s="69"/>
      <c r="GI1605" s="69"/>
      <c r="GJ1605" s="69"/>
      <c r="GK1605" s="69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41"/>
      <c r="HC1605" s="41"/>
      <c r="HD1605" s="41"/>
      <c r="HE1605" s="41"/>
      <c r="HF1605" s="41"/>
      <c r="HG1605" s="41"/>
      <c r="HH1605" s="41"/>
      <c r="HI1605" s="41"/>
      <c r="HJ1605" s="41"/>
      <c r="HK1605" s="41"/>
      <c r="HL1605" s="215"/>
      <c r="HM1605" s="41"/>
      <c r="HN1605" s="12">
        <f t="shared" si="152"/>
        <v>4871.0200000000004</v>
      </c>
      <c r="HO1605" s="2">
        <f t="shared" si="153"/>
        <v>3334.16</v>
      </c>
      <c r="HP1605" s="3">
        <f t="shared" si="155"/>
        <v>3243.36</v>
      </c>
      <c r="HW1605" s="197"/>
    </row>
    <row r="1606" spans="1:231" x14ac:dyDescent="0.3">
      <c r="A1606" s="70">
        <v>42711</v>
      </c>
      <c r="B1606" s="40">
        <v>3865</v>
      </c>
      <c r="C1606" s="40">
        <f t="shared" si="156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51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E1606" s="2">
        <v>3986</v>
      </c>
      <c r="BF1606" s="41">
        <v>4047</v>
      </c>
      <c r="BG1606" s="2">
        <f t="shared" si="158"/>
        <v>4051.2380952380954</v>
      </c>
      <c r="BH1606" s="41">
        <v>4077</v>
      </c>
      <c r="BI1606" s="41"/>
      <c r="BJ1606" s="2">
        <f t="shared" si="157"/>
        <v>4158.8571428571431</v>
      </c>
      <c r="BK1606" s="41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41"/>
      <c r="CA1606" s="41"/>
      <c r="CG1606" s="69"/>
      <c r="GI1606" s="69"/>
      <c r="GJ1606" s="69"/>
      <c r="GK1606" s="69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41"/>
      <c r="HC1606" s="41"/>
      <c r="HD1606" s="41"/>
      <c r="HE1606" s="41"/>
      <c r="HF1606" s="41"/>
      <c r="HG1606" s="41"/>
      <c r="HH1606" s="41"/>
      <c r="HI1606" s="41"/>
      <c r="HJ1606" s="41"/>
      <c r="HK1606" s="41"/>
      <c r="HL1606" s="215"/>
      <c r="HM1606" s="41"/>
      <c r="HN1606" s="12">
        <f t="shared" si="152"/>
        <v>4836.25</v>
      </c>
      <c r="HO1606" s="2">
        <f t="shared" si="153"/>
        <v>3392.3</v>
      </c>
      <c r="HP1606" s="3">
        <f t="shared" si="155"/>
        <v>3295.8</v>
      </c>
      <c r="HW1606" s="197"/>
    </row>
    <row r="1607" spans="1:231" x14ac:dyDescent="0.3">
      <c r="A1607" s="70">
        <v>42712</v>
      </c>
      <c r="B1607" s="40">
        <v>3874</v>
      </c>
      <c r="C1607" s="40">
        <f t="shared" si="156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51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E1607" s="2">
        <v>3994</v>
      </c>
      <c r="BF1607" s="41">
        <v>4081</v>
      </c>
      <c r="BG1607" s="2">
        <f t="shared" si="158"/>
        <v>4049.4761904761904</v>
      </c>
      <c r="BH1607" s="41">
        <v>4111</v>
      </c>
      <c r="BI1607" s="41"/>
      <c r="BJ1607" s="2">
        <f t="shared" si="157"/>
        <v>4158.0476190476193</v>
      </c>
      <c r="BK1607" s="41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41"/>
      <c r="CA1607" s="41"/>
      <c r="CG1607" s="69"/>
      <c r="GI1607" s="69"/>
      <c r="GJ1607" s="69"/>
      <c r="GK1607" s="69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41"/>
      <c r="HC1607" s="41"/>
      <c r="HD1607" s="41"/>
      <c r="HE1607" s="41"/>
      <c r="HF1607" s="41"/>
      <c r="HG1607" s="41"/>
      <c r="HH1607" s="41"/>
      <c r="HI1607" s="41"/>
      <c r="HJ1607" s="41"/>
      <c r="HK1607" s="41"/>
      <c r="HL1607" s="215"/>
      <c r="HM1607" s="41"/>
      <c r="HN1607" s="12">
        <f t="shared" si="152"/>
        <v>4871.0200000000004</v>
      </c>
      <c r="HO1607" s="2">
        <f t="shared" si="153"/>
        <v>3401.48</v>
      </c>
      <c r="HP1607" s="3">
        <f t="shared" si="155"/>
        <v>3304.0800000000004</v>
      </c>
      <c r="HW1607" s="197"/>
    </row>
    <row r="1608" spans="1:231" x14ac:dyDescent="0.3">
      <c r="A1608" s="70">
        <v>42713</v>
      </c>
      <c r="B1608" s="40">
        <v>3925</v>
      </c>
      <c r="C1608" s="40">
        <f t="shared" si="156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59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E1608" s="2">
        <v>4035</v>
      </c>
      <c r="BF1608" s="41">
        <v>4115</v>
      </c>
      <c r="BG1608" s="2">
        <f t="shared" si="158"/>
        <v>4050.9047619047619</v>
      </c>
      <c r="BH1608" s="41">
        <v>4130</v>
      </c>
      <c r="BI1608" s="41"/>
      <c r="BJ1608" s="2">
        <f t="shared" si="157"/>
        <v>4159.2380952380954</v>
      </c>
      <c r="BK1608" s="41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41"/>
      <c r="CA1608" s="41"/>
      <c r="CG1608" s="69"/>
      <c r="GI1608" s="69"/>
      <c r="GJ1608" s="69"/>
      <c r="GK1608" s="69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41"/>
      <c r="HC1608" s="41"/>
      <c r="HD1608" s="41"/>
      <c r="HE1608" s="41"/>
      <c r="HF1608" s="41"/>
      <c r="HG1608" s="41"/>
      <c r="HH1608" s="41"/>
      <c r="HI1608" s="41"/>
      <c r="HJ1608" s="41"/>
      <c r="HK1608" s="41"/>
      <c r="HL1608" s="215"/>
      <c r="HM1608" s="41"/>
      <c r="HN1608" s="12">
        <f t="shared" si="152"/>
        <v>4899.99</v>
      </c>
      <c r="HO1608" s="2">
        <f t="shared" si="153"/>
        <v>3453.5</v>
      </c>
      <c r="HP1608" s="3">
        <f t="shared" si="155"/>
        <v>3351</v>
      </c>
      <c r="HW1608" s="197"/>
    </row>
    <row r="1609" spans="1:231" x14ac:dyDescent="0.3">
      <c r="A1609" s="64">
        <v>42716</v>
      </c>
      <c r="B1609" s="40">
        <v>3920</v>
      </c>
      <c r="C1609" s="40">
        <f t="shared" si="156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59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E1609" s="2">
        <v>4034</v>
      </c>
      <c r="BF1609" s="41">
        <v>4119</v>
      </c>
      <c r="BG1609" s="2">
        <f t="shared" si="158"/>
        <v>4048.3809523809523</v>
      </c>
      <c r="BH1609" s="41">
        <v>4150</v>
      </c>
      <c r="BI1609" s="41"/>
      <c r="BJ1609" s="2">
        <f t="shared" si="157"/>
        <v>4157.7619047619046</v>
      </c>
      <c r="BK1609" s="41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41"/>
      <c r="CA1609" s="41"/>
      <c r="CG1609" s="69"/>
      <c r="GI1609" s="69"/>
      <c r="GJ1609" s="69"/>
      <c r="GK1609" s="69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41"/>
      <c r="HC1609" s="41"/>
      <c r="HD1609" s="41"/>
      <c r="HE1609" s="41"/>
      <c r="HF1609" s="41"/>
      <c r="HG1609" s="41"/>
      <c r="HH1609" s="41"/>
      <c r="HI1609" s="41"/>
      <c r="HJ1609" s="41"/>
      <c r="HK1609" s="41"/>
      <c r="HL1609" s="215"/>
      <c r="HM1609" s="41"/>
      <c r="HN1609" s="12">
        <f t="shared" si="152"/>
        <v>4877.08</v>
      </c>
      <c r="HO1609" s="2">
        <f t="shared" si="153"/>
        <v>3448.4</v>
      </c>
      <c r="HP1609" s="3">
        <f t="shared" si="155"/>
        <v>3346.4</v>
      </c>
      <c r="HW1609" s="197"/>
    </row>
    <row r="1610" spans="1:231" x14ac:dyDescent="0.3">
      <c r="A1610" s="64">
        <v>42717</v>
      </c>
      <c r="B1610" s="40">
        <v>3903</v>
      </c>
      <c r="C1610" s="40">
        <f t="shared" si="156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2">
        <v>4601.58</v>
      </c>
      <c r="U1610" s="3">
        <v>2339.29</v>
      </c>
      <c r="AJ1610" s="2">
        <f t="shared" si="159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E1610" s="2">
        <v>4021</v>
      </c>
      <c r="BF1610" s="41">
        <v>4103</v>
      </c>
      <c r="BG1610" s="2">
        <f t="shared" si="158"/>
        <v>4043.6190476190477</v>
      </c>
      <c r="BH1610" s="41">
        <v>4123</v>
      </c>
      <c r="BI1610" s="41"/>
      <c r="BJ1610" s="2">
        <f t="shared" si="157"/>
        <v>4152.333333333333</v>
      </c>
      <c r="BK1610" s="41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41"/>
      <c r="CA1610" s="41"/>
      <c r="CG1610" s="69"/>
      <c r="GI1610" s="69"/>
      <c r="GJ1610" s="69"/>
      <c r="GK1610" s="69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41"/>
      <c r="HC1610" s="41"/>
      <c r="HD1610" s="41"/>
      <c r="HE1610" s="41"/>
      <c r="HF1610" s="41"/>
      <c r="HG1610" s="41"/>
      <c r="HH1610" s="41"/>
      <c r="HI1610" s="41"/>
      <c r="HJ1610" s="41"/>
      <c r="HK1610" s="41"/>
      <c r="HL1610" s="215"/>
      <c r="HM1610" s="41"/>
      <c r="HN1610" s="12">
        <f t="shared" si="152"/>
        <v>4871.26</v>
      </c>
      <c r="HO1610" s="2">
        <f t="shared" si="153"/>
        <v>3431.06</v>
      </c>
      <c r="HP1610" s="3">
        <f t="shared" si="155"/>
        <v>3330.76</v>
      </c>
      <c r="HW1610" s="197"/>
    </row>
    <row r="1611" spans="1:231" x14ac:dyDescent="0.3">
      <c r="A1611" s="64">
        <v>42718</v>
      </c>
      <c r="B1611" s="40">
        <v>3900</v>
      </c>
      <c r="C1611" s="40">
        <f t="shared" si="156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59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E1611" s="2">
        <v>4020</v>
      </c>
      <c r="BF1611" s="41">
        <v>4107</v>
      </c>
      <c r="BG1611" s="2">
        <f t="shared" si="158"/>
        <v>4040.6666666666665</v>
      </c>
      <c r="BH1611" s="41">
        <v>4126</v>
      </c>
      <c r="BI1611" s="41"/>
      <c r="BJ1611" s="2">
        <f t="shared" si="157"/>
        <v>4148.2380952380954</v>
      </c>
      <c r="BK1611" s="41"/>
      <c r="BL1611" s="2">
        <v>5187.05</v>
      </c>
      <c r="BM1611" s="2">
        <v>2353.04</v>
      </c>
      <c r="BN1611" s="2">
        <v>4940.95</v>
      </c>
      <c r="BO1611" s="2">
        <v>2623.18</v>
      </c>
      <c r="BP1611" s="41"/>
      <c r="CA1611" s="41"/>
      <c r="CG1611" s="69"/>
      <c r="GI1611" s="69"/>
      <c r="GJ1611" s="69"/>
      <c r="GK1611" s="69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41"/>
      <c r="HC1611" s="41"/>
      <c r="HD1611" s="41"/>
      <c r="HE1611" s="41"/>
      <c r="HF1611" s="41"/>
      <c r="HG1611" s="41"/>
      <c r="HH1611" s="41"/>
      <c r="HI1611" s="41"/>
      <c r="HJ1611" s="41"/>
      <c r="HK1611" s="41"/>
      <c r="HL1611" s="215"/>
      <c r="HM1611" s="41"/>
      <c r="HN1611" s="12">
        <f t="shared" si="152"/>
        <v>4938.62</v>
      </c>
      <c r="HO1611" s="2">
        <f t="shared" si="153"/>
        <v>3428</v>
      </c>
      <c r="HP1611" s="3">
        <f t="shared" si="155"/>
        <v>3328</v>
      </c>
      <c r="HW1611" s="197"/>
    </row>
    <row r="1612" spans="1:231" x14ac:dyDescent="0.3">
      <c r="A1612" s="64">
        <v>42719</v>
      </c>
      <c r="B1612" s="40">
        <v>3944</v>
      </c>
      <c r="C1612" s="40">
        <f t="shared" si="156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59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E1612" s="2">
        <v>4064</v>
      </c>
      <c r="BF1612" s="41">
        <v>4152</v>
      </c>
      <c r="BG1612" s="2">
        <f t="shared" si="158"/>
        <v>4038.0476190476193</v>
      </c>
      <c r="BH1612" s="41">
        <v>4178</v>
      </c>
      <c r="BI1612" s="41"/>
      <c r="BJ1612" s="2">
        <f t="shared" si="157"/>
        <v>4145.8571428571431</v>
      </c>
      <c r="BK1612" s="41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41"/>
      <c r="CA1612" s="41"/>
      <c r="CG1612" s="69"/>
      <c r="GI1612" s="69"/>
      <c r="GJ1612" s="69"/>
      <c r="GK1612" s="69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41"/>
      <c r="HC1612" s="41"/>
      <c r="HD1612" s="41"/>
      <c r="HE1612" s="41"/>
      <c r="HF1612" s="41"/>
      <c r="HG1612" s="41"/>
      <c r="HH1612" s="41"/>
      <c r="HI1612" s="41"/>
      <c r="HJ1612" s="41"/>
      <c r="HK1612" s="41"/>
      <c r="HL1612" s="215"/>
      <c r="HM1612" s="41"/>
      <c r="HN1612" s="12">
        <f t="shared" si="152"/>
        <v>4928.97</v>
      </c>
      <c r="HO1612" s="2">
        <f t="shared" si="153"/>
        <v>3472.88</v>
      </c>
      <c r="HP1612" s="3">
        <f t="shared" si="155"/>
        <v>3368.48</v>
      </c>
      <c r="HW1612" s="197"/>
    </row>
    <row r="1613" spans="1:231" x14ac:dyDescent="0.3">
      <c r="A1613" s="64">
        <v>42720</v>
      </c>
      <c r="B1613" s="40">
        <v>3944</v>
      </c>
      <c r="C1613" s="40">
        <f t="shared" si="156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59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E1613" s="2">
        <v>4064</v>
      </c>
      <c r="BF1613" s="41">
        <v>4152</v>
      </c>
      <c r="BG1613" s="2">
        <f t="shared" si="158"/>
        <v>4036.8095238095239</v>
      </c>
      <c r="BH1613" s="41">
        <v>4178</v>
      </c>
      <c r="BI1613" s="41"/>
      <c r="BJ1613" s="2">
        <f t="shared" si="157"/>
        <v>4143.9047619047615</v>
      </c>
      <c r="BK1613" s="41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41"/>
      <c r="CA1613" s="41"/>
      <c r="CG1613" s="69"/>
      <c r="GI1613" s="69"/>
      <c r="GJ1613" s="69"/>
      <c r="GK1613" s="69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41"/>
      <c r="HC1613" s="41"/>
      <c r="HD1613" s="41"/>
      <c r="HE1613" s="41"/>
      <c r="HF1613" s="41"/>
      <c r="HG1613" s="41"/>
      <c r="HH1613" s="41"/>
      <c r="HI1613" s="41"/>
      <c r="HJ1613" s="41"/>
      <c r="HK1613" s="41"/>
      <c r="HL1613" s="215"/>
      <c r="HM1613" s="41"/>
      <c r="HN1613" s="12">
        <f t="shared" ref="HN1613:HN1676" si="160">J1613+230</f>
        <v>4938.62</v>
      </c>
      <c r="HO1613" s="2">
        <f t="shared" si="153"/>
        <v>3472.88</v>
      </c>
      <c r="HP1613" s="3">
        <f t="shared" si="155"/>
        <v>3368.48</v>
      </c>
      <c r="HW1613" s="197"/>
    </row>
    <row r="1614" spans="1:231" x14ac:dyDescent="0.3">
      <c r="A1614" s="64">
        <v>42723</v>
      </c>
      <c r="B1614" s="40">
        <v>3922</v>
      </c>
      <c r="C1614" s="40">
        <f t="shared" si="156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59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E1614" s="2">
        <v>4052</v>
      </c>
      <c r="BF1614" s="41">
        <v>4142</v>
      </c>
      <c r="BG1614" s="2">
        <f t="shared" si="158"/>
        <v>4034.2857142857142</v>
      </c>
      <c r="BH1614" s="41">
        <v>4152</v>
      </c>
      <c r="BI1614" s="41"/>
      <c r="BJ1614" s="2">
        <f t="shared" si="157"/>
        <v>4140.5238095238092</v>
      </c>
      <c r="BK1614" s="41"/>
      <c r="BL1614" s="2">
        <v>5145.18</v>
      </c>
      <c r="BM1614" s="2">
        <v>2308.41</v>
      </c>
      <c r="BN1614" s="2">
        <v>4899.08</v>
      </c>
      <c r="BO1614" s="2">
        <v>2578.17</v>
      </c>
      <c r="BP1614" s="41"/>
      <c r="CA1614" s="41"/>
      <c r="CG1614" s="69"/>
      <c r="GI1614" s="69"/>
      <c r="GJ1614" s="69"/>
      <c r="GK1614" s="69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41"/>
      <c r="HC1614" s="41"/>
      <c r="HD1614" s="41"/>
      <c r="HE1614" s="41"/>
      <c r="HF1614" s="41"/>
      <c r="HG1614" s="41"/>
      <c r="HH1614" s="41"/>
      <c r="HI1614" s="41"/>
      <c r="HJ1614" s="41"/>
      <c r="HK1614" s="41"/>
      <c r="HL1614" s="215"/>
      <c r="HM1614" s="41"/>
      <c r="HN1614" s="12">
        <f t="shared" si="160"/>
        <v>4965.67</v>
      </c>
      <c r="HO1614" s="2">
        <f t="shared" si="153"/>
        <v>3450.44</v>
      </c>
      <c r="HP1614" s="3">
        <f t="shared" si="155"/>
        <v>3348.2400000000002</v>
      </c>
      <c r="HW1614" s="197"/>
    </row>
    <row r="1615" spans="1:231" x14ac:dyDescent="0.3">
      <c r="A1615" s="64">
        <v>42724</v>
      </c>
      <c r="B1615" s="40">
        <v>3963</v>
      </c>
      <c r="C1615" s="40">
        <f t="shared" si="156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59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E1615" s="2">
        <v>4083</v>
      </c>
      <c r="BF1615" s="41">
        <v>4143</v>
      </c>
      <c r="BG1615" s="2">
        <f t="shared" si="158"/>
        <v>4034.9047619047619</v>
      </c>
      <c r="BH1615" s="41">
        <v>4187</v>
      </c>
      <c r="BI1615" s="41"/>
      <c r="BJ1615" s="2">
        <f t="shared" si="157"/>
        <v>4140.2857142857147</v>
      </c>
      <c r="BK1615" s="41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41"/>
      <c r="CA1615" s="41"/>
      <c r="CG1615" s="69"/>
      <c r="GI1615" s="69"/>
      <c r="GJ1615" s="69"/>
      <c r="GK1615" s="69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41"/>
      <c r="HC1615" s="41"/>
      <c r="HD1615" s="41"/>
      <c r="HE1615" s="41"/>
      <c r="HF1615" s="41"/>
      <c r="HG1615" s="41"/>
      <c r="HH1615" s="41"/>
      <c r="HI1615" s="41"/>
      <c r="HJ1615" s="41"/>
      <c r="HK1615" s="41"/>
      <c r="HL1615" s="215"/>
      <c r="HM1615" s="41"/>
      <c r="HN1615" s="12">
        <f t="shared" si="160"/>
        <v>4943.1000000000004</v>
      </c>
      <c r="HO1615" s="2">
        <f t="shared" si="153"/>
        <v>3492.26</v>
      </c>
      <c r="HP1615" s="3">
        <f t="shared" si="155"/>
        <v>3385.96</v>
      </c>
      <c r="HW1615" s="197"/>
    </row>
    <row r="1616" spans="1:231" x14ac:dyDescent="0.3">
      <c r="A1616" s="64">
        <v>42725</v>
      </c>
      <c r="B1616" s="40">
        <v>3945</v>
      </c>
      <c r="C1616" s="40">
        <f t="shared" si="156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59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E1616" s="2">
        <v>4045</v>
      </c>
      <c r="BF1616" s="41">
        <v>4135</v>
      </c>
      <c r="BG1616" s="2">
        <f t="shared" si="158"/>
        <v>4033.7619047619046</v>
      </c>
      <c r="BH1616" s="41">
        <v>4175</v>
      </c>
      <c r="BI1616" s="41"/>
      <c r="BJ1616" s="2">
        <f t="shared" si="157"/>
        <v>4139.5714285714284</v>
      </c>
      <c r="BK1616" s="41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41"/>
      <c r="CA1616" s="41"/>
      <c r="CG1616" s="69"/>
      <c r="GI1616" s="69"/>
      <c r="GJ1616" s="69"/>
      <c r="GK1616" s="69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41"/>
      <c r="HC1616" s="41"/>
      <c r="HD1616" s="41"/>
      <c r="HE1616" s="41"/>
      <c r="HF1616" s="41"/>
      <c r="HG1616" s="41"/>
      <c r="HH1616" s="41"/>
      <c r="HI1616" s="41"/>
      <c r="HJ1616" s="41"/>
      <c r="HK1616" s="41"/>
      <c r="HL1616" s="215"/>
      <c r="HM1616" s="41"/>
      <c r="HN1616" s="12">
        <f t="shared" si="160"/>
        <v>4946.9799999999996</v>
      </c>
      <c r="HO1616" s="2">
        <f t="shared" si="153"/>
        <v>3473.9</v>
      </c>
      <c r="HP1616" s="3">
        <f t="shared" si="155"/>
        <v>3369.4</v>
      </c>
      <c r="HW1616" s="197"/>
    </row>
    <row r="1617" spans="1:231" x14ac:dyDescent="0.3">
      <c r="A1617" s="64">
        <v>42726</v>
      </c>
      <c r="B1617" s="40">
        <v>3949</v>
      </c>
      <c r="C1617" s="40">
        <f t="shared" si="156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59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E1617" s="2">
        <v>4045</v>
      </c>
      <c r="BF1617" s="41">
        <v>4139</v>
      </c>
      <c r="BG1617" s="2">
        <f t="shared" si="158"/>
        <v>4032.8095238095239</v>
      </c>
      <c r="BH1617" s="41">
        <v>4175</v>
      </c>
      <c r="BI1617" s="41"/>
      <c r="BJ1617" s="2">
        <f t="shared" si="157"/>
        <v>4139.0476190476193</v>
      </c>
      <c r="BK1617" s="41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41"/>
      <c r="CA1617" s="41"/>
      <c r="CG1617" s="69"/>
      <c r="GI1617" s="69"/>
      <c r="GJ1617" s="69"/>
      <c r="GK1617" s="69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41"/>
      <c r="HC1617" s="41"/>
      <c r="HD1617" s="41"/>
      <c r="HE1617" s="41"/>
      <c r="HF1617" s="41"/>
      <c r="HG1617" s="41"/>
      <c r="HH1617" s="41"/>
      <c r="HI1617" s="41"/>
      <c r="HJ1617" s="41"/>
      <c r="HK1617" s="41"/>
      <c r="HL1617" s="215"/>
      <c r="HM1617" s="41"/>
      <c r="HN1617" s="12">
        <f t="shared" si="160"/>
        <v>4956.6899999999996</v>
      </c>
      <c r="HO1617" s="2">
        <f t="shared" si="153"/>
        <v>3477.98</v>
      </c>
      <c r="HP1617" s="3">
        <f t="shared" si="155"/>
        <v>3373.0800000000004</v>
      </c>
      <c r="HW1617" s="197"/>
    </row>
    <row r="1618" spans="1:231" x14ac:dyDescent="0.3">
      <c r="A1618" s="64">
        <v>42727</v>
      </c>
      <c r="B1618" s="40">
        <v>3965</v>
      </c>
      <c r="C1618" s="40">
        <f t="shared" si="156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59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E1618" s="2">
        <v>4070</v>
      </c>
      <c r="BF1618" s="41">
        <v>4150</v>
      </c>
      <c r="BG1618" s="2">
        <f t="shared" si="158"/>
        <v>4033.5238095238096</v>
      </c>
      <c r="BH1618" s="41">
        <v>4180</v>
      </c>
      <c r="BI1618" s="41"/>
      <c r="BJ1618" s="2">
        <f t="shared" si="157"/>
        <v>4139.2857142857147</v>
      </c>
      <c r="BK1618" s="41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41"/>
      <c r="CA1618" s="41"/>
      <c r="CG1618" s="69"/>
      <c r="GI1618" s="69"/>
      <c r="GJ1618" s="69"/>
      <c r="GK1618" s="69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41"/>
      <c r="HC1618" s="41"/>
      <c r="HD1618" s="41"/>
      <c r="HE1618" s="41"/>
      <c r="HF1618" s="41"/>
      <c r="HG1618" s="41"/>
      <c r="HH1618" s="41"/>
      <c r="HI1618" s="41"/>
      <c r="HJ1618" s="41"/>
      <c r="HK1618" s="41"/>
      <c r="HL1618" s="215"/>
      <c r="HM1618" s="41"/>
      <c r="HN1618" s="12">
        <f t="shared" si="160"/>
        <v>4948.92</v>
      </c>
      <c r="HO1618" s="2">
        <f t="shared" si="153"/>
        <v>3494.3</v>
      </c>
      <c r="HP1618" s="3">
        <f t="shared" si="155"/>
        <v>3387.8</v>
      </c>
      <c r="HW1618" s="197"/>
    </row>
    <row r="1619" spans="1:231" x14ac:dyDescent="0.3">
      <c r="A1619" s="64">
        <v>42730</v>
      </c>
      <c r="B1619" s="40">
        <v>3965</v>
      </c>
      <c r="C1619" s="40">
        <f t="shared" si="156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2">
        <v>4687.41</v>
      </c>
      <c r="U1619" s="3">
        <v>2414.73</v>
      </c>
      <c r="AJ1619" s="2">
        <f t="shared" si="159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E1619" s="2">
        <v>4070</v>
      </c>
      <c r="BF1619" s="41">
        <v>4150</v>
      </c>
      <c r="BG1619" s="2">
        <f t="shared" ref="BG1619:BG1660" si="161">AVERAGE(BE1599:BE1619)</f>
        <v>4034.3333333333335</v>
      </c>
      <c r="BH1619" s="41">
        <v>4180</v>
      </c>
      <c r="BI1619" s="41"/>
      <c r="BJ1619" s="2">
        <f t="shared" si="157"/>
        <v>4140.7142857142853</v>
      </c>
      <c r="BK1619" s="41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41"/>
      <c r="CA1619" s="41"/>
      <c r="CG1619" s="69"/>
      <c r="GI1619" s="69"/>
      <c r="GJ1619" s="69"/>
      <c r="GK1619" s="69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41"/>
      <c r="HC1619" s="41"/>
      <c r="HD1619" s="41"/>
      <c r="HE1619" s="41"/>
      <c r="HF1619" s="41"/>
      <c r="HG1619" s="41"/>
      <c r="HH1619" s="41"/>
      <c r="HI1619" s="41"/>
      <c r="HJ1619" s="41"/>
      <c r="HK1619" s="41"/>
      <c r="HL1619" s="215"/>
      <c r="HM1619" s="41"/>
      <c r="HN1619" s="12">
        <f t="shared" si="160"/>
        <v>4950.87</v>
      </c>
      <c r="HO1619" s="2">
        <f t="shared" ref="HO1619:HO1682" si="162">B1619*1.02-550</f>
        <v>3494.3</v>
      </c>
      <c r="HP1619" s="3">
        <f t="shared" si="155"/>
        <v>3387.8</v>
      </c>
      <c r="HW1619" s="197"/>
    </row>
    <row r="1620" spans="1:231" x14ac:dyDescent="0.3">
      <c r="A1620" s="64">
        <v>42731</v>
      </c>
      <c r="B1620" s="40">
        <v>3965</v>
      </c>
      <c r="C1620" s="40">
        <f t="shared" si="156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2">
        <v>4666.47</v>
      </c>
      <c r="U1620" s="3">
        <v>2396.33</v>
      </c>
      <c r="AJ1620" s="2">
        <f t="shared" si="159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E1620" s="2">
        <v>4070</v>
      </c>
      <c r="BF1620" s="41">
        <v>4150</v>
      </c>
      <c r="BG1620" s="2">
        <f t="shared" si="161"/>
        <v>4036.2380952380954</v>
      </c>
      <c r="BH1620" s="41">
        <v>4180</v>
      </c>
      <c r="BI1620" s="41"/>
      <c r="BJ1620" s="2">
        <f t="shared" si="157"/>
        <v>4142.3809523809523</v>
      </c>
      <c r="BK1620" s="41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41"/>
      <c r="CA1620" s="41"/>
      <c r="CG1620" s="69"/>
      <c r="GI1620" s="69"/>
      <c r="GJ1620" s="69"/>
      <c r="GK1620" s="69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41"/>
      <c r="HC1620" s="41"/>
      <c r="HD1620" s="41"/>
      <c r="HE1620" s="41"/>
      <c r="HF1620" s="41"/>
      <c r="HG1620" s="41"/>
      <c r="HH1620" s="41"/>
      <c r="HI1620" s="41"/>
      <c r="HJ1620" s="41"/>
      <c r="HK1620" s="41"/>
      <c r="HL1620" s="215"/>
      <c r="HM1620" s="41"/>
      <c r="HN1620" s="12">
        <f t="shared" si="160"/>
        <v>4931.45</v>
      </c>
      <c r="HO1620" s="2">
        <f t="shared" si="162"/>
        <v>3494.3</v>
      </c>
      <c r="HP1620" s="3">
        <f t="shared" si="155"/>
        <v>3387.8</v>
      </c>
      <c r="HW1620" s="197"/>
    </row>
    <row r="1621" spans="1:231" x14ac:dyDescent="0.3">
      <c r="A1621" s="64">
        <v>42732</v>
      </c>
      <c r="B1621" s="40">
        <v>3950</v>
      </c>
      <c r="C1621" s="40">
        <f t="shared" si="156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59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E1621" s="2">
        <v>4045</v>
      </c>
      <c r="BF1621" s="41">
        <v>4150</v>
      </c>
      <c r="BG1621" s="2">
        <f t="shared" si="161"/>
        <v>4035.5238095238096</v>
      </c>
      <c r="BH1621" s="41">
        <v>4165</v>
      </c>
      <c r="BI1621" s="41"/>
      <c r="BJ1621" s="2">
        <f t="shared" si="157"/>
        <v>4143.333333333333</v>
      </c>
      <c r="BK1621" s="41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41"/>
      <c r="CA1621" s="41"/>
      <c r="CG1621" s="69"/>
      <c r="GI1621" s="69"/>
      <c r="GJ1621" s="69"/>
      <c r="GK1621" s="69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41"/>
      <c r="HC1621" s="41"/>
      <c r="HD1621" s="41"/>
      <c r="HE1621" s="41"/>
      <c r="HF1621" s="41"/>
      <c r="HG1621" s="41"/>
      <c r="HH1621" s="41"/>
      <c r="HI1621" s="41"/>
      <c r="HJ1621" s="41"/>
      <c r="HK1621" s="41"/>
      <c r="HL1621" s="215"/>
      <c r="HM1621" s="41"/>
      <c r="HN1621" s="12">
        <f t="shared" si="160"/>
        <v>4934.09</v>
      </c>
      <c r="HO1621" s="2">
        <f t="shared" si="162"/>
        <v>3479</v>
      </c>
      <c r="HP1621" s="3">
        <f t="shared" si="155"/>
        <v>3374</v>
      </c>
      <c r="HW1621" s="197"/>
    </row>
    <row r="1622" spans="1:231" x14ac:dyDescent="0.3">
      <c r="A1622" s="64">
        <v>42733</v>
      </c>
      <c r="B1622" s="40">
        <v>3920</v>
      </c>
      <c r="C1622" s="40">
        <f t="shared" si="156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59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E1622" s="2">
        <v>4020</v>
      </c>
      <c r="BF1622" s="41">
        <v>4112</v>
      </c>
      <c r="BG1622" s="2">
        <f t="shared" si="161"/>
        <v>4034.7619047619046</v>
      </c>
      <c r="BH1622" s="41">
        <v>4155</v>
      </c>
      <c r="BI1622" s="41"/>
      <c r="BJ1622" s="2">
        <f t="shared" si="157"/>
        <v>4144.0476190476193</v>
      </c>
      <c r="BK1622" s="41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41"/>
      <c r="CA1622" s="41"/>
      <c r="CG1622" s="69"/>
      <c r="GI1622" s="69"/>
      <c r="GJ1622" s="69"/>
      <c r="GK1622" s="69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41"/>
      <c r="HC1622" s="41"/>
      <c r="HD1622" s="41"/>
      <c r="HE1622" s="41"/>
      <c r="HF1622" s="41"/>
      <c r="HG1622" s="41"/>
      <c r="HH1622" s="41"/>
      <c r="HI1622" s="41"/>
      <c r="HJ1622" s="41"/>
      <c r="HK1622" s="41"/>
      <c r="HL1622" s="215"/>
      <c r="HM1622" s="41"/>
      <c r="HN1622" s="12">
        <f t="shared" si="160"/>
        <v>4944.04</v>
      </c>
      <c r="HO1622" s="2">
        <f t="shared" si="162"/>
        <v>3448.4</v>
      </c>
      <c r="HP1622" s="3">
        <f t="shared" si="155"/>
        <v>3346.4</v>
      </c>
      <c r="HW1622" s="197"/>
    </row>
    <row r="1623" spans="1:231" x14ac:dyDescent="0.3">
      <c r="A1623" s="64">
        <v>42734</v>
      </c>
      <c r="B1623" s="40">
        <v>3927</v>
      </c>
      <c r="C1623" s="40">
        <f t="shared" si="156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59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E1623" s="2">
        <v>3927</v>
      </c>
      <c r="BF1623" s="41">
        <v>4112</v>
      </c>
      <c r="BG1623" s="2">
        <f t="shared" si="161"/>
        <v>4029.6190476190477</v>
      </c>
      <c r="BH1623" s="41">
        <v>4155</v>
      </c>
      <c r="BI1623" s="41"/>
      <c r="BJ1623" s="2">
        <f t="shared" si="157"/>
        <v>4145.8095238095239</v>
      </c>
      <c r="BK1623" s="41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41"/>
      <c r="CA1623" s="41"/>
      <c r="CG1623" s="69"/>
      <c r="GI1623" s="69"/>
      <c r="GJ1623" s="69"/>
      <c r="GK1623" s="69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41"/>
      <c r="HC1623" s="41"/>
      <c r="HD1623" s="41"/>
      <c r="HE1623" s="41"/>
      <c r="HF1623" s="41"/>
      <c r="HG1623" s="41"/>
      <c r="HH1623" s="41"/>
      <c r="HI1623" s="41"/>
      <c r="HJ1623" s="41"/>
      <c r="HK1623" s="41"/>
      <c r="HL1623" s="215"/>
      <c r="HM1623" s="41"/>
      <c r="HN1623" s="12">
        <f t="shared" si="160"/>
        <v>4967.9399999999996</v>
      </c>
      <c r="HO1623" s="2">
        <f t="shared" si="162"/>
        <v>3455.54</v>
      </c>
      <c r="HP1623" s="3">
        <f t="shared" ref="HP1623:HP1686" si="163">B1623*0.92-260</f>
        <v>3352.84</v>
      </c>
      <c r="HW1623" s="197"/>
    </row>
    <row r="1624" spans="1:231" x14ac:dyDescent="0.3">
      <c r="A1624" s="64">
        <v>42737</v>
      </c>
      <c r="B1624" s="40">
        <v>3927</v>
      </c>
      <c r="C1624" s="40">
        <f t="shared" si="156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2">
        <v>4640.58</v>
      </c>
      <c r="U1624" s="3">
        <v>2375.09</v>
      </c>
      <c r="AJ1624" s="2">
        <f t="shared" si="159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E1624" s="2">
        <v>3927</v>
      </c>
      <c r="BF1624" s="41">
        <v>4112</v>
      </c>
      <c r="BG1624" s="2">
        <f t="shared" si="161"/>
        <v>4024.3809523809523</v>
      </c>
      <c r="BH1624" s="41">
        <v>4155</v>
      </c>
      <c r="BI1624" s="41"/>
      <c r="BJ1624" s="2">
        <f t="shared" si="157"/>
        <v>4147.2380952380954</v>
      </c>
      <c r="BK1624" s="41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41"/>
      <c r="CA1624" s="41"/>
      <c r="CG1624" s="69"/>
      <c r="GI1624" s="69"/>
      <c r="GJ1624" s="69"/>
      <c r="GK1624" s="69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41"/>
      <c r="HC1624" s="41"/>
      <c r="HD1624" s="41"/>
      <c r="HE1624" s="41"/>
      <c r="HF1624" s="41"/>
      <c r="HG1624" s="41"/>
      <c r="HH1624" s="41"/>
      <c r="HI1624" s="41"/>
      <c r="HJ1624" s="41"/>
      <c r="HK1624" s="41"/>
      <c r="HL1624" s="215"/>
      <c r="HM1624" s="41"/>
      <c r="HN1624" s="12">
        <f t="shared" si="160"/>
        <v>4963.96</v>
      </c>
      <c r="HO1624" s="2">
        <f t="shared" si="162"/>
        <v>3455.54</v>
      </c>
      <c r="HP1624" s="3">
        <f t="shared" si="163"/>
        <v>3352.84</v>
      </c>
      <c r="HW1624" s="197"/>
    </row>
    <row r="1625" spans="1:231" x14ac:dyDescent="0.3">
      <c r="A1625" s="64">
        <v>42738</v>
      </c>
      <c r="B1625" s="40">
        <v>3950</v>
      </c>
      <c r="C1625" s="40">
        <f t="shared" si="156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2">
        <v>4672.59</v>
      </c>
      <c r="U1625" s="3">
        <v>2406.27</v>
      </c>
      <c r="AJ1625" s="2">
        <f t="shared" si="159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E1625" s="2">
        <v>4040</v>
      </c>
      <c r="BF1625" s="41">
        <v>4100</v>
      </c>
      <c r="BG1625" s="2">
        <f t="shared" si="161"/>
        <v>4026.5238095238096</v>
      </c>
      <c r="BH1625" s="41">
        <v>4130</v>
      </c>
      <c r="BI1625" s="41"/>
      <c r="BJ1625" s="2">
        <f t="shared" si="157"/>
        <v>4148.666666666667</v>
      </c>
      <c r="BK1625" s="41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41"/>
      <c r="CA1625" s="41"/>
      <c r="CG1625" s="69"/>
      <c r="GI1625" s="69"/>
      <c r="GJ1625" s="69"/>
      <c r="GK1625" s="69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41"/>
      <c r="HC1625" s="41"/>
      <c r="HD1625" s="41"/>
      <c r="HE1625" s="41"/>
      <c r="HF1625" s="41"/>
      <c r="HG1625" s="41"/>
      <c r="HH1625" s="41"/>
      <c r="HI1625" s="41"/>
      <c r="HJ1625" s="41"/>
      <c r="HK1625" s="41"/>
      <c r="HL1625" s="215"/>
      <c r="HM1625" s="41"/>
      <c r="HN1625" s="12">
        <f t="shared" si="160"/>
        <v>4981.84</v>
      </c>
      <c r="HO1625" s="2">
        <f t="shared" si="162"/>
        <v>3479</v>
      </c>
      <c r="HP1625" s="3">
        <f t="shared" si="163"/>
        <v>3374</v>
      </c>
      <c r="HW1625" s="197"/>
    </row>
    <row r="1626" spans="1:231" x14ac:dyDescent="0.3">
      <c r="A1626" s="64">
        <v>42739</v>
      </c>
      <c r="B1626" s="40">
        <v>3916</v>
      </c>
      <c r="C1626" s="40">
        <f t="shared" si="156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59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E1626" s="2">
        <v>4008</v>
      </c>
      <c r="BF1626" s="41">
        <v>4090</v>
      </c>
      <c r="BG1626" s="2">
        <f t="shared" si="161"/>
        <v>4029.5238095238096</v>
      </c>
      <c r="BH1626" s="41">
        <v>4080</v>
      </c>
      <c r="BI1626" s="41"/>
      <c r="BJ1626" s="2">
        <f t="shared" si="157"/>
        <v>4149.6190476190477</v>
      </c>
      <c r="BK1626" s="41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41"/>
      <c r="CA1626" s="41"/>
      <c r="CG1626" s="69"/>
      <c r="GI1626" s="69"/>
      <c r="GJ1626" s="69"/>
      <c r="GK1626" s="69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41"/>
      <c r="HC1626" s="41"/>
      <c r="HD1626" s="41"/>
      <c r="HE1626" s="41"/>
      <c r="HF1626" s="41"/>
      <c r="HG1626" s="41"/>
      <c r="HH1626" s="41"/>
      <c r="HI1626" s="41"/>
      <c r="HJ1626" s="41"/>
      <c r="HK1626" s="41"/>
      <c r="HL1626" s="215"/>
      <c r="HM1626" s="41"/>
      <c r="HN1626" s="12">
        <f t="shared" si="160"/>
        <v>4965.5600000000004</v>
      </c>
      <c r="HO1626" s="2">
        <f t="shared" si="162"/>
        <v>3444.32</v>
      </c>
      <c r="HP1626" s="3">
        <f t="shared" si="163"/>
        <v>3342.7200000000003</v>
      </c>
      <c r="HW1626" s="197"/>
    </row>
    <row r="1627" spans="1:231" x14ac:dyDescent="0.3">
      <c r="A1627" s="64">
        <v>42740</v>
      </c>
      <c r="B1627" s="40">
        <v>3935</v>
      </c>
      <c r="C1627" s="40">
        <f t="shared" si="156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59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E1627" s="2">
        <v>4023</v>
      </c>
      <c r="BF1627" s="41">
        <v>4080</v>
      </c>
      <c r="BG1627" s="2">
        <f t="shared" si="161"/>
        <v>4031.2857142857142</v>
      </c>
      <c r="BH1627" s="41">
        <v>4099</v>
      </c>
      <c r="BI1627" s="41"/>
      <c r="BJ1627" s="2">
        <f t="shared" si="157"/>
        <v>4150.666666666667</v>
      </c>
      <c r="BK1627" s="41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41"/>
      <c r="CA1627" s="41"/>
      <c r="CG1627" s="69"/>
      <c r="GI1627" s="69"/>
      <c r="GJ1627" s="69"/>
      <c r="GK1627" s="69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41"/>
      <c r="HC1627" s="41"/>
      <c r="HD1627" s="41"/>
      <c r="HE1627" s="41"/>
      <c r="HF1627" s="41"/>
      <c r="HG1627" s="41"/>
      <c r="HH1627" s="41"/>
      <c r="HI1627" s="41"/>
      <c r="HJ1627" s="41"/>
      <c r="HK1627" s="41"/>
      <c r="HL1627" s="215"/>
      <c r="HM1627" s="41"/>
      <c r="HN1627" s="12">
        <f t="shared" si="160"/>
        <v>4975.62</v>
      </c>
      <c r="HO1627" s="2">
        <f t="shared" si="162"/>
        <v>3463.7000000000003</v>
      </c>
      <c r="HP1627" s="3">
        <f t="shared" si="163"/>
        <v>3360.2000000000003</v>
      </c>
      <c r="HW1627" s="197"/>
    </row>
    <row r="1628" spans="1:231" x14ac:dyDescent="0.3">
      <c r="A1628" s="64">
        <v>42743</v>
      </c>
      <c r="B1628" s="40">
        <v>3958</v>
      </c>
      <c r="C1628" s="40">
        <f t="shared" si="156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59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E1628" s="2">
        <v>4029</v>
      </c>
      <c r="BF1628" s="41">
        <v>4078</v>
      </c>
      <c r="BG1628" s="2">
        <f t="shared" si="161"/>
        <v>4032.9523809523807</v>
      </c>
      <c r="BH1628" s="41">
        <v>4116</v>
      </c>
      <c r="BI1628" s="41"/>
      <c r="BJ1628" s="2">
        <f t="shared" si="157"/>
        <v>4150.9047619047615</v>
      </c>
      <c r="BK1628" s="41"/>
      <c r="BL1628" s="2">
        <v>5240.1899999999996</v>
      </c>
      <c r="BM1628" s="2">
        <v>2324.1</v>
      </c>
      <c r="BN1628" s="2">
        <v>4994.09</v>
      </c>
      <c r="BO1628" s="2">
        <v>2594</v>
      </c>
      <c r="BP1628" s="41"/>
      <c r="CA1628" s="41"/>
      <c r="CG1628" s="69"/>
      <c r="GI1628" s="69"/>
      <c r="GJ1628" s="69"/>
      <c r="GK1628" s="69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41"/>
      <c r="HC1628" s="41"/>
      <c r="HD1628" s="41"/>
      <c r="HE1628" s="41"/>
      <c r="HF1628" s="41"/>
      <c r="HG1628" s="41"/>
      <c r="HH1628" s="41"/>
      <c r="HI1628" s="41"/>
      <c r="HJ1628" s="41"/>
      <c r="HK1628" s="41"/>
      <c r="HL1628" s="215"/>
      <c r="HM1628" s="41"/>
      <c r="HN1628" s="12">
        <f t="shared" si="160"/>
        <v>5001.78</v>
      </c>
      <c r="HO1628" s="2">
        <f t="shared" si="162"/>
        <v>3487.16</v>
      </c>
      <c r="HP1628" s="3">
        <f t="shared" si="163"/>
        <v>3381.36</v>
      </c>
      <c r="HW1628" s="197"/>
    </row>
    <row r="1629" spans="1:231" x14ac:dyDescent="0.3">
      <c r="A1629" s="64">
        <v>42744</v>
      </c>
      <c r="B1629" s="40">
        <v>3965</v>
      </c>
      <c r="C1629" s="40">
        <f t="shared" si="156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59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E1629" s="2">
        <v>4043</v>
      </c>
      <c r="BF1629" s="41">
        <v>4091</v>
      </c>
      <c r="BG1629" s="2">
        <f t="shared" si="161"/>
        <v>4033.3333333333335</v>
      </c>
      <c r="BH1629" s="41">
        <v>4140</v>
      </c>
      <c r="BI1629" s="41"/>
      <c r="BJ1629" s="2">
        <f t="shared" si="157"/>
        <v>4151.3809523809523</v>
      </c>
      <c r="BK1629" s="41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41"/>
      <c r="CA1629" s="41"/>
      <c r="CG1629" s="69"/>
      <c r="GI1629" s="69"/>
      <c r="GJ1629" s="69"/>
      <c r="GK1629" s="69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41"/>
      <c r="HC1629" s="41"/>
      <c r="HD1629" s="41"/>
      <c r="HE1629" s="41"/>
      <c r="HF1629" s="41"/>
      <c r="HG1629" s="41"/>
      <c r="HH1629" s="41"/>
      <c r="HI1629" s="41"/>
      <c r="HJ1629" s="41"/>
      <c r="HK1629" s="41"/>
      <c r="HL1629" s="215"/>
      <c r="HM1629" s="41"/>
      <c r="HN1629" s="12">
        <f t="shared" si="160"/>
        <v>4969.58</v>
      </c>
      <c r="HO1629" s="2">
        <f t="shared" si="162"/>
        <v>3494.3</v>
      </c>
      <c r="HP1629" s="3">
        <f t="shared" si="163"/>
        <v>3387.8</v>
      </c>
      <c r="HW1629" s="197"/>
    </row>
    <row r="1630" spans="1:231" x14ac:dyDescent="0.3">
      <c r="A1630" s="64">
        <v>42745</v>
      </c>
      <c r="B1630" s="40">
        <v>3946</v>
      </c>
      <c r="C1630" s="40">
        <f t="shared" ref="C1630:C1693" si="164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59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E1630" s="2">
        <v>4029</v>
      </c>
      <c r="BF1630" s="41">
        <v>4099</v>
      </c>
      <c r="BG1630" s="2">
        <f t="shared" si="161"/>
        <v>4033.0952380952381</v>
      </c>
      <c r="BH1630" s="41">
        <v>4154</v>
      </c>
      <c r="BI1630" s="41"/>
      <c r="BJ1630" s="2">
        <f t="shared" si="157"/>
        <v>4151.5714285714284</v>
      </c>
      <c r="BK1630" s="41"/>
      <c r="BL1630" s="2">
        <v>5270.15</v>
      </c>
      <c r="BM1630" s="2">
        <v>2348.65</v>
      </c>
      <c r="BN1630" s="2">
        <v>5024.05</v>
      </c>
      <c r="BO1630" s="2">
        <v>2618.75</v>
      </c>
      <c r="BP1630" s="41"/>
      <c r="CA1630" s="41"/>
      <c r="CG1630" s="69"/>
      <c r="GI1630" s="69"/>
      <c r="GJ1630" s="69"/>
      <c r="GK1630" s="69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41"/>
      <c r="HC1630" s="41"/>
      <c r="HD1630" s="41"/>
      <c r="HE1630" s="41"/>
      <c r="HF1630" s="41"/>
      <c r="HG1630" s="41"/>
      <c r="HH1630" s="41"/>
      <c r="HI1630" s="41"/>
      <c r="HJ1630" s="41"/>
      <c r="HK1630" s="41"/>
      <c r="HL1630" s="215"/>
      <c r="HM1630" s="41"/>
      <c r="HN1630" s="12">
        <f t="shared" si="160"/>
        <v>4997.76</v>
      </c>
      <c r="HO1630" s="2">
        <f t="shared" si="162"/>
        <v>3474.92</v>
      </c>
      <c r="HP1630" s="3">
        <f t="shared" si="163"/>
        <v>3370.32</v>
      </c>
      <c r="HW1630" s="197"/>
    </row>
    <row r="1631" spans="1:231" x14ac:dyDescent="0.3">
      <c r="A1631" s="64">
        <v>42746</v>
      </c>
      <c r="B1631" s="40">
        <v>3955</v>
      </c>
      <c r="C1631" s="40">
        <f t="shared" si="164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2">
        <v>4714.33</v>
      </c>
      <c r="U1631" s="3">
        <v>2461.23</v>
      </c>
      <c r="AJ1631" s="2">
        <f t="shared" si="159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E1631" s="2">
        <v>4025</v>
      </c>
      <c r="BF1631" s="41">
        <v>4100</v>
      </c>
      <c r="BG1631" s="2">
        <f t="shared" si="161"/>
        <v>4033.2857142857142</v>
      </c>
      <c r="BH1631" s="41">
        <v>4154</v>
      </c>
      <c r="BI1631" s="41"/>
      <c r="BJ1631" s="2">
        <f t="shared" si="157"/>
        <v>4153.0476190476193</v>
      </c>
      <c r="BK1631" s="41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41"/>
      <c r="CA1631" s="41"/>
      <c r="CG1631" s="69"/>
      <c r="GI1631" s="69"/>
      <c r="GJ1631" s="69"/>
      <c r="GK1631" s="69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41"/>
      <c r="HC1631" s="41"/>
      <c r="HD1631" s="41"/>
      <c r="HE1631" s="41"/>
      <c r="HF1631" s="41"/>
      <c r="HG1631" s="41"/>
      <c r="HH1631" s="41"/>
      <c r="HI1631" s="41"/>
      <c r="HJ1631" s="41"/>
      <c r="HK1631" s="41"/>
      <c r="HL1631" s="215"/>
      <c r="HM1631" s="41"/>
      <c r="HN1631" s="12">
        <f t="shared" si="160"/>
        <v>4995.74</v>
      </c>
      <c r="HO1631" s="2">
        <f t="shared" si="162"/>
        <v>3484.1</v>
      </c>
      <c r="HP1631" s="3">
        <f t="shared" si="163"/>
        <v>3378.6000000000004</v>
      </c>
      <c r="HW1631" s="197"/>
    </row>
    <row r="1632" spans="1:231" x14ac:dyDescent="0.3">
      <c r="A1632" s="64">
        <v>42747</v>
      </c>
      <c r="B1632" s="40">
        <v>3944</v>
      </c>
      <c r="C1632" s="40">
        <f t="shared" si="164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59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E1632" s="2">
        <v>4022</v>
      </c>
      <c r="BF1632" s="41">
        <v>4105</v>
      </c>
      <c r="BG1632" s="2">
        <f t="shared" si="161"/>
        <v>4033.3809523809523</v>
      </c>
      <c r="BH1632" s="41">
        <v>4152</v>
      </c>
      <c r="BI1632" s="41"/>
      <c r="BJ1632" s="2">
        <f t="shared" si="157"/>
        <v>4154.2857142857147</v>
      </c>
      <c r="BK1632" s="41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41"/>
      <c r="CA1632" s="41"/>
      <c r="CG1632" s="69"/>
      <c r="GI1632" s="69"/>
      <c r="GJ1632" s="69"/>
      <c r="GK1632" s="69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41"/>
      <c r="HC1632" s="41"/>
      <c r="HD1632" s="41"/>
      <c r="HE1632" s="41"/>
      <c r="HF1632" s="41"/>
      <c r="HG1632" s="41"/>
      <c r="HH1632" s="41"/>
      <c r="HI1632" s="41"/>
      <c r="HJ1632" s="41"/>
      <c r="HK1632" s="41"/>
      <c r="HL1632" s="215"/>
      <c r="HM1632" s="41"/>
      <c r="HN1632" s="12">
        <f t="shared" si="160"/>
        <v>4900.83</v>
      </c>
      <c r="HO1632" s="2">
        <f t="shared" si="162"/>
        <v>3472.88</v>
      </c>
      <c r="HP1632" s="3">
        <f t="shared" si="163"/>
        <v>3368.48</v>
      </c>
      <c r="HW1632" s="197"/>
    </row>
    <row r="1633" spans="1:231" x14ac:dyDescent="0.3">
      <c r="A1633" s="64">
        <v>42748</v>
      </c>
      <c r="B1633" s="40">
        <v>3955</v>
      </c>
      <c r="C1633" s="40">
        <f t="shared" si="164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2">
        <v>4696.43</v>
      </c>
      <c r="U1633" s="3">
        <v>2434.65</v>
      </c>
      <c r="AJ1633" s="2">
        <f t="shared" si="159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E1633" s="2">
        <v>4023</v>
      </c>
      <c r="BF1633" s="41">
        <v>4111</v>
      </c>
      <c r="BG1633" s="2">
        <f t="shared" si="161"/>
        <v>4031.4285714285716</v>
      </c>
      <c r="BH1633" s="41">
        <v>4155</v>
      </c>
      <c r="BI1633" s="41"/>
      <c r="BJ1633" s="2">
        <f t="shared" si="157"/>
        <v>4153.1904761904761</v>
      </c>
      <c r="BK1633" s="41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41"/>
      <c r="CA1633" s="41"/>
      <c r="CG1633" s="69"/>
      <c r="GI1633" s="69"/>
      <c r="GJ1633" s="69"/>
      <c r="GK1633" s="69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41"/>
      <c r="HC1633" s="41"/>
      <c r="HD1633" s="41"/>
      <c r="HE1633" s="41"/>
      <c r="HF1633" s="41"/>
      <c r="HG1633" s="41"/>
      <c r="HH1633" s="41"/>
      <c r="HI1633" s="41"/>
      <c r="HJ1633" s="41"/>
      <c r="HK1633" s="41"/>
      <c r="HL1633" s="215"/>
      <c r="HM1633" s="41"/>
      <c r="HN1633" s="12">
        <f t="shared" si="160"/>
        <v>4898.8500000000004</v>
      </c>
      <c r="HO1633" s="2">
        <f t="shared" si="162"/>
        <v>3484.1</v>
      </c>
      <c r="HP1633" s="3">
        <f t="shared" si="163"/>
        <v>3378.6000000000004</v>
      </c>
      <c r="HW1633" s="197"/>
    </row>
    <row r="1634" spans="1:231" x14ac:dyDescent="0.3">
      <c r="A1634" s="64">
        <v>42751</v>
      </c>
      <c r="B1634" s="40">
        <v>3959</v>
      </c>
      <c r="C1634" s="40">
        <f t="shared" si="164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59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E1634" s="2">
        <v>4034</v>
      </c>
      <c r="BF1634" s="41">
        <v>4124</v>
      </c>
      <c r="BG1634" s="2">
        <f t="shared" si="161"/>
        <v>4030</v>
      </c>
      <c r="BH1634" s="41">
        <v>4168</v>
      </c>
      <c r="BI1634" s="41"/>
      <c r="BJ1634" s="2">
        <f t="shared" si="157"/>
        <v>4152.7142857142853</v>
      </c>
      <c r="BK1634" s="41"/>
      <c r="BL1634" s="2">
        <v>5385.98</v>
      </c>
      <c r="BM1634" s="2">
        <v>2396.56</v>
      </c>
      <c r="BN1634" s="2">
        <v>5139.88</v>
      </c>
      <c r="BO1634" s="2">
        <v>2667.09</v>
      </c>
      <c r="BP1634" s="41"/>
      <c r="CA1634" s="41"/>
      <c r="CG1634" s="69"/>
      <c r="GI1634" s="69"/>
      <c r="GJ1634" s="69"/>
      <c r="GK1634" s="69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41"/>
      <c r="HC1634" s="41"/>
      <c r="HD1634" s="41"/>
      <c r="HE1634" s="41"/>
      <c r="HF1634" s="41"/>
      <c r="HG1634" s="41"/>
      <c r="HH1634" s="41"/>
      <c r="HI1634" s="41"/>
      <c r="HJ1634" s="41"/>
      <c r="HK1634" s="41"/>
      <c r="HL1634" s="215"/>
      <c r="HM1634" s="41"/>
      <c r="HN1634" s="12">
        <f t="shared" si="160"/>
        <v>4908.71</v>
      </c>
      <c r="HO1634" s="2">
        <f t="shared" si="162"/>
        <v>3488.1800000000003</v>
      </c>
      <c r="HP1634" s="3">
        <f t="shared" si="163"/>
        <v>3382.28</v>
      </c>
      <c r="HW1634" s="197"/>
    </row>
    <row r="1635" spans="1:231" x14ac:dyDescent="0.3">
      <c r="A1635" s="64">
        <v>42752</v>
      </c>
      <c r="B1635" s="40">
        <v>3945</v>
      </c>
      <c r="C1635" s="40">
        <f t="shared" si="164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2">
        <v>4658.28</v>
      </c>
      <c r="U1635" s="3">
        <v>2398.09</v>
      </c>
      <c r="AJ1635" s="2">
        <f t="shared" si="159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E1635" s="2">
        <v>4010</v>
      </c>
      <c r="BF1635" s="41">
        <v>4105</v>
      </c>
      <c r="BG1635" s="2">
        <f t="shared" si="161"/>
        <v>4028</v>
      </c>
      <c r="BH1635" s="41">
        <v>4147</v>
      </c>
      <c r="BI1635" s="41"/>
      <c r="BJ1635" s="2">
        <f t="shared" si="157"/>
        <v>4152.4761904761908</v>
      </c>
      <c r="BK1635" s="41"/>
      <c r="BL1635" s="2">
        <v>5384.67</v>
      </c>
      <c r="BM1635" s="2">
        <v>2374.67</v>
      </c>
      <c r="BN1635" s="2">
        <v>5138.57</v>
      </c>
      <c r="BO1635" s="2">
        <v>2645.01</v>
      </c>
      <c r="BP1635" s="41"/>
      <c r="CA1635" s="41"/>
      <c r="CG1635" s="69"/>
      <c r="GI1635" s="69"/>
      <c r="GJ1635" s="69"/>
      <c r="GK1635" s="69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41"/>
      <c r="HC1635" s="41"/>
      <c r="HD1635" s="41"/>
      <c r="HE1635" s="41"/>
      <c r="HF1635" s="41"/>
      <c r="HG1635" s="41"/>
      <c r="HH1635" s="41"/>
      <c r="HI1635" s="41"/>
      <c r="HJ1635" s="41"/>
      <c r="HK1635" s="41"/>
      <c r="HL1635" s="215"/>
      <c r="HM1635" s="41"/>
      <c r="HN1635" s="12">
        <f t="shared" si="160"/>
        <v>4888.99</v>
      </c>
      <c r="HO1635" s="2">
        <f t="shared" si="162"/>
        <v>3473.9</v>
      </c>
      <c r="HP1635" s="3">
        <f t="shared" si="163"/>
        <v>3369.4</v>
      </c>
      <c r="HW1635" s="197"/>
    </row>
    <row r="1636" spans="1:231" x14ac:dyDescent="0.3">
      <c r="A1636" s="64">
        <v>42753</v>
      </c>
      <c r="B1636" s="40">
        <v>3935</v>
      </c>
      <c r="C1636" s="40">
        <f t="shared" si="164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2">
        <v>4736.97</v>
      </c>
      <c r="U1636" s="3">
        <v>2473.35</v>
      </c>
      <c r="AJ1636" s="2">
        <f t="shared" si="159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E1636" s="2">
        <v>4008</v>
      </c>
      <c r="BF1636" s="41">
        <v>4101</v>
      </c>
      <c r="BG1636" s="2">
        <f t="shared" si="161"/>
        <v>4024.4285714285716</v>
      </c>
      <c r="BH1636" s="41">
        <v>4138</v>
      </c>
      <c r="BI1636" s="41"/>
      <c r="BJ1636" s="2">
        <f t="shared" si="157"/>
        <v>4150.1428571428569</v>
      </c>
      <c r="BK1636" s="41"/>
      <c r="BL1636" s="2">
        <v>5400.31</v>
      </c>
      <c r="BM1636" s="2">
        <v>2412.1</v>
      </c>
      <c r="BN1636" s="2">
        <v>5154.21</v>
      </c>
      <c r="BO1636" s="2">
        <v>2682.76</v>
      </c>
      <c r="BP1636" s="41"/>
      <c r="CA1636" s="41"/>
      <c r="CG1636" s="69"/>
      <c r="GI1636" s="69"/>
      <c r="GJ1636" s="69"/>
      <c r="GK1636" s="69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41"/>
      <c r="HC1636" s="41"/>
      <c r="HD1636" s="41"/>
      <c r="HE1636" s="41"/>
      <c r="HF1636" s="41"/>
      <c r="HG1636" s="41"/>
      <c r="HH1636" s="41"/>
      <c r="HI1636" s="41"/>
      <c r="HJ1636" s="41"/>
      <c r="HK1636" s="41"/>
      <c r="HL1636" s="215"/>
      <c r="HM1636" s="41"/>
      <c r="HN1636" s="12">
        <f t="shared" si="160"/>
        <v>4924.43</v>
      </c>
      <c r="HO1636" s="2">
        <f t="shared" si="162"/>
        <v>3463.7000000000003</v>
      </c>
      <c r="HP1636" s="3">
        <f t="shared" si="163"/>
        <v>3360.2000000000003</v>
      </c>
      <c r="HW1636" s="197"/>
    </row>
    <row r="1637" spans="1:231" x14ac:dyDescent="0.3">
      <c r="A1637" s="64">
        <v>42754</v>
      </c>
      <c r="B1637" s="40">
        <v>3928</v>
      </c>
      <c r="C1637" s="40">
        <f t="shared" si="164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2">
        <v>4696.43</v>
      </c>
      <c r="U1637" s="3">
        <v>2434.65</v>
      </c>
      <c r="AJ1637" s="2">
        <f t="shared" si="159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E1637" s="2">
        <v>3993</v>
      </c>
      <c r="BF1637" s="41">
        <v>4083</v>
      </c>
      <c r="BG1637" s="2">
        <f t="shared" si="161"/>
        <v>4021.9523809523807</v>
      </c>
      <c r="BH1637" s="41">
        <v>4133</v>
      </c>
      <c r="BI1637" s="41"/>
      <c r="BJ1637" s="2">
        <f t="shared" si="157"/>
        <v>4148.1428571428569</v>
      </c>
      <c r="BK1637" s="41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41"/>
      <c r="CA1637" s="41"/>
      <c r="CG1637" s="69"/>
      <c r="GI1637" s="69"/>
      <c r="GJ1637" s="69"/>
      <c r="GK1637" s="69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41"/>
      <c r="HC1637" s="41"/>
      <c r="HD1637" s="41"/>
      <c r="HE1637" s="41"/>
      <c r="HF1637" s="41"/>
      <c r="HG1637" s="41"/>
      <c r="HH1637" s="41"/>
      <c r="HI1637" s="41"/>
      <c r="HJ1637" s="41"/>
      <c r="HK1637" s="41"/>
      <c r="HL1637" s="215"/>
      <c r="HM1637" s="41"/>
      <c r="HN1637" s="12">
        <f t="shared" si="160"/>
        <v>4898.8900000000003</v>
      </c>
      <c r="HO1637" s="2">
        <f t="shared" si="162"/>
        <v>3456.56</v>
      </c>
      <c r="HP1637" s="3">
        <f t="shared" si="163"/>
        <v>3353.76</v>
      </c>
      <c r="HW1637" s="197"/>
    </row>
    <row r="1638" spans="1:231" x14ac:dyDescent="0.3">
      <c r="A1638" s="64">
        <v>42755</v>
      </c>
      <c r="B1638" s="40">
        <v>3906</v>
      </c>
      <c r="C1638" s="40">
        <f t="shared" si="164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59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E1638" s="2">
        <v>3972</v>
      </c>
      <c r="BF1638" s="41">
        <v>4062</v>
      </c>
      <c r="BG1638" s="2">
        <f t="shared" si="161"/>
        <v>4018.4761904761904</v>
      </c>
      <c r="BH1638" s="41">
        <v>4110</v>
      </c>
      <c r="BI1638" s="41"/>
      <c r="BJ1638" s="2">
        <f t="shared" si="157"/>
        <v>4145.0476190476193</v>
      </c>
      <c r="BK1638" s="41"/>
      <c r="BL1638" s="2">
        <v>5385.94</v>
      </c>
      <c r="BM1638" s="2">
        <v>2366.65</v>
      </c>
      <c r="BN1638" s="2">
        <v>5139.84</v>
      </c>
      <c r="BO1638" s="2">
        <v>2636.91</v>
      </c>
      <c r="BP1638" s="41"/>
      <c r="CA1638" s="41"/>
      <c r="CG1638" s="69"/>
      <c r="GI1638" s="69"/>
      <c r="GJ1638" s="69"/>
      <c r="GK1638" s="69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41"/>
      <c r="HC1638" s="41"/>
      <c r="HD1638" s="41"/>
      <c r="HE1638" s="41"/>
      <c r="HF1638" s="41"/>
      <c r="HG1638" s="41"/>
      <c r="HH1638" s="41"/>
      <c r="HI1638" s="41"/>
      <c r="HJ1638" s="41"/>
      <c r="HK1638" s="41"/>
      <c r="HL1638" s="215"/>
      <c r="HM1638" s="41"/>
      <c r="HN1638" s="12">
        <f t="shared" si="160"/>
        <v>4906.63</v>
      </c>
      <c r="HO1638" s="2">
        <f t="shared" si="162"/>
        <v>3434.12</v>
      </c>
      <c r="HP1638" s="3">
        <f t="shared" si="163"/>
        <v>3333.52</v>
      </c>
      <c r="HW1638" s="197"/>
    </row>
    <row r="1639" spans="1:231" x14ac:dyDescent="0.3">
      <c r="A1639" s="64">
        <v>42758</v>
      </c>
      <c r="B1639" s="40">
        <v>3909</v>
      </c>
      <c r="C1639" s="40">
        <f t="shared" si="164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59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E1639" s="2">
        <v>3971</v>
      </c>
      <c r="BF1639" s="41">
        <v>4059</v>
      </c>
      <c r="BG1639" s="2">
        <f t="shared" si="161"/>
        <v>4013.7619047619046</v>
      </c>
      <c r="BH1639" s="41">
        <v>4114</v>
      </c>
      <c r="BI1639" s="41"/>
      <c r="BJ1639" s="2">
        <f t="shared" si="157"/>
        <v>4141.9047619047615</v>
      </c>
      <c r="BK1639" s="41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41"/>
      <c r="CA1639" s="41"/>
      <c r="CG1639" s="69"/>
      <c r="GI1639" s="69"/>
      <c r="GJ1639" s="69"/>
      <c r="GK1639" s="69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41"/>
      <c r="HC1639" s="41"/>
      <c r="HD1639" s="41"/>
      <c r="HE1639" s="41"/>
      <c r="HF1639" s="41"/>
      <c r="HG1639" s="41"/>
      <c r="HH1639" s="41"/>
      <c r="HI1639" s="41"/>
      <c r="HJ1639" s="41"/>
      <c r="HK1639" s="41"/>
      <c r="HL1639" s="215"/>
      <c r="HM1639" s="41"/>
      <c r="HN1639" s="12">
        <f t="shared" si="160"/>
        <v>4912.32</v>
      </c>
      <c r="HO1639" s="2">
        <f t="shared" si="162"/>
        <v>3437.1800000000003</v>
      </c>
      <c r="HP1639" s="3">
        <f t="shared" si="163"/>
        <v>3336.28</v>
      </c>
      <c r="HW1639" s="197"/>
    </row>
    <row r="1640" spans="1:231" x14ac:dyDescent="0.3">
      <c r="A1640" s="64">
        <v>42759</v>
      </c>
      <c r="B1640" s="40">
        <v>3941</v>
      </c>
      <c r="C1640" s="40">
        <f t="shared" si="164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59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E1640" s="2">
        <v>3994</v>
      </c>
      <c r="BF1640" s="41">
        <v>4087</v>
      </c>
      <c r="BG1640" s="2">
        <f t="shared" si="161"/>
        <v>4010.1428571428573</v>
      </c>
      <c r="BH1640" s="41">
        <v>4136</v>
      </c>
      <c r="BI1640" s="41"/>
      <c r="BJ1640" s="2">
        <f t="shared" si="157"/>
        <v>4139.8095238095239</v>
      </c>
      <c r="BK1640" s="41"/>
      <c r="BL1640" s="2">
        <v>5457.57</v>
      </c>
      <c r="BM1640" s="2">
        <v>2406.19</v>
      </c>
      <c r="BN1640" s="2">
        <v>5211.47</v>
      </c>
      <c r="BO1640" s="2">
        <v>2676.8</v>
      </c>
      <c r="BP1640" s="41"/>
      <c r="CA1640" s="41"/>
      <c r="CG1640" s="69"/>
      <c r="GI1640" s="69"/>
      <c r="GJ1640" s="69"/>
      <c r="GK1640" s="69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41"/>
      <c r="HC1640" s="41"/>
      <c r="HD1640" s="41"/>
      <c r="HE1640" s="41"/>
      <c r="HF1640" s="41"/>
      <c r="HG1640" s="41"/>
      <c r="HH1640" s="41"/>
      <c r="HI1640" s="41"/>
      <c r="HJ1640" s="41"/>
      <c r="HK1640" s="41"/>
      <c r="HL1640" s="215"/>
      <c r="HM1640" s="41"/>
      <c r="HN1640" s="12">
        <f t="shared" si="160"/>
        <v>4907.92</v>
      </c>
      <c r="HO1640" s="2">
        <f t="shared" si="162"/>
        <v>3469.82</v>
      </c>
      <c r="HP1640" s="3">
        <f t="shared" si="163"/>
        <v>3365.7200000000003</v>
      </c>
      <c r="HW1640" s="197"/>
    </row>
    <row r="1641" spans="1:231" x14ac:dyDescent="0.3">
      <c r="A1641" s="64">
        <v>42760</v>
      </c>
      <c r="B1641" s="40">
        <v>3936</v>
      </c>
      <c r="C1641" s="40">
        <f t="shared" si="164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59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E1641" s="2">
        <v>3936</v>
      </c>
      <c r="BF1641" s="41">
        <v>4065</v>
      </c>
      <c r="BG1641" s="2">
        <f t="shared" si="161"/>
        <v>4003.7619047619046</v>
      </c>
      <c r="BH1641" s="41">
        <v>4120</v>
      </c>
      <c r="BI1641" s="41"/>
      <c r="BJ1641" s="2">
        <f t="shared" si="157"/>
        <v>4136.9523809523807</v>
      </c>
      <c r="BK1641" s="41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41"/>
      <c r="CA1641" s="41"/>
      <c r="CG1641" s="69"/>
      <c r="GI1641" s="69"/>
      <c r="GJ1641" s="69"/>
      <c r="GK1641" s="69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41"/>
      <c r="HC1641" s="41"/>
      <c r="HD1641" s="41"/>
      <c r="HE1641" s="41"/>
      <c r="HF1641" s="41"/>
      <c r="HG1641" s="41"/>
      <c r="HH1641" s="41"/>
      <c r="HI1641" s="41"/>
      <c r="HJ1641" s="41"/>
      <c r="HK1641" s="41"/>
      <c r="HL1641" s="215"/>
      <c r="HM1641" s="41"/>
      <c r="HN1641" s="12">
        <f t="shared" si="160"/>
        <v>4899.3</v>
      </c>
      <c r="HO1641" s="2">
        <f t="shared" si="162"/>
        <v>3464.7200000000003</v>
      </c>
      <c r="HP1641" s="3">
        <f t="shared" si="163"/>
        <v>3361.1200000000003</v>
      </c>
      <c r="HW1641" s="197"/>
    </row>
    <row r="1642" spans="1:231" x14ac:dyDescent="0.3">
      <c r="A1642" s="64">
        <v>42761</v>
      </c>
      <c r="B1642" s="40">
        <v>3939</v>
      </c>
      <c r="C1642" s="40">
        <f t="shared" si="164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59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E1642" s="2">
        <v>3984</v>
      </c>
      <c r="BF1642" s="41">
        <v>4064</v>
      </c>
      <c r="BG1642" s="2">
        <f t="shared" si="161"/>
        <v>4000.8571428571427</v>
      </c>
      <c r="BH1642" s="41">
        <v>4119</v>
      </c>
      <c r="BI1642" s="41"/>
      <c r="BJ1642" s="2">
        <f t="shared" si="157"/>
        <v>4134.7619047619046</v>
      </c>
      <c r="BK1642" s="41"/>
      <c r="BL1642" s="2">
        <v>5458.84</v>
      </c>
      <c r="BM1642" s="2">
        <v>2371.09</v>
      </c>
      <c r="BN1642" s="2">
        <v>5212.74</v>
      </c>
      <c r="BO1642" s="2">
        <v>5641.39</v>
      </c>
      <c r="BP1642" s="41"/>
      <c r="CA1642" s="41"/>
      <c r="CG1642" s="69"/>
      <c r="GI1642" s="69"/>
      <c r="GJ1642" s="69"/>
      <c r="GK1642" s="69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41"/>
      <c r="HC1642" s="41"/>
      <c r="HD1642" s="41"/>
      <c r="HE1642" s="41"/>
      <c r="HF1642" s="41"/>
      <c r="HG1642" s="41"/>
      <c r="HH1642" s="41"/>
      <c r="HI1642" s="41"/>
      <c r="HJ1642" s="41"/>
      <c r="HK1642" s="41"/>
      <c r="HL1642" s="215"/>
      <c r="HM1642" s="41"/>
      <c r="HN1642" s="12">
        <f t="shared" si="160"/>
        <v>4912.72</v>
      </c>
      <c r="HO1642" s="2">
        <f t="shared" si="162"/>
        <v>3467.78</v>
      </c>
      <c r="HP1642" s="3">
        <f t="shared" si="163"/>
        <v>3363.88</v>
      </c>
      <c r="HW1642" s="197"/>
    </row>
    <row r="1643" spans="1:231" x14ac:dyDescent="0.3">
      <c r="A1643" s="64">
        <v>42762</v>
      </c>
      <c r="B1643" s="40">
        <v>3955</v>
      </c>
      <c r="C1643" s="40">
        <f t="shared" si="164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2">
        <v>4676.8599999999997</v>
      </c>
      <c r="U1643" s="3">
        <v>2417.37</v>
      </c>
      <c r="AJ1643" s="2">
        <f t="shared" si="159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E1643" s="2">
        <v>3995</v>
      </c>
      <c r="BF1643" s="41">
        <v>4084</v>
      </c>
      <c r="BG1643" s="2">
        <f t="shared" si="161"/>
        <v>3999.6666666666665</v>
      </c>
      <c r="BH1643" s="41">
        <v>4134</v>
      </c>
      <c r="BI1643" s="41"/>
      <c r="BJ1643" s="2">
        <f t="shared" si="157"/>
        <v>4133.7619047619046</v>
      </c>
      <c r="BK1643" s="41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41"/>
      <c r="CA1643" s="41"/>
      <c r="CG1643" s="69"/>
      <c r="GI1643" s="69"/>
      <c r="GJ1643" s="69"/>
      <c r="GK1643" s="69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41"/>
      <c r="HC1643" s="41"/>
      <c r="HD1643" s="41"/>
      <c r="HE1643" s="41"/>
      <c r="HF1643" s="41"/>
      <c r="HG1643" s="41"/>
      <c r="HH1643" s="41"/>
      <c r="HI1643" s="41"/>
      <c r="HJ1643" s="41"/>
      <c r="HK1643" s="41"/>
      <c r="HL1643" s="215"/>
      <c r="HM1643" s="41"/>
      <c r="HN1643" s="12">
        <f t="shared" si="160"/>
        <v>4949.13</v>
      </c>
      <c r="HO1643" s="2">
        <f t="shared" si="162"/>
        <v>3484.1</v>
      </c>
      <c r="HP1643" s="3">
        <f t="shared" si="163"/>
        <v>3378.6000000000004</v>
      </c>
      <c r="HW1643" s="197"/>
    </row>
    <row r="1644" spans="1:231" x14ac:dyDescent="0.3">
      <c r="A1644" s="67">
        <v>42765</v>
      </c>
      <c r="B1644" s="40">
        <v>3981</v>
      </c>
      <c r="C1644" s="40">
        <f t="shared" si="164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59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E1644" s="2">
        <v>4016</v>
      </c>
      <c r="BF1644" s="41">
        <v>4104</v>
      </c>
      <c r="BG1644" s="2">
        <f t="shared" si="161"/>
        <v>4003.9047619047619</v>
      </c>
      <c r="BH1644" s="41">
        <v>4151</v>
      </c>
      <c r="BI1644" s="41"/>
      <c r="BJ1644" s="2">
        <f t="shared" si="157"/>
        <v>4133.5714285714284</v>
      </c>
      <c r="BK1644" s="41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41"/>
      <c r="CA1644" s="41"/>
      <c r="CG1644" s="69"/>
      <c r="GI1644" s="69"/>
      <c r="GJ1644" s="69"/>
      <c r="GK1644" s="69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41"/>
      <c r="HC1644" s="41"/>
      <c r="HD1644" s="41"/>
      <c r="HE1644" s="41"/>
      <c r="HF1644" s="41"/>
      <c r="HG1644" s="41"/>
      <c r="HH1644" s="41"/>
      <c r="HI1644" s="41"/>
      <c r="HJ1644" s="41"/>
      <c r="HK1644" s="41"/>
      <c r="HL1644" s="215"/>
      <c r="HM1644" s="41"/>
      <c r="HN1644" s="12">
        <f t="shared" si="160"/>
        <v>4990.62</v>
      </c>
      <c r="HO1644" s="2">
        <f t="shared" si="162"/>
        <v>3510.62</v>
      </c>
      <c r="HP1644" s="3">
        <f t="shared" si="163"/>
        <v>3402.52</v>
      </c>
      <c r="HW1644" s="197"/>
    </row>
    <row r="1645" spans="1:231" x14ac:dyDescent="0.3">
      <c r="A1645" s="67">
        <v>42766</v>
      </c>
      <c r="B1645" s="40">
        <v>3993</v>
      </c>
      <c r="C1645" s="40">
        <f t="shared" si="164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59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E1645" s="2">
        <v>4018</v>
      </c>
      <c r="BF1645" s="41">
        <v>4092</v>
      </c>
      <c r="BG1645" s="2">
        <f t="shared" si="161"/>
        <v>4008.2380952380954</v>
      </c>
      <c r="BH1645" s="41">
        <v>4143</v>
      </c>
      <c r="BI1645" s="41"/>
      <c r="BJ1645" s="2">
        <f t="shared" si="157"/>
        <v>4133</v>
      </c>
      <c r="BK1645" s="41"/>
      <c r="BL1645" s="2">
        <v>5375.52</v>
      </c>
      <c r="BM1645" s="2">
        <v>2345.61</v>
      </c>
      <c r="BN1645" s="2">
        <v>5129.42</v>
      </c>
      <c r="BO1645" s="2">
        <v>2615.69</v>
      </c>
      <c r="BP1645" s="41"/>
      <c r="CA1645" s="41"/>
      <c r="CG1645" s="69"/>
      <c r="GI1645" s="69"/>
      <c r="GJ1645" s="69"/>
      <c r="GK1645" s="69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41"/>
      <c r="HC1645" s="41"/>
      <c r="HD1645" s="41"/>
      <c r="HE1645" s="41"/>
      <c r="HF1645" s="41"/>
      <c r="HG1645" s="41"/>
      <c r="HH1645" s="41"/>
      <c r="HI1645" s="41"/>
      <c r="HJ1645" s="41"/>
      <c r="HK1645" s="41"/>
      <c r="HL1645" s="215"/>
      <c r="HM1645" s="41"/>
      <c r="HN1645" s="12">
        <f t="shared" si="160"/>
        <v>4990.62</v>
      </c>
      <c r="HO1645" s="2">
        <f t="shared" si="162"/>
        <v>3522.86</v>
      </c>
      <c r="HP1645" s="3">
        <f t="shared" si="163"/>
        <v>3413.56</v>
      </c>
      <c r="HW1645" s="197"/>
    </row>
    <row r="1646" spans="1:231" x14ac:dyDescent="0.3">
      <c r="A1646" s="67">
        <v>42767</v>
      </c>
      <c r="B1646" s="40">
        <v>3978</v>
      </c>
      <c r="C1646" s="40">
        <f t="shared" si="164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59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E1646" s="2">
        <v>4012</v>
      </c>
      <c r="BF1646" s="41">
        <v>4097</v>
      </c>
      <c r="BG1646" s="2">
        <f t="shared" si="161"/>
        <v>4006.9047619047619</v>
      </c>
      <c r="BH1646" s="41">
        <v>4150</v>
      </c>
      <c r="BI1646" s="41"/>
      <c r="BJ1646" s="2">
        <f t="shared" si="157"/>
        <v>4133.9523809523807</v>
      </c>
      <c r="BK1646" s="41"/>
      <c r="BL1646" s="2">
        <v>5389.85</v>
      </c>
      <c r="BM1646" s="2">
        <v>2342.61</v>
      </c>
      <c r="BN1646" s="2">
        <v>5143.75</v>
      </c>
      <c r="BO1646" s="2">
        <v>2612.67</v>
      </c>
      <c r="BP1646" s="41"/>
      <c r="CA1646" s="41"/>
      <c r="CG1646" s="69"/>
      <c r="GI1646" s="69"/>
      <c r="GJ1646" s="69"/>
      <c r="GK1646" s="69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41"/>
      <c r="HC1646" s="41"/>
      <c r="HD1646" s="41"/>
      <c r="HE1646" s="41"/>
      <c r="HF1646" s="41"/>
      <c r="HG1646" s="41"/>
      <c r="HH1646" s="41"/>
      <c r="HI1646" s="41"/>
      <c r="HJ1646" s="41"/>
      <c r="HK1646" s="41"/>
      <c r="HL1646" s="215"/>
      <c r="HM1646" s="41"/>
      <c r="HN1646" s="12">
        <f t="shared" si="160"/>
        <v>4974.28</v>
      </c>
      <c r="HO1646" s="2">
        <f t="shared" si="162"/>
        <v>3507.56</v>
      </c>
      <c r="HP1646" s="3">
        <f t="shared" si="163"/>
        <v>3399.76</v>
      </c>
      <c r="HW1646" s="197"/>
    </row>
    <row r="1647" spans="1:231" x14ac:dyDescent="0.3">
      <c r="A1647" s="67">
        <v>42768</v>
      </c>
      <c r="B1647" s="40">
        <v>3968</v>
      </c>
      <c r="C1647" s="40">
        <f t="shared" si="164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59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E1647" s="2">
        <v>4002</v>
      </c>
      <c r="BF1647" s="41">
        <v>4084</v>
      </c>
      <c r="BG1647" s="2">
        <f t="shared" si="161"/>
        <v>4006.6190476190477</v>
      </c>
      <c r="BH1647" s="41">
        <v>4132</v>
      </c>
      <c r="BI1647" s="41"/>
      <c r="BJ1647" s="2">
        <f t="shared" si="157"/>
        <v>4136.4285714285716</v>
      </c>
      <c r="BK1647" s="41"/>
      <c r="BL1647" s="2">
        <v>5402.98</v>
      </c>
      <c r="BM1647" s="2">
        <v>2386.29</v>
      </c>
      <c r="BN1647" s="2">
        <v>5156.88</v>
      </c>
      <c r="BO1647" s="2">
        <v>2656.73</v>
      </c>
      <c r="BP1647" s="41"/>
      <c r="CA1647" s="41"/>
      <c r="CG1647" s="69"/>
      <c r="GI1647" s="69"/>
      <c r="GJ1647" s="69"/>
      <c r="GK1647" s="69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41"/>
      <c r="HC1647" s="41"/>
      <c r="HD1647" s="41"/>
      <c r="HE1647" s="41"/>
      <c r="HF1647" s="41"/>
      <c r="HG1647" s="41"/>
      <c r="HH1647" s="41"/>
      <c r="HI1647" s="41"/>
      <c r="HJ1647" s="41"/>
      <c r="HK1647" s="41"/>
      <c r="HL1647" s="215"/>
      <c r="HM1647" s="41"/>
      <c r="HN1647" s="12">
        <f t="shared" si="160"/>
        <v>5006.74</v>
      </c>
      <c r="HO1647" s="2">
        <f t="shared" si="162"/>
        <v>3497.36</v>
      </c>
      <c r="HP1647" s="3">
        <f t="shared" si="163"/>
        <v>3390.56</v>
      </c>
      <c r="HW1647" s="197"/>
    </row>
    <row r="1648" spans="1:231" x14ac:dyDescent="0.3">
      <c r="A1648" s="67">
        <v>42769</v>
      </c>
      <c r="B1648" s="40">
        <v>3980</v>
      </c>
      <c r="C1648" s="40">
        <f t="shared" si="164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59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E1648" s="2">
        <v>4000</v>
      </c>
      <c r="BF1648" s="41">
        <v>4085</v>
      </c>
      <c r="BG1648" s="2">
        <f t="shared" si="161"/>
        <v>4005.5238095238096</v>
      </c>
      <c r="BH1648" s="41">
        <v>4127</v>
      </c>
      <c r="BI1648" s="41"/>
      <c r="BJ1648" s="2">
        <f t="shared" si="157"/>
        <v>4137.7619047619046</v>
      </c>
      <c r="BK1648" s="41"/>
      <c r="BL1648" s="2">
        <v>5419.94</v>
      </c>
      <c r="BM1648" s="2">
        <v>2374.71</v>
      </c>
      <c r="BN1648" s="2">
        <v>5173.84</v>
      </c>
      <c r="BO1648" s="2">
        <v>2645.05</v>
      </c>
      <c r="BP1648" s="41"/>
      <c r="CA1648" s="41"/>
      <c r="CG1648" s="69"/>
      <c r="GI1648" s="69"/>
      <c r="GJ1648" s="69"/>
      <c r="GK1648" s="69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41"/>
      <c r="HC1648" s="41"/>
      <c r="HD1648" s="41"/>
      <c r="HE1648" s="41"/>
      <c r="HF1648" s="41"/>
      <c r="HG1648" s="41"/>
      <c r="HH1648" s="41"/>
      <c r="HI1648" s="41"/>
      <c r="HJ1648" s="41"/>
      <c r="HK1648" s="41"/>
      <c r="HL1648" s="215"/>
      <c r="HM1648" s="41"/>
      <c r="HN1648" s="12">
        <f t="shared" si="160"/>
        <v>4966.38</v>
      </c>
      <c r="HO1648" s="2">
        <f t="shared" si="162"/>
        <v>3509.6</v>
      </c>
      <c r="HP1648" s="3">
        <f t="shared" si="163"/>
        <v>3401.6000000000004</v>
      </c>
      <c r="HW1648" s="197"/>
    </row>
    <row r="1649" spans="1:231" x14ac:dyDescent="0.3">
      <c r="A1649" s="67">
        <v>42772</v>
      </c>
      <c r="B1649" s="40">
        <v>3970</v>
      </c>
      <c r="C1649" s="40">
        <f t="shared" si="164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59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E1649" s="2">
        <v>3993</v>
      </c>
      <c r="BF1649" s="41">
        <v>4072</v>
      </c>
      <c r="BG1649" s="2">
        <f t="shared" si="161"/>
        <v>4003.8095238095239</v>
      </c>
      <c r="BH1649" s="41">
        <v>4121</v>
      </c>
      <c r="BI1649" s="41"/>
      <c r="BJ1649" s="2">
        <f t="shared" si="157"/>
        <v>4138</v>
      </c>
      <c r="BK1649" s="41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41"/>
      <c r="CA1649" s="41"/>
      <c r="CG1649" s="69"/>
      <c r="GI1649" s="69"/>
      <c r="GJ1649" s="69"/>
      <c r="GK1649" s="69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41"/>
      <c r="HC1649" s="41"/>
      <c r="HD1649" s="41"/>
      <c r="HE1649" s="41"/>
      <c r="HF1649" s="41"/>
      <c r="HG1649" s="41"/>
      <c r="HH1649" s="41"/>
      <c r="HI1649" s="41"/>
      <c r="HJ1649" s="41"/>
      <c r="HK1649" s="41"/>
      <c r="HL1649" s="215"/>
      <c r="HM1649" s="41"/>
      <c r="HN1649" s="12">
        <f t="shared" si="160"/>
        <v>4980.82</v>
      </c>
      <c r="HO1649" s="2">
        <f t="shared" si="162"/>
        <v>3499.4</v>
      </c>
      <c r="HP1649" s="3">
        <f t="shared" si="163"/>
        <v>3392.4</v>
      </c>
      <c r="HW1649" s="197"/>
    </row>
    <row r="1650" spans="1:231" x14ac:dyDescent="0.3">
      <c r="A1650" s="67">
        <v>42773</v>
      </c>
      <c r="B1650" s="40">
        <v>4000</v>
      </c>
      <c r="C1650" s="40">
        <f t="shared" si="164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59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E1650" s="2">
        <v>4014</v>
      </c>
      <c r="BF1650" s="41">
        <v>4090</v>
      </c>
      <c r="BG1650" s="2">
        <f t="shared" si="161"/>
        <v>4002.4285714285716</v>
      </c>
      <c r="BH1650" s="41">
        <v>4151</v>
      </c>
      <c r="BI1650" s="41"/>
      <c r="BJ1650" s="2">
        <f t="shared" si="157"/>
        <v>4138.5238095238092</v>
      </c>
      <c r="BK1650" s="41"/>
      <c r="BL1650" s="2">
        <v>5376.97</v>
      </c>
      <c r="BM1650" s="2">
        <v>2376.67</v>
      </c>
      <c r="BN1650" s="2">
        <v>5130.87</v>
      </c>
      <c r="BO1650" s="2">
        <v>2647.02</v>
      </c>
      <c r="BP1650" s="41"/>
      <c r="CA1650" s="41"/>
      <c r="CG1650" s="69"/>
      <c r="GI1650" s="69"/>
      <c r="GJ1650" s="69"/>
      <c r="GK1650" s="69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41"/>
      <c r="HC1650" s="41"/>
      <c r="HD1650" s="41"/>
      <c r="HE1650" s="41"/>
      <c r="HF1650" s="41"/>
      <c r="HG1650" s="41"/>
      <c r="HH1650" s="41"/>
      <c r="HI1650" s="41"/>
      <c r="HJ1650" s="41"/>
      <c r="HK1650" s="41"/>
      <c r="HL1650" s="215"/>
      <c r="HM1650" s="41"/>
      <c r="HN1650" s="12">
        <f t="shared" si="160"/>
        <v>5021.26</v>
      </c>
      <c r="HO1650" s="2">
        <f t="shared" si="162"/>
        <v>3530</v>
      </c>
      <c r="HP1650" s="3">
        <f t="shared" si="163"/>
        <v>3420</v>
      </c>
      <c r="HW1650" s="197"/>
    </row>
    <row r="1651" spans="1:231" x14ac:dyDescent="0.3">
      <c r="A1651" s="67">
        <v>42774</v>
      </c>
      <c r="B1651" s="40">
        <v>4015</v>
      </c>
      <c r="C1651" s="40">
        <f t="shared" si="164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59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E1651" s="2">
        <v>4030</v>
      </c>
      <c r="BF1651" s="41">
        <v>4108</v>
      </c>
      <c r="BG1651" s="2">
        <f t="shared" si="161"/>
        <v>4002.4761904761904</v>
      </c>
      <c r="BH1651" s="41">
        <v>4157</v>
      </c>
      <c r="BI1651" s="41"/>
      <c r="BJ1651" s="2">
        <f t="shared" ref="BJ1651:BJ1714" si="165">AVERAGE(BH1631:BH1651)</f>
        <v>4138.666666666667</v>
      </c>
      <c r="BK1651" s="41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41"/>
      <c r="CA1651" s="41"/>
      <c r="CG1651" s="69"/>
      <c r="GI1651" s="69"/>
      <c r="GJ1651" s="69"/>
      <c r="GK1651" s="69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41"/>
      <c r="HC1651" s="41"/>
      <c r="HD1651" s="41"/>
      <c r="HE1651" s="41"/>
      <c r="HF1651" s="41"/>
      <c r="HG1651" s="41"/>
      <c r="HH1651" s="41"/>
      <c r="HI1651" s="41"/>
      <c r="HJ1651" s="41"/>
      <c r="HK1651" s="41"/>
      <c r="HL1651" s="215"/>
      <c r="HM1651" s="41"/>
      <c r="HN1651" s="12">
        <f t="shared" si="160"/>
        <v>5015.04</v>
      </c>
      <c r="HO1651" s="2">
        <f t="shared" si="162"/>
        <v>3545.3</v>
      </c>
      <c r="HP1651" s="3">
        <f t="shared" si="163"/>
        <v>3433.8</v>
      </c>
      <c r="HW1651" s="197"/>
    </row>
    <row r="1652" spans="1:231" x14ac:dyDescent="0.3">
      <c r="A1652" s="67">
        <v>42775</v>
      </c>
      <c r="B1652" s="40">
        <v>4018</v>
      </c>
      <c r="C1652" s="40">
        <f t="shared" si="164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59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E1652" s="2">
        <v>4030</v>
      </c>
      <c r="BF1652" s="41">
        <v>4105</v>
      </c>
      <c r="BG1652" s="2">
        <f t="shared" si="161"/>
        <v>4002.7142857142858</v>
      </c>
      <c r="BH1652" s="41">
        <v>4150</v>
      </c>
      <c r="BI1652" s="41"/>
      <c r="BJ1652" s="2">
        <f t="shared" si="165"/>
        <v>4138.4761904761908</v>
      </c>
      <c r="BK1652" s="41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41"/>
      <c r="CA1652" s="41"/>
      <c r="CG1652" s="69"/>
      <c r="GI1652" s="69"/>
      <c r="GJ1652" s="69"/>
      <c r="GK1652" s="69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41"/>
      <c r="HC1652" s="41"/>
      <c r="HD1652" s="41"/>
      <c r="HE1652" s="41"/>
      <c r="HF1652" s="41"/>
      <c r="HG1652" s="41"/>
      <c r="HH1652" s="41"/>
      <c r="HI1652" s="41"/>
      <c r="HJ1652" s="41"/>
      <c r="HK1652" s="41"/>
      <c r="HL1652" s="215"/>
      <c r="HM1652" s="41"/>
      <c r="HN1652" s="12">
        <f t="shared" si="160"/>
        <v>5001.49</v>
      </c>
      <c r="HO1652" s="2">
        <f t="shared" si="162"/>
        <v>3548.3599999999997</v>
      </c>
      <c r="HP1652" s="3">
        <f t="shared" si="163"/>
        <v>3436.56</v>
      </c>
      <c r="HW1652" s="197"/>
    </row>
    <row r="1653" spans="1:231" x14ac:dyDescent="0.3">
      <c r="A1653" s="67">
        <v>42776</v>
      </c>
      <c r="B1653" s="40">
        <v>4000</v>
      </c>
      <c r="C1653" s="40">
        <f t="shared" si="164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59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E1653" s="2">
        <v>4015</v>
      </c>
      <c r="BF1653" s="41">
        <v>4094</v>
      </c>
      <c r="BG1653" s="2">
        <f t="shared" si="161"/>
        <v>4002.3809523809523</v>
      </c>
      <c r="BH1653" s="41">
        <v>4148</v>
      </c>
      <c r="BI1653" s="41"/>
      <c r="BJ1653" s="2">
        <f t="shared" si="165"/>
        <v>4138.2857142857147</v>
      </c>
      <c r="BK1653" s="41"/>
      <c r="BL1653" s="2">
        <v>5269.63</v>
      </c>
      <c r="BM1653" s="2">
        <v>2438.48</v>
      </c>
      <c r="BN1653" s="2">
        <v>5023.53</v>
      </c>
      <c r="BO1653" s="2">
        <v>2709.37</v>
      </c>
      <c r="BP1653" s="41"/>
      <c r="CA1653" s="41"/>
      <c r="CG1653" s="69"/>
      <c r="GI1653" s="69"/>
      <c r="GJ1653" s="69"/>
      <c r="GK1653" s="69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41"/>
      <c r="HC1653" s="41"/>
      <c r="HD1653" s="41"/>
      <c r="HE1653" s="41"/>
      <c r="HF1653" s="41"/>
      <c r="HG1653" s="41"/>
      <c r="HH1653" s="41"/>
      <c r="HI1653" s="41"/>
      <c r="HJ1653" s="41"/>
      <c r="HK1653" s="41"/>
      <c r="HL1653" s="215"/>
      <c r="HM1653" s="41"/>
      <c r="HN1653" s="12">
        <f t="shared" si="160"/>
        <v>4991.18</v>
      </c>
      <c r="HO1653" s="2">
        <f t="shared" si="162"/>
        <v>3530</v>
      </c>
      <c r="HP1653" s="3">
        <f t="shared" si="163"/>
        <v>3420</v>
      </c>
      <c r="HW1653" s="197"/>
    </row>
    <row r="1654" spans="1:231" x14ac:dyDescent="0.3">
      <c r="A1654" s="67">
        <v>42779</v>
      </c>
      <c r="B1654" s="40">
        <v>4009</v>
      </c>
      <c r="C1654" s="40">
        <f t="shared" si="164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59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E1654" s="2">
        <v>4024</v>
      </c>
      <c r="BF1654" s="41">
        <v>4099</v>
      </c>
      <c r="BG1654" s="2">
        <f t="shared" si="161"/>
        <v>4002.4285714285716</v>
      </c>
      <c r="BH1654" s="41">
        <v>4144</v>
      </c>
      <c r="BI1654" s="41"/>
      <c r="BJ1654" s="2">
        <f t="shared" si="165"/>
        <v>4137.7619047619046</v>
      </c>
      <c r="BK1654" s="41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41"/>
      <c r="CA1654" s="41"/>
      <c r="CG1654" s="69"/>
      <c r="GI1654" s="69"/>
      <c r="GJ1654" s="69"/>
      <c r="GK1654" s="69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41"/>
      <c r="HC1654" s="41"/>
      <c r="HD1654" s="41"/>
      <c r="HE1654" s="41"/>
      <c r="HF1654" s="41"/>
      <c r="HG1654" s="41"/>
      <c r="HH1654" s="41"/>
      <c r="HI1654" s="41"/>
      <c r="HJ1654" s="41"/>
      <c r="HK1654" s="41"/>
      <c r="HL1654" s="215"/>
      <c r="HM1654" s="41"/>
      <c r="HN1654" s="12">
        <f t="shared" si="160"/>
        <v>4957.1099999999997</v>
      </c>
      <c r="HO1654" s="2">
        <f t="shared" si="162"/>
        <v>3539.1800000000003</v>
      </c>
      <c r="HP1654" s="3">
        <f t="shared" si="163"/>
        <v>3428.28</v>
      </c>
      <c r="HW1654" s="197"/>
    </row>
    <row r="1655" spans="1:231" x14ac:dyDescent="0.3">
      <c r="A1655" s="67">
        <v>42780</v>
      </c>
      <c r="B1655" s="40">
        <v>4004</v>
      </c>
      <c r="C1655" s="40">
        <f t="shared" si="164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2">
        <v>4559.08</v>
      </c>
      <c r="U1655" s="3">
        <v>2374.41</v>
      </c>
      <c r="AJ1655" s="2">
        <f t="shared" si="159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E1655" s="2">
        <v>4018</v>
      </c>
      <c r="BF1655" s="41">
        <v>4097</v>
      </c>
      <c r="BG1655" s="2">
        <f t="shared" si="161"/>
        <v>4001.6666666666665</v>
      </c>
      <c r="BH1655" s="41">
        <v>4155</v>
      </c>
      <c r="BI1655" s="41"/>
      <c r="BJ1655" s="2">
        <f t="shared" si="165"/>
        <v>4137.1428571428569</v>
      </c>
      <c r="BK1655" s="41"/>
      <c r="BL1655" s="2">
        <v>5364.73</v>
      </c>
      <c r="BM1655" s="2">
        <v>2465.4</v>
      </c>
      <c r="BN1655" s="2">
        <v>5118.63</v>
      </c>
      <c r="BO1655" s="2">
        <v>2736.53</v>
      </c>
      <c r="BP1655" s="41"/>
      <c r="CA1655" s="41"/>
      <c r="CG1655" s="69"/>
      <c r="GI1655" s="69"/>
      <c r="GJ1655" s="69"/>
      <c r="GK1655" s="69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41"/>
      <c r="HC1655" s="41"/>
      <c r="HD1655" s="41"/>
      <c r="HE1655" s="41"/>
      <c r="HF1655" s="41"/>
      <c r="HG1655" s="41"/>
      <c r="HH1655" s="41"/>
      <c r="HI1655" s="41"/>
      <c r="HJ1655" s="41"/>
      <c r="HK1655" s="41"/>
      <c r="HL1655" s="215"/>
      <c r="HM1655" s="41"/>
      <c r="HN1655" s="12">
        <f t="shared" si="160"/>
        <v>4916.05</v>
      </c>
      <c r="HO1655" s="2">
        <f t="shared" si="162"/>
        <v>3534.08</v>
      </c>
      <c r="HP1655" s="3">
        <f t="shared" si="163"/>
        <v>3423.6800000000003</v>
      </c>
      <c r="HW1655" s="197"/>
    </row>
    <row r="1656" spans="1:231" x14ac:dyDescent="0.3">
      <c r="A1656" s="67">
        <v>42781</v>
      </c>
      <c r="B1656" s="40">
        <v>3975</v>
      </c>
      <c r="C1656" s="40">
        <f t="shared" si="164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59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E1656" s="2">
        <v>3985</v>
      </c>
      <c r="BF1656" s="41">
        <v>4070</v>
      </c>
      <c r="BG1656" s="2">
        <f t="shared" si="161"/>
        <v>4000.4761904761904</v>
      </c>
      <c r="BH1656" s="41">
        <v>4134</v>
      </c>
      <c r="BI1656" s="41"/>
      <c r="BJ1656" s="2">
        <f t="shared" si="165"/>
        <v>4136.5238095238092</v>
      </c>
      <c r="BK1656" s="41"/>
      <c r="BL1656" s="2">
        <v>5364.73</v>
      </c>
      <c r="BM1656" s="2">
        <v>2434.64</v>
      </c>
      <c r="BN1656" s="2">
        <v>5118.63</v>
      </c>
      <c r="BO1656" s="2">
        <v>2705.49</v>
      </c>
      <c r="BP1656" s="41"/>
      <c r="CA1656" s="41"/>
      <c r="CG1656" s="69"/>
      <c r="GI1656" s="69"/>
      <c r="GJ1656" s="69"/>
      <c r="GK1656" s="69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41"/>
      <c r="HC1656" s="41"/>
      <c r="HD1656" s="41"/>
      <c r="HE1656" s="41"/>
      <c r="HF1656" s="41"/>
      <c r="HG1656" s="41"/>
      <c r="HH1656" s="41"/>
      <c r="HI1656" s="41"/>
      <c r="HJ1656" s="41"/>
      <c r="HK1656" s="41"/>
      <c r="HL1656" s="215"/>
      <c r="HM1656" s="41"/>
      <c r="HN1656" s="12">
        <f t="shared" si="160"/>
        <v>4887.3</v>
      </c>
      <c r="HO1656" s="2">
        <f t="shared" si="162"/>
        <v>3504.5</v>
      </c>
      <c r="HP1656" s="3">
        <f t="shared" si="163"/>
        <v>3397</v>
      </c>
      <c r="HW1656" s="197"/>
    </row>
    <row r="1657" spans="1:231" x14ac:dyDescent="0.3">
      <c r="A1657" s="67">
        <v>42782</v>
      </c>
      <c r="B1657" s="40">
        <v>3959</v>
      </c>
      <c r="C1657" s="40">
        <f t="shared" si="164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59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E1657" s="2">
        <v>3979</v>
      </c>
      <c r="BF1657" s="41">
        <v>4069</v>
      </c>
      <c r="BG1657" s="2">
        <f t="shared" si="161"/>
        <v>3999.0952380952381</v>
      </c>
      <c r="BH1657" s="41">
        <v>4124</v>
      </c>
      <c r="BI1657" s="41"/>
      <c r="BJ1657" s="2">
        <f t="shared" si="165"/>
        <v>4135.8571428571431</v>
      </c>
      <c r="BK1657" s="41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41"/>
      <c r="CA1657" s="41"/>
      <c r="CG1657" s="69"/>
      <c r="GI1657" s="69"/>
      <c r="GJ1657" s="69"/>
      <c r="GK1657" s="69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41"/>
      <c r="HC1657" s="41"/>
      <c r="HD1657" s="41"/>
      <c r="HE1657" s="41"/>
      <c r="HF1657" s="41"/>
      <c r="HG1657" s="41"/>
      <c r="HH1657" s="41"/>
      <c r="HI1657" s="41"/>
      <c r="HJ1657" s="41"/>
      <c r="HK1657" s="41"/>
      <c r="HL1657" s="215"/>
      <c r="HM1657" s="41"/>
      <c r="HN1657" s="12">
        <f t="shared" si="160"/>
        <v>4926.0200000000004</v>
      </c>
      <c r="HO1657" s="2">
        <f t="shared" si="162"/>
        <v>3488.1800000000003</v>
      </c>
      <c r="HP1657" s="3">
        <f t="shared" si="163"/>
        <v>3382.28</v>
      </c>
      <c r="HW1657" s="197"/>
    </row>
    <row r="1658" spans="1:231" x14ac:dyDescent="0.3">
      <c r="A1658" s="67">
        <v>42783</v>
      </c>
      <c r="B1658" s="40">
        <v>3966</v>
      </c>
      <c r="C1658" s="40">
        <f t="shared" si="164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59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E1658" s="2">
        <v>3990</v>
      </c>
      <c r="BF1658" s="41">
        <v>4071</v>
      </c>
      <c r="BG1658" s="2">
        <f t="shared" si="161"/>
        <v>3998.9523809523807</v>
      </c>
      <c r="BH1658" s="41">
        <v>4121</v>
      </c>
      <c r="BI1658" s="41"/>
      <c r="BJ1658" s="2">
        <f t="shared" si="165"/>
        <v>4135.2857142857147</v>
      </c>
      <c r="BK1658" s="41"/>
      <c r="BL1658" s="2">
        <v>5298.14</v>
      </c>
      <c r="BM1658" s="2">
        <v>2399.52</v>
      </c>
      <c r="BN1658" s="2">
        <v>5052.04</v>
      </c>
      <c r="BO1658" s="2">
        <v>2670.07</v>
      </c>
      <c r="BP1658" s="41"/>
      <c r="CA1658" s="41"/>
      <c r="CG1658" s="69"/>
      <c r="GI1658" s="69"/>
      <c r="GJ1658" s="69"/>
      <c r="GK1658" s="69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41"/>
      <c r="HC1658" s="41"/>
      <c r="HD1658" s="41"/>
      <c r="HE1658" s="41"/>
      <c r="HF1658" s="41"/>
      <c r="HG1658" s="41"/>
      <c r="HH1658" s="41"/>
      <c r="HI1658" s="41"/>
      <c r="HJ1658" s="41"/>
      <c r="HK1658" s="41"/>
      <c r="HL1658" s="215"/>
      <c r="HM1658" s="41"/>
      <c r="HN1658" s="12">
        <f t="shared" si="160"/>
        <v>4966.97</v>
      </c>
      <c r="HO1658" s="2">
        <f t="shared" si="162"/>
        <v>3495.32</v>
      </c>
      <c r="HP1658" s="3">
        <f t="shared" si="163"/>
        <v>3388.7200000000003</v>
      </c>
      <c r="HW1658" s="197"/>
    </row>
    <row r="1659" spans="1:231" x14ac:dyDescent="0.3">
      <c r="A1659" s="67">
        <v>42786</v>
      </c>
      <c r="B1659" s="40">
        <v>3987</v>
      </c>
      <c r="C1659" s="40">
        <f t="shared" si="164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59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E1659" s="2">
        <v>3993</v>
      </c>
      <c r="BF1659" s="41">
        <v>4075</v>
      </c>
      <c r="BG1659" s="2">
        <f t="shared" si="161"/>
        <v>3999.9523809523807</v>
      </c>
      <c r="BH1659" s="41">
        <v>4135</v>
      </c>
      <c r="BI1659" s="41"/>
      <c r="BJ1659" s="2">
        <f t="shared" si="165"/>
        <v>4136.4761904761908</v>
      </c>
      <c r="BK1659" s="41"/>
      <c r="BL1659" s="2">
        <v>5298.14</v>
      </c>
      <c r="BM1659" s="2">
        <v>2401.67</v>
      </c>
      <c r="BN1659" s="2">
        <v>5052.04</v>
      </c>
      <c r="BO1659" s="2">
        <v>2672.24</v>
      </c>
      <c r="BP1659" s="41"/>
      <c r="CA1659" s="41"/>
      <c r="CG1659" s="69"/>
      <c r="GI1659" s="69"/>
      <c r="GJ1659" s="69"/>
      <c r="GK1659" s="69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41"/>
      <c r="HC1659" s="41"/>
      <c r="HD1659" s="41"/>
      <c r="HE1659" s="41"/>
      <c r="HF1659" s="41"/>
      <c r="HG1659" s="41"/>
      <c r="HH1659" s="41"/>
      <c r="HI1659" s="41"/>
      <c r="HJ1659" s="41"/>
      <c r="HK1659" s="41"/>
      <c r="HL1659" s="215"/>
      <c r="HM1659" s="41"/>
      <c r="HN1659" s="12">
        <f t="shared" si="160"/>
        <v>4955.83</v>
      </c>
      <c r="HO1659" s="2">
        <f t="shared" si="162"/>
        <v>3516.7400000000002</v>
      </c>
      <c r="HP1659" s="3">
        <f t="shared" si="163"/>
        <v>3408.04</v>
      </c>
      <c r="HW1659" s="197"/>
    </row>
    <row r="1660" spans="1:231" x14ac:dyDescent="0.3">
      <c r="A1660" s="67">
        <v>42787</v>
      </c>
      <c r="B1660" s="40">
        <v>3985</v>
      </c>
      <c r="C1660" s="40">
        <f t="shared" si="164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59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E1660" s="2">
        <v>3990</v>
      </c>
      <c r="BF1660" s="41">
        <v>4074</v>
      </c>
      <c r="BG1660" s="2">
        <f t="shared" si="161"/>
        <v>4000.8571428571427</v>
      </c>
      <c r="BH1660" s="41">
        <v>4139</v>
      </c>
      <c r="BI1660" s="41"/>
      <c r="BJ1660" s="2">
        <f t="shared" si="165"/>
        <v>4137.666666666667</v>
      </c>
      <c r="BK1660" s="41"/>
      <c r="BL1660" s="2">
        <v>5299.39</v>
      </c>
      <c r="BM1660" s="2">
        <v>2420.06</v>
      </c>
      <c r="BN1660" s="2">
        <v>5053.29</v>
      </c>
      <c r="BO1660" s="2">
        <v>2690.79</v>
      </c>
      <c r="BP1660" s="41"/>
      <c r="CA1660" s="41"/>
      <c r="CG1660" s="69"/>
      <c r="GI1660" s="69"/>
      <c r="GJ1660" s="69"/>
      <c r="GK1660" s="69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41"/>
      <c r="HC1660" s="41"/>
      <c r="HD1660" s="41"/>
      <c r="HE1660" s="41"/>
      <c r="HF1660" s="41"/>
      <c r="HG1660" s="41"/>
      <c r="HH1660" s="41"/>
      <c r="HI1660" s="41"/>
      <c r="HJ1660" s="41"/>
      <c r="HK1660" s="41"/>
      <c r="HL1660" s="215"/>
      <c r="HM1660" s="41"/>
      <c r="HN1660" s="12">
        <f t="shared" si="160"/>
        <v>4972.5</v>
      </c>
      <c r="HO1660" s="2">
        <f t="shared" si="162"/>
        <v>3514.7000000000003</v>
      </c>
      <c r="HP1660" s="3">
        <f t="shared" si="163"/>
        <v>3406.2000000000003</v>
      </c>
      <c r="HW1660" s="197"/>
    </row>
    <row r="1661" spans="1:231" x14ac:dyDescent="0.3">
      <c r="A1661" s="67">
        <v>42788</v>
      </c>
      <c r="B1661" s="40">
        <v>3974</v>
      </c>
      <c r="C1661" s="40">
        <f t="shared" si="164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59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F1661" s="2">
        <v>4060</v>
      </c>
      <c r="BH1661" s="41">
        <v>4125</v>
      </c>
      <c r="BI1661" s="41"/>
      <c r="BJ1661" s="2">
        <f t="shared" si="165"/>
        <v>4137.1428571428569</v>
      </c>
      <c r="BK1661" s="41"/>
      <c r="BL1661" s="2">
        <v>5287.05</v>
      </c>
      <c r="BM1661" s="2">
        <v>2376.1</v>
      </c>
      <c r="BN1661" s="2">
        <v>5040.95</v>
      </c>
      <c r="BO1661" s="2">
        <v>2646.44</v>
      </c>
      <c r="BP1661" s="41"/>
      <c r="CA1661" s="41"/>
      <c r="CG1661" s="69"/>
      <c r="GI1661" s="69"/>
      <c r="GJ1661" s="69"/>
      <c r="GK1661" s="69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41"/>
      <c r="HC1661" s="41"/>
      <c r="HD1661" s="41"/>
      <c r="HE1661" s="41"/>
      <c r="HF1661" s="41"/>
      <c r="HG1661" s="41"/>
      <c r="HH1661" s="41"/>
      <c r="HI1661" s="41"/>
      <c r="HJ1661" s="41"/>
      <c r="HK1661" s="41"/>
      <c r="HL1661" s="215"/>
      <c r="HM1661" s="41"/>
      <c r="HN1661" s="12">
        <f t="shared" si="160"/>
        <v>4954.41</v>
      </c>
      <c r="HO1661" s="2">
        <f t="shared" si="162"/>
        <v>3503.48</v>
      </c>
      <c r="HP1661" s="3">
        <f t="shared" si="163"/>
        <v>3396.0800000000004</v>
      </c>
      <c r="HW1661" s="197"/>
    </row>
    <row r="1662" spans="1:231" x14ac:dyDescent="0.3">
      <c r="A1662" s="67">
        <v>42789</v>
      </c>
      <c r="B1662" s="40">
        <v>3936</v>
      </c>
      <c r="C1662" s="40">
        <f t="shared" si="164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59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F1662" s="2">
        <v>4032</v>
      </c>
      <c r="BH1662" s="41">
        <v>4087</v>
      </c>
      <c r="BI1662" s="41"/>
      <c r="BJ1662" s="2">
        <f t="shared" si="165"/>
        <v>4135.5714285714284</v>
      </c>
      <c r="BK1662" s="41"/>
      <c r="BL1662" s="2">
        <v>5329.02</v>
      </c>
      <c r="BM1662" s="2">
        <v>2374.98</v>
      </c>
      <c r="BN1662" s="2">
        <v>5082.92</v>
      </c>
      <c r="BO1662" s="2">
        <v>2645.31</v>
      </c>
      <c r="BP1662" s="41"/>
      <c r="CA1662" s="41"/>
      <c r="CG1662" s="69"/>
      <c r="GI1662" s="69"/>
      <c r="GJ1662" s="69"/>
      <c r="GK1662" s="69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41"/>
      <c r="HC1662" s="41"/>
      <c r="HD1662" s="41"/>
      <c r="HE1662" s="41"/>
      <c r="HF1662" s="41"/>
      <c r="HG1662" s="41"/>
      <c r="HH1662" s="41"/>
      <c r="HI1662" s="41"/>
      <c r="HJ1662" s="41"/>
      <c r="HK1662" s="41"/>
      <c r="HL1662" s="215"/>
      <c r="HM1662" s="41"/>
      <c r="HN1662" s="12">
        <f t="shared" si="160"/>
        <v>4966.25</v>
      </c>
      <c r="HO1662" s="2">
        <f t="shared" si="162"/>
        <v>3464.7200000000003</v>
      </c>
      <c r="HP1662" s="3">
        <f t="shared" si="163"/>
        <v>3361.1200000000003</v>
      </c>
      <c r="HW1662" s="197"/>
    </row>
    <row r="1663" spans="1:231" x14ac:dyDescent="0.3">
      <c r="A1663" s="67">
        <v>42790</v>
      </c>
      <c r="B1663" s="40">
        <v>3929</v>
      </c>
      <c r="C1663" s="40">
        <f t="shared" si="164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59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F1663" s="2">
        <v>4014</v>
      </c>
      <c r="BH1663" s="41">
        <v>4082</v>
      </c>
      <c r="BI1663" s="41"/>
      <c r="BJ1663" s="2">
        <f t="shared" si="165"/>
        <v>4133.8095238095239</v>
      </c>
      <c r="BK1663" s="41"/>
      <c r="BL1663" s="2">
        <v>5340.11</v>
      </c>
      <c r="BM1663" s="2">
        <v>2398.42</v>
      </c>
      <c r="BN1663" s="2">
        <v>5094.01</v>
      </c>
      <c r="BO1663" s="2">
        <v>2668.96</v>
      </c>
      <c r="BP1663" s="41"/>
      <c r="CA1663" s="41"/>
      <c r="CG1663" s="69"/>
      <c r="GI1663" s="69"/>
      <c r="GJ1663" s="69"/>
      <c r="GK1663" s="69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41"/>
      <c r="HC1663" s="41"/>
      <c r="HD1663" s="41"/>
      <c r="HE1663" s="41"/>
      <c r="HF1663" s="41"/>
      <c r="HG1663" s="41"/>
      <c r="HH1663" s="41"/>
      <c r="HI1663" s="41"/>
      <c r="HJ1663" s="41"/>
      <c r="HK1663" s="41"/>
      <c r="HL1663" s="215"/>
      <c r="HM1663" s="41"/>
      <c r="HN1663" s="12">
        <f t="shared" si="160"/>
        <v>4965.8999999999996</v>
      </c>
      <c r="HO1663" s="2">
        <f t="shared" si="162"/>
        <v>3457.58</v>
      </c>
      <c r="HP1663" s="3">
        <f t="shared" si="163"/>
        <v>3354.6800000000003</v>
      </c>
      <c r="HW1663" s="197"/>
    </row>
    <row r="1664" spans="1:231" x14ac:dyDescent="0.3">
      <c r="A1664" s="67">
        <v>42793</v>
      </c>
      <c r="B1664" s="40">
        <v>3933</v>
      </c>
      <c r="C1664" s="40">
        <f t="shared" si="164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59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F1664" s="2">
        <v>4025</v>
      </c>
      <c r="BH1664" s="41">
        <v>4089</v>
      </c>
      <c r="BI1664" s="41"/>
      <c r="BJ1664" s="2">
        <f t="shared" si="165"/>
        <v>4131.666666666667</v>
      </c>
      <c r="BK1664" s="41"/>
      <c r="BL1664" s="2">
        <v>5338.86</v>
      </c>
      <c r="BM1664" s="2">
        <v>2412.42</v>
      </c>
      <c r="BN1664" s="2">
        <v>5092.76</v>
      </c>
      <c r="BO1664" s="2">
        <v>2683.08</v>
      </c>
      <c r="BP1664" s="41"/>
      <c r="CA1664" s="41"/>
      <c r="CG1664" s="69"/>
      <c r="GI1664" s="69"/>
      <c r="GJ1664" s="69"/>
      <c r="GK1664" s="69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41"/>
      <c r="HC1664" s="41"/>
      <c r="HD1664" s="41"/>
      <c r="HE1664" s="41"/>
      <c r="HF1664" s="41"/>
      <c r="HG1664" s="41"/>
      <c r="HH1664" s="41"/>
      <c r="HI1664" s="41"/>
      <c r="HJ1664" s="41"/>
      <c r="HK1664" s="41"/>
      <c r="HL1664" s="215"/>
      <c r="HM1664" s="41"/>
      <c r="HN1664" s="12">
        <f t="shared" si="160"/>
        <v>4967.53</v>
      </c>
      <c r="HO1664" s="2">
        <f t="shared" si="162"/>
        <v>3461.66</v>
      </c>
      <c r="HP1664" s="3">
        <f t="shared" si="163"/>
        <v>3358.36</v>
      </c>
      <c r="HW1664" s="197"/>
    </row>
    <row r="1665" spans="1:231" x14ac:dyDescent="0.3">
      <c r="A1665" s="67">
        <v>42794</v>
      </c>
      <c r="B1665" s="40">
        <v>3937</v>
      </c>
      <c r="C1665" s="40">
        <f t="shared" si="164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59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F1665" s="2">
        <v>4022</v>
      </c>
      <c r="BH1665" s="41">
        <v>4063</v>
      </c>
      <c r="BI1665" s="41"/>
      <c r="BJ1665" s="2">
        <f t="shared" si="165"/>
        <v>4127.4761904761908</v>
      </c>
      <c r="BK1665" s="41"/>
      <c r="BL1665" s="2">
        <v>5294.35</v>
      </c>
      <c r="BM1665" s="2">
        <v>2400.08</v>
      </c>
      <c r="BN1665" s="2">
        <v>5048.25</v>
      </c>
      <c r="BO1665" s="2">
        <v>2670.64</v>
      </c>
      <c r="BP1665" s="41"/>
      <c r="CA1665" s="41"/>
      <c r="CG1665" s="69"/>
      <c r="GI1665" s="69"/>
      <c r="GJ1665" s="69"/>
      <c r="GK1665" s="69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41"/>
      <c r="HC1665" s="41"/>
      <c r="HD1665" s="41"/>
      <c r="HE1665" s="41"/>
      <c r="HF1665" s="41"/>
      <c r="HG1665" s="41"/>
      <c r="HH1665" s="41"/>
      <c r="HI1665" s="41"/>
      <c r="HJ1665" s="41"/>
      <c r="HK1665" s="41"/>
      <c r="HL1665" s="215"/>
      <c r="HM1665" s="41"/>
      <c r="HN1665" s="12">
        <f t="shared" si="160"/>
        <v>4996.99</v>
      </c>
      <c r="HO1665" s="2">
        <f t="shared" si="162"/>
        <v>3465.7400000000002</v>
      </c>
      <c r="HP1665" s="3">
        <f t="shared" si="163"/>
        <v>3362.04</v>
      </c>
      <c r="HW1665" s="197"/>
    </row>
    <row r="1666" spans="1:231" x14ac:dyDescent="0.3">
      <c r="A1666" s="67">
        <v>42795</v>
      </c>
      <c r="B1666" s="40">
        <v>3950</v>
      </c>
      <c r="C1666" s="40">
        <f t="shared" si="164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59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F1666" s="2">
        <v>4034</v>
      </c>
      <c r="BH1666" s="41">
        <v>4086</v>
      </c>
      <c r="BI1666" s="41"/>
      <c r="BJ1666" s="2">
        <f t="shared" si="165"/>
        <v>4124.7619047619046</v>
      </c>
      <c r="BK1666" s="41"/>
      <c r="BL1666" s="2">
        <v>5223.93</v>
      </c>
      <c r="BM1666" s="2">
        <v>2305.4</v>
      </c>
      <c r="BN1666" s="2">
        <v>4977.83</v>
      </c>
      <c r="BO1666" s="2">
        <v>2575.13</v>
      </c>
      <c r="BP1666" s="41"/>
      <c r="CA1666" s="41"/>
      <c r="CG1666" s="69"/>
      <c r="GI1666" s="69"/>
      <c r="GJ1666" s="69"/>
      <c r="GK1666" s="69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41"/>
      <c r="HC1666" s="41"/>
      <c r="HD1666" s="41"/>
      <c r="HE1666" s="41"/>
      <c r="HF1666" s="41"/>
      <c r="HG1666" s="41"/>
      <c r="HH1666" s="41"/>
      <c r="HI1666" s="41"/>
      <c r="HJ1666" s="41"/>
      <c r="HK1666" s="41"/>
      <c r="HL1666" s="215"/>
      <c r="HM1666" s="41"/>
      <c r="HN1666" s="12">
        <f t="shared" si="160"/>
        <v>4969.6400000000003</v>
      </c>
      <c r="HO1666" s="2">
        <f t="shared" si="162"/>
        <v>3479</v>
      </c>
      <c r="HP1666" s="3">
        <f t="shared" si="163"/>
        <v>3374</v>
      </c>
      <c r="HW1666" s="197"/>
    </row>
    <row r="1667" spans="1:231" x14ac:dyDescent="0.3">
      <c r="A1667" s="67">
        <v>42796</v>
      </c>
      <c r="B1667" s="40">
        <v>3960</v>
      </c>
      <c r="C1667" s="40">
        <f t="shared" si="164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2">
        <v>4563.09</v>
      </c>
      <c r="U1667" s="3">
        <v>2403</v>
      </c>
      <c r="AJ1667" s="2">
        <f t="shared" si="159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F1667" s="2">
        <v>4041</v>
      </c>
      <c r="BH1667" s="41">
        <v>4099</v>
      </c>
      <c r="BI1667" s="41"/>
      <c r="BJ1667" s="2">
        <f t="shared" si="165"/>
        <v>4122.333333333333</v>
      </c>
      <c r="BK1667" s="41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41"/>
      <c r="CA1667" s="41"/>
      <c r="CG1667" s="69"/>
      <c r="GI1667" s="69"/>
      <c r="GJ1667" s="69"/>
      <c r="GK1667" s="69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41"/>
      <c r="HC1667" s="41"/>
      <c r="HD1667" s="41"/>
      <c r="HE1667" s="41"/>
      <c r="HF1667" s="41"/>
      <c r="HG1667" s="41"/>
      <c r="HH1667" s="41"/>
      <c r="HI1667" s="41"/>
      <c r="HJ1667" s="41"/>
      <c r="HK1667" s="41"/>
      <c r="HL1667" s="215"/>
      <c r="HM1667" s="41"/>
      <c r="HN1667" s="12">
        <f t="shared" si="160"/>
        <v>5012.3599999999997</v>
      </c>
      <c r="HO1667" s="2">
        <f t="shared" si="162"/>
        <v>3489.2000000000003</v>
      </c>
      <c r="HP1667" s="3">
        <f t="shared" si="163"/>
        <v>3383.2000000000003</v>
      </c>
      <c r="HW1667" s="197"/>
    </row>
    <row r="1668" spans="1:231" x14ac:dyDescent="0.3">
      <c r="A1668" s="67">
        <v>42797</v>
      </c>
      <c r="B1668" s="40">
        <v>3960</v>
      </c>
      <c r="C1668" s="40">
        <f t="shared" si="164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59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F1668" s="2">
        <v>4040</v>
      </c>
      <c r="BH1668" s="41">
        <v>4090</v>
      </c>
      <c r="BI1668" s="41"/>
      <c r="BJ1668" s="2">
        <f t="shared" si="165"/>
        <v>4120.333333333333</v>
      </c>
      <c r="BK1668" s="41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41"/>
      <c r="CA1668" s="41"/>
      <c r="CG1668" s="69"/>
      <c r="GI1668" s="69"/>
      <c r="GJ1668" s="69"/>
      <c r="GK1668" s="69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41"/>
      <c r="HC1668" s="41"/>
      <c r="HD1668" s="41"/>
      <c r="HE1668" s="41"/>
      <c r="HF1668" s="41"/>
      <c r="HG1668" s="41"/>
      <c r="HH1668" s="41"/>
      <c r="HI1668" s="41"/>
      <c r="HJ1668" s="41"/>
      <c r="HK1668" s="41"/>
      <c r="HL1668" s="215"/>
      <c r="HM1668" s="41"/>
      <c r="HN1668" s="12">
        <f t="shared" si="160"/>
        <v>4989.1099999999997</v>
      </c>
      <c r="HO1668" s="2">
        <f t="shared" si="162"/>
        <v>3489.2000000000003</v>
      </c>
      <c r="HP1668" s="3">
        <f t="shared" si="163"/>
        <v>3383.2000000000003</v>
      </c>
      <c r="HW1668" s="197"/>
    </row>
    <row r="1669" spans="1:231" x14ac:dyDescent="0.3">
      <c r="A1669" s="67">
        <v>42800</v>
      </c>
      <c r="B1669" s="40">
        <v>3950</v>
      </c>
      <c r="C1669" s="40">
        <f t="shared" si="164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2">
        <v>4535.66</v>
      </c>
      <c r="U1669" s="3">
        <v>2378.92</v>
      </c>
      <c r="AJ1669" s="2">
        <f t="shared" si="159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F1669" s="2">
        <v>4030</v>
      </c>
      <c r="BH1669" s="41">
        <v>4086</v>
      </c>
      <c r="BI1669" s="41"/>
      <c r="BJ1669" s="2">
        <f t="shared" si="165"/>
        <v>4118.3809523809523</v>
      </c>
      <c r="BK1669" s="41"/>
      <c r="BL1669" s="2">
        <v>5225.03</v>
      </c>
      <c r="BM1669" s="2">
        <v>2296.02</v>
      </c>
      <c r="BN1669" s="2">
        <v>4978.93</v>
      </c>
      <c r="BO1669" s="2">
        <v>2565.67</v>
      </c>
      <c r="BP1669" s="41"/>
      <c r="CA1669" s="41"/>
      <c r="CG1669" s="69"/>
      <c r="GI1669" s="69"/>
      <c r="GJ1669" s="69"/>
      <c r="GK1669" s="69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41"/>
      <c r="HC1669" s="41"/>
      <c r="HD1669" s="41"/>
      <c r="HE1669" s="41"/>
      <c r="HF1669" s="41"/>
      <c r="HG1669" s="41"/>
      <c r="HH1669" s="41"/>
      <c r="HI1669" s="41"/>
      <c r="HJ1669" s="41"/>
      <c r="HK1669" s="41"/>
      <c r="HL1669" s="215"/>
      <c r="HM1669" s="41"/>
      <c r="HN1669" s="12">
        <f t="shared" si="160"/>
        <v>4998.4399999999996</v>
      </c>
      <c r="HO1669" s="2">
        <f t="shared" si="162"/>
        <v>3479</v>
      </c>
      <c r="HP1669" s="3">
        <f t="shared" si="163"/>
        <v>3374</v>
      </c>
      <c r="HW1669" s="197"/>
    </row>
    <row r="1670" spans="1:231" x14ac:dyDescent="0.3">
      <c r="A1670" s="67">
        <v>42801</v>
      </c>
      <c r="B1670" s="40">
        <v>3954</v>
      </c>
      <c r="C1670" s="40">
        <f t="shared" si="164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2">
        <v>4535.66</v>
      </c>
      <c r="U1670" s="3">
        <v>2378.92</v>
      </c>
      <c r="AJ1670" s="2">
        <f t="shared" si="159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F1670" s="2">
        <v>4036</v>
      </c>
      <c r="BH1670" s="41">
        <v>4085</v>
      </c>
      <c r="BI1670" s="41"/>
      <c r="BJ1670" s="2">
        <f t="shared" si="165"/>
        <v>4116.666666666667</v>
      </c>
      <c r="BK1670" s="41"/>
      <c r="BL1670" s="2">
        <v>5225.03</v>
      </c>
      <c r="BM1670" s="2">
        <v>2296.02</v>
      </c>
      <c r="BN1670" s="2">
        <v>4978.93</v>
      </c>
      <c r="BO1670" s="2">
        <v>2565.67</v>
      </c>
      <c r="BP1670" s="41"/>
      <c r="CA1670" s="41"/>
      <c r="CG1670" s="69"/>
      <c r="GI1670" s="69"/>
      <c r="GJ1670" s="69"/>
      <c r="GK1670" s="69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41"/>
      <c r="HC1670" s="41"/>
      <c r="HD1670" s="41"/>
      <c r="HE1670" s="41"/>
      <c r="HF1670" s="41"/>
      <c r="HG1670" s="41"/>
      <c r="HH1670" s="41"/>
      <c r="HI1670" s="41"/>
      <c r="HJ1670" s="41"/>
      <c r="HK1670" s="41"/>
      <c r="HL1670" s="215"/>
      <c r="HM1670" s="41"/>
      <c r="HN1670" s="12">
        <f t="shared" si="160"/>
        <v>4998.4399999999996</v>
      </c>
      <c r="HO1670" s="2">
        <f t="shared" si="162"/>
        <v>3483.08</v>
      </c>
      <c r="HP1670" s="3">
        <f t="shared" si="163"/>
        <v>3377.6800000000003</v>
      </c>
      <c r="HW1670" s="197"/>
    </row>
    <row r="1671" spans="1:231" x14ac:dyDescent="0.3">
      <c r="A1671" s="67">
        <v>42802</v>
      </c>
      <c r="B1671" s="40">
        <v>3989</v>
      </c>
      <c r="C1671" s="40">
        <f t="shared" si="164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59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F1671" s="2">
        <v>4068</v>
      </c>
      <c r="BH1671" s="41">
        <v>4118</v>
      </c>
      <c r="BI1671" s="71">
        <v>4123</v>
      </c>
      <c r="BJ1671" s="2">
        <f t="shared" si="165"/>
        <v>4115.0952380952385</v>
      </c>
      <c r="BK1671" s="41"/>
      <c r="BL1671" s="2">
        <v>5223.78</v>
      </c>
      <c r="BM1671" s="2">
        <v>2332.37</v>
      </c>
      <c r="BN1671" s="2">
        <v>4977.68</v>
      </c>
      <c r="BO1671" s="2">
        <v>2602.34</v>
      </c>
      <c r="BP1671" s="41"/>
      <c r="CA1671" s="41"/>
      <c r="CG1671" s="69"/>
      <c r="GI1671" s="69"/>
      <c r="GJ1671" s="69"/>
      <c r="GK1671" s="69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41"/>
      <c r="HC1671" s="41"/>
      <c r="HD1671" s="41"/>
      <c r="HE1671" s="41"/>
      <c r="HF1671" s="41"/>
      <c r="HG1671" s="41"/>
      <c r="HH1671" s="41"/>
      <c r="HI1671" s="41"/>
      <c r="HJ1671" s="41"/>
      <c r="HK1671" s="41"/>
      <c r="HL1671" s="215"/>
      <c r="HM1671" s="41"/>
      <c r="HN1671" s="12">
        <f t="shared" si="160"/>
        <v>5063.46</v>
      </c>
      <c r="HO1671" s="2">
        <f t="shared" si="162"/>
        <v>3518.78</v>
      </c>
      <c r="HP1671" s="3">
        <f t="shared" si="163"/>
        <v>3409.88</v>
      </c>
      <c r="HW1671" s="197"/>
    </row>
    <row r="1672" spans="1:231" x14ac:dyDescent="0.3">
      <c r="A1672" s="67">
        <v>42803</v>
      </c>
      <c r="B1672" s="40">
        <v>4025</v>
      </c>
      <c r="C1672" s="40">
        <f t="shared" si="164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66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F1672" s="2">
        <v>4100</v>
      </c>
      <c r="BH1672" s="41">
        <v>4156</v>
      </c>
      <c r="BI1672" s="71">
        <v>4147</v>
      </c>
      <c r="BJ1672" s="2">
        <f t="shared" si="165"/>
        <v>4115.0476190476193</v>
      </c>
      <c r="BK1672" s="41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41"/>
      <c r="CA1672" s="41"/>
      <c r="CG1672" s="69"/>
      <c r="GI1672" s="69"/>
      <c r="GJ1672" s="69"/>
      <c r="GK1672" s="69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41"/>
      <c r="HC1672" s="41"/>
      <c r="HD1672" s="41"/>
      <c r="HE1672" s="41"/>
      <c r="HF1672" s="41"/>
      <c r="HG1672" s="41"/>
      <c r="HH1672" s="41"/>
      <c r="HI1672" s="41"/>
      <c r="HJ1672" s="41"/>
      <c r="HK1672" s="41"/>
      <c r="HL1672" s="215"/>
      <c r="HM1672" s="41"/>
      <c r="HN1672" s="12">
        <f t="shared" si="160"/>
        <v>5120.43</v>
      </c>
      <c r="HO1672" s="2">
        <f t="shared" si="162"/>
        <v>3555.5</v>
      </c>
      <c r="HP1672" s="3">
        <f t="shared" si="163"/>
        <v>3443</v>
      </c>
      <c r="HW1672" s="197"/>
    </row>
    <row r="1673" spans="1:231" x14ac:dyDescent="0.3">
      <c r="A1673" s="67">
        <v>42804</v>
      </c>
      <c r="B1673" s="40">
        <v>4027</v>
      </c>
      <c r="C1673" s="40">
        <f t="shared" si="164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66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F1673" s="2">
        <v>4107</v>
      </c>
      <c r="BH1673" s="41">
        <v>4153</v>
      </c>
      <c r="BI1673" s="71">
        <v>4145</v>
      </c>
      <c r="BJ1673" s="2">
        <f t="shared" si="165"/>
        <v>4115.1904761904761</v>
      </c>
      <c r="BK1673" s="41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41"/>
      <c r="CA1673" s="41"/>
      <c r="CG1673" s="69"/>
      <c r="GI1673" s="69"/>
      <c r="GJ1673" s="69"/>
      <c r="GK1673" s="69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41"/>
      <c r="HC1673" s="41"/>
      <c r="HD1673" s="41"/>
      <c r="HE1673" s="41"/>
      <c r="HF1673" s="41"/>
      <c r="HG1673" s="41"/>
      <c r="HH1673" s="41"/>
      <c r="HI1673" s="41"/>
      <c r="HJ1673" s="41"/>
      <c r="HK1673" s="41"/>
      <c r="HL1673" s="215"/>
      <c r="HM1673" s="41"/>
      <c r="HN1673" s="12">
        <f t="shared" si="160"/>
        <v>5087.8100000000004</v>
      </c>
      <c r="HO1673" s="2">
        <f t="shared" si="162"/>
        <v>3557.54</v>
      </c>
      <c r="HP1673" s="3">
        <f t="shared" si="163"/>
        <v>3444.84</v>
      </c>
      <c r="HW1673" s="197"/>
    </row>
    <row r="1674" spans="1:231" x14ac:dyDescent="0.3">
      <c r="A1674" s="67">
        <v>42807</v>
      </c>
      <c r="B1674" s="40">
        <v>4040</v>
      </c>
      <c r="C1674" s="40">
        <f t="shared" si="164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66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F1674" s="2">
        <v>4115</v>
      </c>
      <c r="BH1674" s="41">
        <v>4160</v>
      </c>
      <c r="BI1674" s="71">
        <v>4162</v>
      </c>
      <c r="BJ1674" s="2">
        <f t="shared" si="165"/>
        <v>4115.7619047619046</v>
      </c>
      <c r="BK1674" s="41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41"/>
      <c r="CA1674" s="41"/>
      <c r="CG1674" s="69"/>
      <c r="GI1674" s="69"/>
      <c r="GJ1674" s="69"/>
      <c r="GK1674" s="69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41"/>
      <c r="HC1674" s="41"/>
      <c r="HD1674" s="41"/>
      <c r="HE1674" s="41"/>
      <c r="HF1674" s="41"/>
      <c r="HG1674" s="41"/>
      <c r="HH1674" s="41"/>
      <c r="HI1674" s="41"/>
      <c r="HJ1674" s="41"/>
      <c r="HK1674" s="41"/>
      <c r="HL1674" s="215"/>
      <c r="HM1674" s="41"/>
      <c r="HN1674" s="12">
        <f t="shared" si="160"/>
        <v>5085.6400000000003</v>
      </c>
      <c r="HO1674" s="2">
        <f t="shared" si="162"/>
        <v>3570.8</v>
      </c>
      <c r="HP1674" s="3">
        <f t="shared" si="163"/>
        <v>3456.8</v>
      </c>
      <c r="HW1674" s="197"/>
    </row>
    <row r="1675" spans="1:231" x14ac:dyDescent="0.3">
      <c r="A1675" s="67">
        <v>42808</v>
      </c>
      <c r="B1675" s="40">
        <v>4068</v>
      </c>
      <c r="C1675" s="40">
        <f t="shared" si="164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66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F1675" s="2">
        <v>4136</v>
      </c>
      <c r="BH1675" s="41">
        <v>4178</v>
      </c>
      <c r="BI1675" s="71">
        <v>4198</v>
      </c>
      <c r="BJ1675" s="2">
        <f t="shared" si="165"/>
        <v>4117.3809523809523</v>
      </c>
      <c r="BK1675" s="41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41"/>
      <c r="CA1675" s="41"/>
      <c r="CG1675" s="69"/>
      <c r="GI1675" s="69"/>
      <c r="GJ1675" s="69"/>
      <c r="GK1675" s="69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41"/>
      <c r="HC1675" s="41"/>
      <c r="HD1675" s="41"/>
      <c r="HE1675" s="41"/>
      <c r="HF1675" s="41"/>
      <c r="HG1675" s="41"/>
      <c r="HH1675" s="41"/>
      <c r="HI1675" s="41"/>
      <c r="HJ1675" s="41"/>
      <c r="HK1675" s="41"/>
      <c r="HL1675" s="215"/>
      <c r="HM1675" s="41"/>
      <c r="HN1675" s="12">
        <f t="shared" si="160"/>
        <v>5085.6400000000003</v>
      </c>
      <c r="HO1675" s="2">
        <f t="shared" si="162"/>
        <v>3599.3599999999997</v>
      </c>
      <c r="HP1675" s="3">
        <f t="shared" si="163"/>
        <v>3482.56</v>
      </c>
      <c r="HW1675" s="197"/>
    </row>
    <row r="1676" spans="1:231" x14ac:dyDescent="0.3">
      <c r="A1676" s="67">
        <v>42809</v>
      </c>
      <c r="B1676" s="40">
        <v>4077</v>
      </c>
      <c r="C1676" s="40">
        <f t="shared" si="164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2">
        <v>4468.82</v>
      </c>
      <c r="U1676" s="3">
        <v>2314.92</v>
      </c>
      <c r="AJ1676" s="2">
        <f t="shared" si="166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F1676" s="2">
        <v>4140</v>
      </c>
      <c r="BH1676" s="66">
        <v>4180</v>
      </c>
      <c r="BI1676" s="72">
        <v>4200</v>
      </c>
      <c r="BJ1676" s="2">
        <f t="shared" si="165"/>
        <v>4118.5714285714284</v>
      </c>
      <c r="BK1676" s="66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66"/>
      <c r="CA1676" s="66"/>
      <c r="CG1676" s="73"/>
      <c r="GI1676" s="73"/>
      <c r="GJ1676" s="73"/>
      <c r="GK1676" s="73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72"/>
      <c r="HC1676" s="72"/>
      <c r="HD1676" s="72"/>
      <c r="HE1676" s="72"/>
      <c r="HF1676" s="72"/>
      <c r="HG1676" s="72"/>
      <c r="HH1676" s="72"/>
      <c r="HI1676" s="72"/>
      <c r="HJ1676" s="72"/>
      <c r="HK1676" s="72"/>
      <c r="HL1676" s="216"/>
      <c r="HM1676" s="72"/>
      <c r="HN1676" s="12">
        <f t="shared" si="160"/>
        <v>5022.58</v>
      </c>
      <c r="HO1676" s="2">
        <f t="shared" si="162"/>
        <v>3608.54</v>
      </c>
      <c r="HP1676" s="3">
        <f t="shared" si="163"/>
        <v>3490.84</v>
      </c>
      <c r="HW1676" s="197"/>
    </row>
    <row r="1677" spans="1:231" x14ac:dyDescent="0.3">
      <c r="A1677" s="67">
        <v>42810</v>
      </c>
      <c r="B1677" s="40">
        <v>4049</v>
      </c>
      <c r="C1677" s="40">
        <f t="shared" si="164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2">
        <v>4466.8999999999996</v>
      </c>
      <c r="U1677" s="3">
        <v>2301.41</v>
      </c>
      <c r="AJ1677" s="2">
        <f t="shared" si="166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F1677" s="2">
        <v>4109</v>
      </c>
      <c r="BH1677" s="41">
        <v>4146</v>
      </c>
      <c r="BI1677" s="71">
        <v>4174</v>
      </c>
      <c r="BJ1677" s="2">
        <f t="shared" si="165"/>
        <v>4119.1428571428569</v>
      </c>
      <c r="BK1677" s="41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41"/>
      <c r="CA1677" s="41"/>
      <c r="CG1677" s="69"/>
      <c r="GI1677" s="69"/>
      <c r="GJ1677" s="69"/>
      <c r="GK1677" s="69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41"/>
      <c r="HC1677" s="41"/>
      <c r="HD1677" s="41"/>
      <c r="HE1677" s="41"/>
      <c r="HF1677" s="41"/>
      <c r="HG1677" s="41"/>
      <c r="HH1677" s="41"/>
      <c r="HI1677" s="41"/>
      <c r="HJ1677" s="41"/>
      <c r="HK1677" s="41"/>
      <c r="HL1677" s="215"/>
      <c r="HM1677" s="41"/>
      <c r="HN1677" s="12">
        <f t="shared" ref="HN1677:HN1740" si="167">J1677+230</f>
        <v>5007.3599999999997</v>
      </c>
      <c r="HO1677" s="2">
        <f t="shared" si="162"/>
        <v>3579.9800000000005</v>
      </c>
      <c r="HP1677" s="3">
        <f t="shared" si="163"/>
        <v>3465.0800000000004</v>
      </c>
      <c r="HW1677" s="197"/>
    </row>
    <row r="1678" spans="1:231" x14ac:dyDescent="0.3">
      <c r="A1678" s="67">
        <v>42811</v>
      </c>
      <c r="B1678" s="40">
        <v>4071</v>
      </c>
      <c r="C1678" s="40">
        <f t="shared" si="164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66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F1678" s="2">
        <v>4115</v>
      </c>
      <c r="BH1678" s="41">
        <v>4158</v>
      </c>
      <c r="BI1678" s="71">
        <v>4175</v>
      </c>
      <c r="BJ1678" s="2">
        <f t="shared" si="165"/>
        <v>4120.7619047619046</v>
      </c>
      <c r="BK1678" s="41"/>
      <c r="BL1678" s="2">
        <v>4970.55</v>
      </c>
      <c r="BM1678" s="2">
        <v>2137.54</v>
      </c>
      <c r="BN1678" s="2">
        <v>4724.45</v>
      </c>
      <c r="BO1678" s="2">
        <v>2405.81</v>
      </c>
      <c r="BP1678" s="41"/>
      <c r="CA1678" s="41"/>
      <c r="CG1678" s="69"/>
      <c r="GI1678" s="69"/>
      <c r="GJ1678" s="69"/>
      <c r="GK1678" s="69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41"/>
      <c r="HC1678" s="41"/>
      <c r="HD1678" s="41"/>
      <c r="HE1678" s="41"/>
      <c r="HF1678" s="41"/>
      <c r="HG1678" s="41"/>
      <c r="HH1678" s="41"/>
      <c r="HI1678" s="41"/>
      <c r="HJ1678" s="41"/>
      <c r="HK1678" s="41"/>
      <c r="HL1678" s="215"/>
      <c r="HM1678" s="41"/>
      <c r="HN1678" s="12">
        <f t="shared" si="167"/>
        <v>5007.3599999999997</v>
      </c>
      <c r="HO1678" s="2">
        <f t="shared" si="162"/>
        <v>3602.42</v>
      </c>
      <c r="HP1678" s="3">
        <f t="shared" si="163"/>
        <v>3485.32</v>
      </c>
      <c r="HW1678" s="197"/>
    </row>
    <row r="1679" spans="1:231" x14ac:dyDescent="0.3">
      <c r="A1679" s="67">
        <v>42814</v>
      </c>
      <c r="B1679" s="40">
        <v>4033</v>
      </c>
      <c r="C1679" s="40">
        <f t="shared" si="164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66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F1679" s="2">
        <v>4088</v>
      </c>
      <c r="BH1679" s="41">
        <v>4133</v>
      </c>
      <c r="BI1679" s="71">
        <v>4149</v>
      </c>
      <c r="BJ1679" s="2">
        <f t="shared" si="165"/>
        <v>4121.333333333333</v>
      </c>
      <c r="BK1679" s="41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41"/>
      <c r="CA1679" s="41"/>
      <c r="CG1679" s="69"/>
      <c r="GI1679" s="69"/>
      <c r="GJ1679" s="69"/>
      <c r="GK1679" s="69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41"/>
      <c r="HC1679" s="41"/>
      <c r="HD1679" s="41"/>
      <c r="HE1679" s="41"/>
      <c r="HF1679" s="41"/>
      <c r="HG1679" s="41"/>
      <c r="HH1679" s="41"/>
      <c r="HI1679" s="41"/>
      <c r="HJ1679" s="41"/>
      <c r="HK1679" s="41"/>
      <c r="HL1679" s="215"/>
      <c r="HM1679" s="41"/>
      <c r="HN1679" s="12">
        <f t="shared" si="167"/>
        <v>4983.45</v>
      </c>
      <c r="HO1679" s="2">
        <f t="shared" si="162"/>
        <v>3563.66</v>
      </c>
      <c r="HP1679" s="3">
        <f t="shared" si="163"/>
        <v>3450.36</v>
      </c>
      <c r="HW1679" s="197"/>
    </row>
    <row r="1680" spans="1:231" x14ac:dyDescent="0.3">
      <c r="A1680" s="67">
        <v>42815</v>
      </c>
      <c r="B1680" s="40">
        <v>4033</v>
      </c>
      <c r="C1680" s="40">
        <f t="shared" si="164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66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F1680" s="2">
        <v>4088</v>
      </c>
      <c r="BH1680" s="41">
        <v>4133</v>
      </c>
      <c r="BI1680" s="71">
        <v>4149</v>
      </c>
      <c r="BJ1680" s="2">
        <f t="shared" si="165"/>
        <v>4121.2380952380954</v>
      </c>
      <c r="BK1680" s="41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41"/>
      <c r="CA1680" s="41"/>
      <c r="CG1680" s="69"/>
      <c r="GI1680" s="69"/>
      <c r="GJ1680" s="69"/>
      <c r="GK1680" s="69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41"/>
      <c r="HC1680" s="41"/>
      <c r="HD1680" s="41"/>
      <c r="HE1680" s="41"/>
      <c r="HF1680" s="41"/>
      <c r="HG1680" s="41"/>
      <c r="HH1680" s="41"/>
      <c r="HI1680" s="41"/>
      <c r="HJ1680" s="41"/>
      <c r="HK1680" s="41"/>
      <c r="HL1680" s="215"/>
      <c r="HM1680" s="41"/>
      <c r="HN1680" s="12">
        <f t="shared" si="167"/>
        <v>4992.1400000000003</v>
      </c>
      <c r="HO1680" s="2">
        <f t="shared" si="162"/>
        <v>3563.66</v>
      </c>
      <c r="HP1680" s="3">
        <f t="shared" si="163"/>
        <v>3450.36</v>
      </c>
      <c r="HW1680" s="197"/>
    </row>
    <row r="1681" spans="1:231" x14ac:dyDescent="0.3">
      <c r="A1681" s="67">
        <v>42816</v>
      </c>
      <c r="B1681" s="40">
        <v>4017</v>
      </c>
      <c r="C1681" s="40">
        <f t="shared" si="164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2">
        <v>4447.71</v>
      </c>
      <c r="U1681" s="3">
        <v>2286</v>
      </c>
      <c r="AJ1681" s="2">
        <f t="shared" si="166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F1681" s="2">
        <v>4071</v>
      </c>
      <c r="BH1681" s="41">
        <v>4104</v>
      </c>
      <c r="BI1681" s="71">
        <v>4137</v>
      </c>
      <c r="BJ1681" s="2">
        <f t="shared" si="165"/>
        <v>4119.5714285714284</v>
      </c>
      <c r="BK1681" s="41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41"/>
      <c r="CA1681" s="41"/>
      <c r="CG1681" s="69"/>
      <c r="GI1681" s="69"/>
      <c r="GJ1681" s="69"/>
      <c r="GK1681" s="69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41"/>
      <c r="HC1681" s="41"/>
      <c r="HD1681" s="41"/>
      <c r="HE1681" s="41"/>
      <c r="HF1681" s="41"/>
      <c r="HG1681" s="41"/>
      <c r="HH1681" s="41"/>
      <c r="HI1681" s="41"/>
      <c r="HJ1681" s="41"/>
      <c r="HK1681" s="41"/>
      <c r="HL1681" s="215"/>
      <c r="HM1681" s="41"/>
      <c r="HN1681" s="12">
        <f t="shared" si="167"/>
        <v>4961.7</v>
      </c>
      <c r="HO1681" s="2">
        <f t="shared" si="162"/>
        <v>3547.34</v>
      </c>
      <c r="HP1681" s="3">
        <f t="shared" si="163"/>
        <v>3435.6400000000003</v>
      </c>
      <c r="HW1681" s="197"/>
    </row>
    <row r="1682" spans="1:231" x14ac:dyDescent="0.3">
      <c r="A1682" s="67">
        <v>42817</v>
      </c>
      <c r="B1682" s="40">
        <v>4020</v>
      </c>
      <c r="C1682" s="40">
        <f t="shared" si="164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2">
        <v>4435</v>
      </c>
      <c r="U1682" s="3">
        <v>2273.44</v>
      </c>
      <c r="AJ1682" s="2">
        <f t="shared" si="166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F1682" s="2">
        <v>4073</v>
      </c>
      <c r="BH1682" s="41">
        <v>4105</v>
      </c>
      <c r="BI1682" s="71">
        <v>4123</v>
      </c>
      <c r="BJ1682" s="2">
        <f t="shared" si="165"/>
        <v>4118.6190476190477</v>
      </c>
      <c r="BK1682" s="41"/>
      <c r="BL1682" s="2">
        <v>4894.63</v>
      </c>
      <c r="BM1682" s="2">
        <v>2039.74</v>
      </c>
      <c r="BN1682" s="2">
        <v>4648.53</v>
      </c>
      <c r="BO1682" s="2">
        <v>2307.16</v>
      </c>
      <c r="BP1682" s="41"/>
      <c r="CA1682" s="41"/>
      <c r="CG1682" s="69"/>
      <c r="GI1682" s="69"/>
      <c r="GJ1682" s="69"/>
      <c r="GK1682" s="69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41"/>
      <c r="HC1682" s="41"/>
      <c r="HD1682" s="41"/>
      <c r="HE1682" s="41"/>
      <c r="HF1682" s="41"/>
      <c r="HG1682" s="41"/>
      <c r="HH1682" s="41"/>
      <c r="HI1682" s="41"/>
      <c r="HJ1682" s="41"/>
      <c r="HK1682" s="41"/>
      <c r="HL1682" s="215"/>
      <c r="HM1682" s="41"/>
      <c r="HN1682" s="12">
        <f t="shared" si="167"/>
        <v>4974.37</v>
      </c>
      <c r="HO1682" s="2">
        <f t="shared" si="162"/>
        <v>3550.3999999999996</v>
      </c>
      <c r="HP1682" s="3">
        <f t="shared" si="163"/>
        <v>3438.4</v>
      </c>
      <c r="HW1682" s="197"/>
    </row>
    <row r="1683" spans="1:231" x14ac:dyDescent="0.3">
      <c r="A1683" s="67">
        <v>42818</v>
      </c>
      <c r="B1683" s="40">
        <v>3995</v>
      </c>
      <c r="C1683" s="40">
        <f t="shared" si="164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66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F1683" s="2">
        <v>4035</v>
      </c>
      <c r="BH1683" s="41">
        <v>4085</v>
      </c>
      <c r="BI1683" s="71">
        <v>4090</v>
      </c>
      <c r="BJ1683" s="2">
        <f t="shared" si="165"/>
        <v>4118.5238095238092</v>
      </c>
      <c r="BK1683" s="41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41"/>
      <c r="CA1683" s="41"/>
      <c r="CG1683" s="69"/>
      <c r="GI1683" s="69"/>
      <c r="GJ1683" s="69"/>
      <c r="GK1683" s="69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41"/>
      <c r="HC1683" s="41"/>
      <c r="HD1683" s="41"/>
      <c r="HE1683" s="41"/>
      <c r="HF1683" s="41"/>
      <c r="HG1683" s="41"/>
      <c r="HH1683" s="41"/>
      <c r="HI1683" s="41"/>
      <c r="HJ1683" s="41"/>
      <c r="HK1683" s="41"/>
      <c r="HL1683" s="215"/>
      <c r="HM1683" s="41"/>
      <c r="HN1683" s="12">
        <f t="shared" si="167"/>
        <v>4939.42</v>
      </c>
      <c r="HO1683" s="2">
        <f t="shared" ref="HO1683:HO1746" si="168">B1683*1.02-550</f>
        <v>3524.9</v>
      </c>
      <c r="HP1683" s="3">
        <f t="shared" si="163"/>
        <v>3415.4</v>
      </c>
      <c r="HW1683" s="197"/>
    </row>
    <row r="1684" spans="1:231" x14ac:dyDescent="0.3">
      <c r="A1684" s="67">
        <v>42821</v>
      </c>
      <c r="B1684" s="40">
        <v>4000</v>
      </c>
      <c r="C1684" s="40">
        <f t="shared" si="164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66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F1684" s="2">
        <v>4035</v>
      </c>
      <c r="BH1684" s="41">
        <v>4085</v>
      </c>
      <c r="BI1684" s="71">
        <v>4090</v>
      </c>
      <c r="BJ1684" s="2">
        <f t="shared" si="165"/>
        <v>4118.666666666667</v>
      </c>
      <c r="BK1684" s="41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41"/>
      <c r="CA1684" s="41"/>
      <c r="CG1684" s="69"/>
      <c r="GI1684" s="69"/>
      <c r="GJ1684" s="69"/>
      <c r="GK1684" s="69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41"/>
      <c r="HC1684" s="41"/>
      <c r="HD1684" s="41"/>
      <c r="HE1684" s="41"/>
      <c r="HF1684" s="41"/>
      <c r="HG1684" s="41"/>
      <c r="HH1684" s="41"/>
      <c r="HI1684" s="41"/>
      <c r="HJ1684" s="41"/>
      <c r="HK1684" s="41"/>
      <c r="HL1684" s="215"/>
      <c r="HM1684" s="41"/>
      <c r="HN1684" s="12">
        <f t="shared" si="167"/>
        <v>5015.87</v>
      </c>
      <c r="HO1684" s="2">
        <f t="shared" si="168"/>
        <v>3530</v>
      </c>
      <c r="HP1684" s="3">
        <f t="shared" si="163"/>
        <v>3420</v>
      </c>
      <c r="HW1684" s="197"/>
    </row>
    <row r="1685" spans="1:231" x14ac:dyDescent="0.3">
      <c r="A1685" s="67">
        <v>42822</v>
      </c>
      <c r="B1685" s="40">
        <v>4060</v>
      </c>
      <c r="C1685" s="40">
        <f t="shared" si="164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66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F1685" s="2">
        <v>4096</v>
      </c>
      <c r="BH1685" s="41">
        <v>4130</v>
      </c>
      <c r="BI1685" s="71">
        <v>4140</v>
      </c>
      <c r="BJ1685" s="2">
        <f t="shared" si="165"/>
        <v>4120.6190476190477</v>
      </c>
      <c r="BK1685" s="41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41"/>
      <c r="CA1685" s="41"/>
      <c r="CG1685" s="69"/>
      <c r="GI1685" s="69"/>
      <c r="GJ1685" s="69"/>
      <c r="GK1685" s="69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41"/>
      <c r="HC1685" s="41"/>
      <c r="HD1685" s="41"/>
      <c r="HE1685" s="41"/>
      <c r="HF1685" s="41"/>
      <c r="HG1685" s="41"/>
      <c r="HH1685" s="41"/>
      <c r="HI1685" s="41"/>
      <c r="HJ1685" s="41"/>
      <c r="HK1685" s="41"/>
      <c r="HL1685" s="215"/>
      <c r="HM1685" s="41"/>
      <c r="HN1685" s="12">
        <f t="shared" si="167"/>
        <v>5044.18</v>
      </c>
      <c r="HO1685" s="2">
        <f t="shared" si="168"/>
        <v>3591.2</v>
      </c>
      <c r="HP1685" s="3">
        <f t="shared" si="163"/>
        <v>3475.2000000000003</v>
      </c>
      <c r="HW1685" s="197"/>
    </row>
    <row r="1686" spans="1:231" x14ac:dyDescent="0.3">
      <c r="A1686" s="67">
        <v>42823</v>
      </c>
      <c r="B1686" s="40">
        <v>4087</v>
      </c>
      <c r="C1686" s="40">
        <f t="shared" si="164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66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F1686" s="2">
        <v>4122</v>
      </c>
      <c r="BH1686" s="41">
        <v>4152</v>
      </c>
      <c r="BI1686" s="71">
        <v>4156</v>
      </c>
      <c r="BJ1686" s="2">
        <f t="shared" si="165"/>
        <v>4124.8571428571431</v>
      </c>
      <c r="BK1686" s="41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41"/>
      <c r="CA1686" s="41"/>
      <c r="CG1686" s="69"/>
      <c r="GI1686" s="69"/>
      <c r="GJ1686" s="69"/>
      <c r="GK1686" s="69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41"/>
      <c r="HC1686" s="41"/>
      <c r="HD1686" s="41"/>
      <c r="HE1686" s="41"/>
      <c r="HF1686" s="41"/>
      <c r="HG1686" s="41"/>
      <c r="HH1686" s="41"/>
      <c r="HI1686" s="41"/>
      <c r="HJ1686" s="41"/>
      <c r="HK1686" s="41"/>
      <c r="HL1686" s="215"/>
      <c r="HM1686" s="41"/>
      <c r="HN1686" s="12">
        <f t="shared" si="167"/>
        <v>5057.17</v>
      </c>
      <c r="HO1686" s="2">
        <f t="shared" si="168"/>
        <v>3618.74</v>
      </c>
      <c r="HP1686" s="3">
        <f t="shared" si="163"/>
        <v>3500.04</v>
      </c>
      <c r="HW1686" s="197"/>
    </row>
    <row r="1687" spans="1:231" x14ac:dyDescent="0.3">
      <c r="A1687" s="67">
        <v>42824</v>
      </c>
      <c r="B1687" s="40">
        <v>4092</v>
      </c>
      <c r="C1687" s="40">
        <f t="shared" si="164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66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F1687" s="2">
        <v>4133</v>
      </c>
      <c r="BH1687" s="41">
        <v>4176</v>
      </c>
      <c r="BI1687" s="71">
        <v>4152</v>
      </c>
      <c r="BJ1687" s="2">
        <f t="shared" si="165"/>
        <v>4129.1428571428569</v>
      </c>
      <c r="BK1687" s="41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41"/>
      <c r="CA1687" s="41"/>
      <c r="CG1687" s="69"/>
      <c r="GI1687" s="69"/>
      <c r="GJ1687" s="69"/>
      <c r="GK1687" s="69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41"/>
      <c r="HC1687" s="41"/>
      <c r="HD1687" s="41"/>
      <c r="HE1687" s="41"/>
      <c r="HF1687" s="41"/>
      <c r="HG1687" s="41"/>
      <c r="HH1687" s="41"/>
      <c r="HI1687" s="41"/>
      <c r="HJ1687" s="41"/>
      <c r="HK1687" s="41"/>
      <c r="HL1687" s="215"/>
      <c r="HM1687" s="41"/>
      <c r="HN1687" s="12">
        <f t="shared" si="167"/>
        <v>4723.76</v>
      </c>
      <c r="HO1687" s="2">
        <f t="shared" si="168"/>
        <v>3623.84</v>
      </c>
      <c r="HP1687" s="3">
        <f t="shared" ref="HP1687:HP1750" si="169">B1687*0.92-260</f>
        <v>3504.6400000000003</v>
      </c>
      <c r="HW1687" s="197"/>
    </row>
    <row r="1688" spans="1:231" x14ac:dyDescent="0.3">
      <c r="A1688" s="67">
        <v>42825</v>
      </c>
      <c r="B1688" s="40">
        <v>4235</v>
      </c>
      <c r="C1688" s="40">
        <f t="shared" si="164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66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F1688" s="2">
        <v>4263</v>
      </c>
      <c r="BH1688" s="41">
        <v>4300</v>
      </c>
      <c r="BI1688" s="71">
        <v>4282</v>
      </c>
      <c r="BJ1688" s="2">
        <f t="shared" si="165"/>
        <v>4138.7142857142853</v>
      </c>
      <c r="BK1688" s="41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41"/>
      <c r="CA1688" s="41"/>
      <c r="CG1688" s="69"/>
      <c r="GI1688" s="69"/>
      <c r="GJ1688" s="69"/>
      <c r="GK1688" s="69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41"/>
      <c r="HC1688" s="41"/>
      <c r="HD1688" s="41"/>
      <c r="HE1688" s="41"/>
      <c r="HF1688" s="41"/>
      <c r="HG1688" s="41"/>
      <c r="HH1688" s="41"/>
      <c r="HI1688" s="41"/>
      <c r="HJ1688" s="41"/>
      <c r="HK1688" s="41"/>
      <c r="HL1688" s="215"/>
      <c r="HM1688" s="41"/>
      <c r="HN1688" s="12">
        <f t="shared" si="167"/>
        <v>4706.6099999999997</v>
      </c>
      <c r="HO1688" s="2">
        <f t="shared" si="168"/>
        <v>3769.7</v>
      </c>
      <c r="HP1688" s="3">
        <f t="shared" si="169"/>
        <v>3636.2000000000003</v>
      </c>
      <c r="HW1688" s="197"/>
    </row>
    <row r="1689" spans="1:231" x14ac:dyDescent="0.3">
      <c r="A1689" s="67">
        <v>42828</v>
      </c>
      <c r="B1689" s="40">
        <v>4348</v>
      </c>
      <c r="C1689" s="40">
        <f t="shared" si="164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66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F1689" s="2">
        <v>4374</v>
      </c>
      <c r="BH1689" s="41">
        <v>4393</v>
      </c>
      <c r="BI1689" s="71">
        <v>4383</v>
      </c>
      <c r="BJ1689" s="2">
        <f t="shared" si="165"/>
        <v>4153.1428571428569</v>
      </c>
      <c r="BK1689" s="71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71"/>
      <c r="CA1689" s="71"/>
      <c r="CB1689" s="2" t="e">
        <f>AVERAGE(CA1689:CA1689)</f>
        <v>#DIV/0!</v>
      </c>
      <c r="CG1689" s="74"/>
      <c r="GI1689" s="74"/>
      <c r="GJ1689" s="74"/>
      <c r="GK1689" s="74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71"/>
      <c r="HC1689" s="71"/>
      <c r="HD1689" s="71"/>
      <c r="HE1689" s="71"/>
      <c r="HF1689" s="71"/>
      <c r="HG1689" s="71"/>
      <c r="HH1689" s="71"/>
      <c r="HI1689" s="71"/>
      <c r="HJ1689" s="71"/>
      <c r="HK1689" s="71"/>
      <c r="HL1689" s="217"/>
      <c r="HM1689" s="71"/>
      <c r="HN1689" s="12">
        <f t="shared" si="167"/>
        <v>4788.08</v>
      </c>
      <c r="HO1689" s="2">
        <f t="shared" si="168"/>
        <v>3884.96</v>
      </c>
      <c r="HP1689" s="3">
        <f t="shared" si="169"/>
        <v>3740.1600000000003</v>
      </c>
      <c r="HW1689" s="197"/>
    </row>
    <row r="1690" spans="1:231" x14ac:dyDescent="0.3">
      <c r="A1690" s="67">
        <v>42829</v>
      </c>
      <c r="B1690" s="40">
        <v>4422</v>
      </c>
      <c r="C1690" s="40">
        <f t="shared" si="164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66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F1690" s="2">
        <v>4432</v>
      </c>
      <c r="BH1690" s="41">
        <v>4452</v>
      </c>
      <c r="BI1690" s="71">
        <v>4422</v>
      </c>
      <c r="BJ1690" s="2">
        <f t="shared" si="165"/>
        <v>4170.5714285714284</v>
      </c>
      <c r="BK1690" s="71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71"/>
      <c r="CA1690" s="71"/>
      <c r="CB1690" s="2" t="e">
        <f>AVERAGE(CA1689:CA1690)</f>
        <v>#DIV/0!</v>
      </c>
      <c r="CG1690" s="74"/>
      <c r="GI1690" s="74"/>
      <c r="GJ1690" s="74"/>
      <c r="GK1690" s="74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71"/>
      <c r="HC1690" s="71"/>
      <c r="HD1690" s="71"/>
      <c r="HE1690" s="71"/>
      <c r="HF1690" s="71"/>
      <c r="HG1690" s="71"/>
      <c r="HH1690" s="71"/>
      <c r="HI1690" s="71"/>
      <c r="HJ1690" s="71"/>
      <c r="HK1690" s="71"/>
      <c r="HL1690" s="217"/>
      <c r="HM1690" s="71"/>
      <c r="HN1690" s="12">
        <f t="shared" si="167"/>
        <v>4753.78</v>
      </c>
      <c r="HO1690" s="2">
        <f t="shared" si="168"/>
        <v>3960.4400000000005</v>
      </c>
      <c r="HP1690" s="3">
        <f t="shared" si="169"/>
        <v>3808.2400000000002</v>
      </c>
      <c r="HW1690" s="197"/>
    </row>
    <row r="1691" spans="1:231" x14ac:dyDescent="0.3">
      <c r="A1691" s="67">
        <v>42830</v>
      </c>
      <c r="B1691" s="40">
        <v>4359</v>
      </c>
      <c r="C1691" s="40">
        <f t="shared" si="164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66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F1691" s="2">
        <v>4376</v>
      </c>
      <c r="BH1691" s="41">
        <v>4391</v>
      </c>
      <c r="BI1691" s="71">
        <v>4393</v>
      </c>
      <c r="BJ1691" s="2">
        <f t="shared" si="165"/>
        <v>4185.1428571428569</v>
      </c>
      <c r="BK1691" s="71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71"/>
      <c r="CA1691" s="71"/>
      <c r="CB1691" s="2" t="e">
        <f t="shared" ref="CB1691:CB1748" si="170">AVERAGE(CA1690:CA1691)</f>
        <v>#DIV/0!</v>
      </c>
      <c r="CG1691" s="74"/>
      <c r="GI1691" s="74"/>
      <c r="GJ1691" s="74"/>
      <c r="GK1691" s="74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71"/>
      <c r="HC1691" s="71"/>
      <c r="HD1691" s="71"/>
      <c r="HE1691" s="71"/>
      <c r="HF1691" s="71"/>
      <c r="HG1691" s="71"/>
      <c r="HH1691" s="71"/>
      <c r="HI1691" s="71"/>
      <c r="HJ1691" s="71"/>
      <c r="HK1691" s="71"/>
      <c r="HL1691" s="217"/>
      <c r="HM1691" s="71"/>
      <c r="HN1691" s="12">
        <f t="shared" si="167"/>
        <v>4796.66</v>
      </c>
      <c r="HO1691" s="2">
        <f t="shared" si="168"/>
        <v>3896.1800000000003</v>
      </c>
      <c r="HP1691" s="3">
        <f t="shared" si="169"/>
        <v>3750.28</v>
      </c>
      <c r="HW1691" s="197"/>
    </row>
    <row r="1692" spans="1:231" x14ac:dyDescent="0.3">
      <c r="A1692" s="67">
        <v>42831</v>
      </c>
      <c r="B1692" s="40">
        <v>4351</v>
      </c>
      <c r="C1692" s="40">
        <f t="shared" si="164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2">
        <v>4242.22</v>
      </c>
      <c r="U1692" s="3">
        <v>2403.6</v>
      </c>
      <c r="AJ1692" s="2">
        <f t="shared" si="166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F1692" s="2">
        <v>4369</v>
      </c>
      <c r="BH1692" s="41">
        <v>4394</v>
      </c>
      <c r="BI1692" s="71">
        <v>4381</v>
      </c>
      <c r="BJ1692" s="2">
        <f t="shared" si="165"/>
        <v>4198.2857142857147</v>
      </c>
      <c r="BK1692" s="71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71"/>
      <c r="CA1692" s="71"/>
      <c r="CB1692" s="2" t="e">
        <f t="shared" si="170"/>
        <v>#DIV/0!</v>
      </c>
      <c r="CG1692" s="74"/>
      <c r="GI1692" s="74"/>
      <c r="GJ1692" s="74"/>
      <c r="GK1692" s="74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71"/>
      <c r="HC1692" s="71"/>
      <c r="HD1692" s="71"/>
      <c r="HE1692" s="71"/>
      <c r="HF1692" s="71"/>
      <c r="HG1692" s="71"/>
      <c r="HH1692" s="71"/>
      <c r="HI1692" s="71"/>
      <c r="HJ1692" s="71"/>
      <c r="HK1692" s="71"/>
      <c r="HL1692" s="217"/>
      <c r="HM1692" s="71"/>
      <c r="HN1692" s="12">
        <f t="shared" si="167"/>
        <v>4788.04</v>
      </c>
      <c r="HO1692" s="2">
        <f t="shared" si="168"/>
        <v>3888.0200000000004</v>
      </c>
      <c r="HP1692" s="3">
        <f t="shared" si="169"/>
        <v>3742.92</v>
      </c>
      <c r="HW1692" s="197"/>
    </row>
    <row r="1693" spans="1:231" x14ac:dyDescent="0.3">
      <c r="A1693" s="67">
        <v>42832</v>
      </c>
      <c r="B1693" s="40">
        <v>4380</v>
      </c>
      <c r="C1693" s="40">
        <f t="shared" si="164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2">
        <v>4216.37</v>
      </c>
      <c r="U1693" s="3">
        <v>2377.84</v>
      </c>
      <c r="AJ1693" s="2">
        <f t="shared" si="166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F1693" s="2">
        <v>4409</v>
      </c>
      <c r="BH1693" s="41">
        <v>4424</v>
      </c>
      <c r="BI1693" s="71">
        <v>4390</v>
      </c>
      <c r="BJ1693" s="2">
        <f t="shared" si="165"/>
        <v>4211.0476190476193</v>
      </c>
      <c r="BK1693" s="71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71"/>
      <c r="CA1693" s="71"/>
      <c r="CB1693" s="2" t="e">
        <f t="shared" si="170"/>
        <v>#DIV/0!</v>
      </c>
      <c r="CG1693" s="74"/>
      <c r="GI1693" s="74"/>
      <c r="GJ1693" s="74"/>
      <c r="GK1693" s="74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71"/>
      <c r="HC1693" s="71"/>
      <c r="HD1693" s="71"/>
      <c r="HE1693" s="71"/>
      <c r="HF1693" s="71"/>
      <c r="HG1693" s="71"/>
      <c r="HH1693" s="71"/>
      <c r="HI1693" s="71"/>
      <c r="HJ1693" s="71"/>
      <c r="HK1693" s="71"/>
      <c r="HL1693" s="217"/>
      <c r="HM1693" s="71"/>
      <c r="HN1693" s="12">
        <f t="shared" si="167"/>
        <v>4790.18</v>
      </c>
      <c r="HO1693" s="2">
        <f t="shared" si="168"/>
        <v>3917.6000000000004</v>
      </c>
      <c r="HP1693" s="3">
        <f t="shared" si="169"/>
        <v>3769.6000000000004</v>
      </c>
      <c r="HW1693" s="197"/>
    </row>
    <row r="1694" spans="1:231" x14ac:dyDescent="0.3">
      <c r="A1694" s="67">
        <v>42835</v>
      </c>
      <c r="B1694" s="40">
        <v>4416</v>
      </c>
      <c r="C1694" s="40">
        <f t="shared" ref="C1694:C1757" si="171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2">
        <v>4239.18</v>
      </c>
      <c r="U1694" s="3">
        <v>2398.08</v>
      </c>
      <c r="AJ1694" s="2">
        <f t="shared" si="166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F1694" s="2">
        <v>4448</v>
      </c>
      <c r="BH1694" s="41">
        <v>4457</v>
      </c>
      <c r="BI1694" s="71">
        <v>4423</v>
      </c>
      <c r="BJ1694" s="2">
        <f t="shared" si="165"/>
        <v>4225.5238095238092</v>
      </c>
      <c r="BK1694" s="71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71"/>
      <c r="CA1694" s="71"/>
      <c r="CB1694" s="2" t="e">
        <f t="shared" si="170"/>
        <v>#DIV/0!</v>
      </c>
      <c r="CG1694" s="74"/>
      <c r="GI1694" s="74"/>
      <c r="GJ1694" s="74"/>
      <c r="GK1694" s="74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71"/>
      <c r="HC1694" s="71"/>
      <c r="HD1694" s="71"/>
      <c r="HE1694" s="71"/>
      <c r="HF1694" s="71"/>
      <c r="HG1694" s="71"/>
      <c r="HH1694" s="71"/>
      <c r="HI1694" s="71"/>
      <c r="HJ1694" s="71"/>
      <c r="HK1694" s="71"/>
      <c r="HL1694" s="217"/>
      <c r="HM1694" s="71"/>
      <c r="HN1694" s="12">
        <f t="shared" si="167"/>
        <v>4813.7700000000004</v>
      </c>
      <c r="HO1694" s="2">
        <f t="shared" si="168"/>
        <v>3954.3199999999997</v>
      </c>
      <c r="HP1694" s="3">
        <f t="shared" si="169"/>
        <v>3802.7200000000003</v>
      </c>
      <c r="HW1694" s="197"/>
    </row>
    <row r="1695" spans="1:231" x14ac:dyDescent="0.3">
      <c r="A1695" s="67">
        <v>42836</v>
      </c>
      <c r="B1695" s="40">
        <v>4419</v>
      </c>
      <c r="C1695" s="40">
        <f t="shared" si="171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66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F1695" s="2">
        <v>4445</v>
      </c>
      <c r="BH1695" s="41">
        <v>4453</v>
      </c>
      <c r="BI1695" s="71">
        <v>4401</v>
      </c>
      <c r="BJ1695" s="2">
        <f t="shared" si="165"/>
        <v>4239.4761904761908</v>
      </c>
      <c r="BK1695" s="71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71"/>
      <c r="CA1695" s="71"/>
      <c r="CB1695" s="2" t="e">
        <f t="shared" si="170"/>
        <v>#DIV/0!</v>
      </c>
      <c r="CG1695" s="74"/>
      <c r="GI1695" s="74"/>
      <c r="GJ1695" s="74"/>
      <c r="GK1695" s="74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71"/>
      <c r="HC1695" s="71"/>
      <c r="HD1695" s="71"/>
      <c r="HE1695" s="71"/>
      <c r="HF1695" s="71"/>
      <c r="HG1695" s="71"/>
      <c r="HH1695" s="71"/>
      <c r="HI1695" s="71"/>
      <c r="HJ1695" s="71"/>
      <c r="HK1695" s="71"/>
      <c r="HL1695" s="217"/>
      <c r="HM1695" s="71"/>
      <c r="HN1695" s="12">
        <f t="shared" si="167"/>
        <v>4790.18</v>
      </c>
      <c r="HO1695" s="2">
        <f t="shared" si="168"/>
        <v>3957.38</v>
      </c>
      <c r="HP1695" s="3">
        <f t="shared" si="169"/>
        <v>3805.48</v>
      </c>
      <c r="HW1695" s="197"/>
    </row>
    <row r="1696" spans="1:231" x14ac:dyDescent="0.3">
      <c r="A1696" s="67">
        <v>42837</v>
      </c>
      <c r="B1696" s="40">
        <v>4387</v>
      </c>
      <c r="C1696" s="40">
        <f t="shared" si="171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66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F1696" s="2">
        <v>4398</v>
      </c>
      <c r="BH1696" s="41">
        <v>4417</v>
      </c>
      <c r="BI1696" s="71">
        <v>4353</v>
      </c>
      <c r="BJ1696" s="2">
        <f t="shared" si="165"/>
        <v>4250.8571428571431</v>
      </c>
      <c r="BK1696" s="71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71"/>
      <c r="CA1696" s="71"/>
      <c r="CB1696" s="2" t="e">
        <f t="shared" si="170"/>
        <v>#DIV/0!</v>
      </c>
      <c r="CG1696" s="74"/>
      <c r="GI1696" s="74"/>
      <c r="GJ1696" s="74"/>
      <c r="GK1696" s="74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71"/>
      <c r="HC1696" s="71"/>
      <c r="HD1696" s="71"/>
      <c r="HE1696" s="71"/>
      <c r="HF1696" s="71"/>
      <c r="HG1696" s="71"/>
      <c r="HH1696" s="71"/>
      <c r="HI1696" s="71"/>
      <c r="HJ1696" s="71"/>
      <c r="HK1696" s="71"/>
      <c r="HL1696" s="217"/>
      <c r="HM1696" s="71"/>
      <c r="HN1696" s="12">
        <f t="shared" si="167"/>
        <v>4706.57</v>
      </c>
      <c r="HO1696" s="2">
        <f t="shared" si="168"/>
        <v>3924.74</v>
      </c>
      <c r="HP1696" s="3">
        <f t="shared" si="169"/>
        <v>3776.04</v>
      </c>
      <c r="HW1696" s="197"/>
    </row>
    <row r="1697" spans="1:231" x14ac:dyDescent="0.3">
      <c r="A1697" s="67">
        <v>42838</v>
      </c>
      <c r="B1697" s="40">
        <v>4390</v>
      </c>
      <c r="C1697" s="40">
        <f t="shared" si="171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2">
        <v>4168.95</v>
      </c>
      <c r="U1697" s="3">
        <v>2338.5</v>
      </c>
      <c r="AJ1697" s="2">
        <f t="shared" si="166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F1697" s="2">
        <v>4412</v>
      </c>
      <c r="BH1697" s="66">
        <v>4423</v>
      </c>
      <c r="BI1697" s="72">
        <v>4370</v>
      </c>
      <c r="BJ1697" s="2">
        <f t="shared" si="165"/>
        <v>4262.4285714285716</v>
      </c>
      <c r="BK1697" s="72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72"/>
      <c r="CA1697" s="72"/>
      <c r="CB1697" s="2" t="e">
        <f t="shared" si="170"/>
        <v>#DIV/0!</v>
      </c>
      <c r="CG1697" s="73"/>
      <c r="GI1697" s="73"/>
      <c r="GJ1697" s="73"/>
      <c r="GK1697" s="73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72"/>
      <c r="HC1697" s="72"/>
      <c r="HD1697" s="72"/>
      <c r="HE1697" s="72"/>
      <c r="HF1697" s="72"/>
      <c r="HG1697" s="72"/>
      <c r="HH1697" s="72"/>
      <c r="HI1697" s="72"/>
      <c r="HJ1697" s="72"/>
      <c r="HK1697" s="72"/>
      <c r="HL1697" s="216"/>
      <c r="HM1697" s="72"/>
      <c r="HN1697" s="12">
        <f t="shared" si="167"/>
        <v>4726.6099999999997</v>
      </c>
      <c r="HO1697" s="2">
        <f t="shared" si="168"/>
        <v>3927.8</v>
      </c>
      <c r="HP1697" s="3">
        <f t="shared" si="169"/>
        <v>3778.8</v>
      </c>
      <c r="HW1697" s="197"/>
    </row>
    <row r="1698" spans="1:231" x14ac:dyDescent="0.3">
      <c r="A1698" s="67">
        <v>42839</v>
      </c>
      <c r="B1698" s="40">
        <v>4390</v>
      </c>
      <c r="C1698" s="40">
        <f t="shared" si="171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66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F1698" s="2">
        <v>4412</v>
      </c>
      <c r="BH1698" s="66">
        <v>4423</v>
      </c>
      <c r="BI1698" s="72">
        <v>4370</v>
      </c>
      <c r="BJ1698" s="2">
        <f t="shared" si="165"/>
        <v>4275.6190476190477</v>
      </c>
      <c r="BK1698" s="72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72"/>
      <c r="CA1698" s="72"/>
      <c r="CB1698" s="2" t="e">
        <f t="shared" si="170"/>
        <v>#DIV/0!</v>
      </c>
      <c r="CG1698" s="73"/>
      <c r="GI1698" s="73"/>
      <c r="GJ1698" s="73"/>
      <c r="GK1698" s="73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72"/>
      <c r="HC1698" s="72"/>
      <c r="HD1698" s="72"/>
      <c r="HE1698" s="72"/>
      <c r="HF1698" s="72"/>
      <c r="HG1698" s="72"/>
      <c r="HH1698" s="72"/>
      <c r="HI1698" s="72"/>
      <c r="HJ1698" s="72"/>
      <c r="HK1698" s="72"/>
      <c r="HL1698" s="216"/>
      <c r="HM1698" s="72"/>
      <c r="HN1698" s="12">
        <f t="shared" si="167"/>
        <v>4711.53</v>
      </c>
      <c r="HO1698" s="2">
        <f t="shared" si="168"/>
        <v>3927.8</v>
      </c>
      <c r="HP1698" s="3">
        <f t="shared" si="169"/>
        <v>3778.8</v>
      </c>
      <c r="HW1698" s="197"/>
    </row>
    <row r="1699" spans="1:231" x14ac:dyDescent="0.3">
      <c r="A1699" s="67">
        <v>42842</v>
      </c>
      <c r="B1699" s="40">
        <v>4390</v>
      </c>
      <c r="C1699" s="40">
        <f t="shared" si="171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66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F1699" s="2">
        <v>4412</v>
      </c>
      <c r="BH1699" s="66">
        <v>4423</v>
      </c>
      <c r="BI1699" s="72">
        <v>4370</v>
      </c>
      <c r="BJ1699" s="2">
        <f t="shared" si="165"/>
        <v>4288.2380952380954</v>
      </c>
      <c r="BK1699" s="72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72"/>
      <c r="CA1699" s="72"/>
      <c r="CB1699" s="2" t="e">
        <f t="shared" si="170"/>
        <v>#DIV/0!</v>
      </c>
      <c r="CG1699" s="73"/>
      <c r="GI1699" s="73"/>
      <c r="GJ1699" s="73"/>
      <c r="GK1699" s="73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72"/>
      <c r="HC1699" s="72"/>
      <c r="HD1699" s="72"/>
      <c r="HE1699" s="72"/>
      <c r="HF1699" s="72"/>
      <c r="HG1699" s="72"/>
      <c r="HH1699" s="72"/>
      <c r="HI1699" s="72"/>
      <c r="HJ1699" s="72"/>
      <c r="HK1699" s="72"/>
      <c r="HL1699" s="216"/>
      <c r="HM1699" s="72"/>
      <c r="HN1699" s="12">
        <f t="shared" si="167"/>
        <v>4715.84</v>
      </c>
      <c r="HO1699" s="2">
        <f t="shared" si="168"/>
        <v>3927.8</v>
      </c>
      <c r="HP1699" s="3">
        <f t="shared" si="169"/>
        <v>3778.8</v>
      </c>
      <c r="HW1699" s="197"/>
    </row>
    <row r="1700" spans="1:231" x14ac:dyDescent="0.3">
      <c r="A1700" s="67">
        <v>42843</v>
      </c>
      <c r="B1700" s="40">
        <v>4371</v>
      </c>
      <c r="C1700" s="40">
        <f t="shared" si="171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2">
        <v>4166.57</v>
      </c>
      <c r="U1700" s="3">
        <v>2339.08</v>
      </c>
      <c r="AJ1700" s="2">
        <f t="shared" si="166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F1700" s="2">
        <v>4390</v>
      </c>
      <c r="BH1700" s="41">
        <v>4414</v>
      </c>
      <c r="BI1700" s="71">
        <v>4339</v>
      </c>
      <c r="BJ1700" s="2">
        <f t="shared" si="165"/>
        <v>4301.6190476190477</v>
      </c>
      <c r="BK1700" s="71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71"/>
      <c r="CA1700" s="71"/>
      <c r="CB1700" s="2" t="e">
        <f t="shared" si="170"/>
        <v>#DIV/0!</v>
      </c>
      <c r="CG1700" s="74"/>
      <c r="GI1700" s="74"/>
      <c r="GJ1700" s="74"/>
      <c r="GK1700" s="74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71"/>
      <c r="HC1700" s="71"/>
      <c r="HD1700" s="71"/>
      <c r="HE1700" s="71"/>
      <c r="HF1700" s="71"/>
      <c r="HG1700" s="71"/>
      <c r="HH1700" s="71"/>
      <c r="HI1700" s="71"/>
      <c r="HJ1700" s="71"/>
      <c r="HK1700" s="71"/>
      <c r="HL1700" s="217"/>
      <c r="HM1700" s="71"/>
      <c r="HN1700" s="12">
        <f t="shared" si="167"/>
        <v>4696.45</v>
      </c>
      <c r="HO1700" s="2">
        <f t="shared" si="168"/>
        <v>3908.42</v>
      </c>
      <c r="HP1700" s="3">
        <f t="shared" si="169"/>
        <v>3761.32</v>
      </c>
      <c r="HW1700" s="197"/>
    </row>
    <row r="1701" spans="1:231" x14ac:dyDescent="0.3">
      <c r="A1701" s="67">
        <v>42844</v>
      </c>
      <c r="B1701" s="40">
        <v>4390</v>
      </c>
      <c r="C1701" s="40">
        <f t="shared" si="171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66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F1701" s="2">
        <v>4405</v>
      </c>
      <c r="BH1701" s="41">
        <v>4441</v>
      </c>
      <c r="BI1701" s="71">
        <v>4340</v>
      </c>
      <c r="BJ1701" s="2">
        <f t="shared" si="165"/>
        <v>4316.2857142857147</v>
      </c>
      <c r="BK1701" s="71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71"/>
      <c r="CA1701" s="71"/>
      <c r="CB1701" s="2" t="e">
        <f t="shared" si="170"/>
        <v>#DIV/0!</v>
      </c>
      <c r="CG1701" s="74"/>
      <c r="GI1701" s="74"/>
      <c r="GJ1701" s="74"/>
      <c r="GK1701" s="74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71"/>
      <c r="HC1701" s="71"/>
      <c r="HD1701" s="71"/>
      <c r="HE1701" s="71"/>
      <c r="HF1701" s="71"/>
      <c r="HG1701" s="71"/>
      <c r="HH1701" s="71"/>
      <c r="HI1701" s="71"/>
      <c r="HJ1701" s="71"/>
      <c r="HK1701" s="71"/>
      <c r="HL1701" s="217"/>
      <c r="HM1701" s="71"/>
      <c r="HN1701" s="12">
        <f t="shared" si="167"/>
        <v>4676.55</v>
      </c>
      <c r="HO1701" s="2">
        <f t="shared" si="168"/>
        <v>3927.8</v>
      </c>
      <c r="HP1701" s="3">
        <f t="shared" si="169"/>
        <v>3778.8</v>
      </c>
      <c r="HW1701" s="197"/>
    </row>
    <row r="1702" spans="1:231" x14ac:dyDescent="0.3">
      <c r="A1702" s="67">
        <v>42845</v>
      </c>
      <c r="B1702" s="40">
        <v>4374</v>
      </c>
      <c r="C1702" s="40">
        <f t="shared" si="171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66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F1702" s="2">
        <v>4389</v>
      </c>
      <c r="BH1702" s="41">
        <v>4423</v>
      </c>
      <c r="BI1702" s="71">
        <v>4320</v>
      </c>
      <c r="BJ1702" s="2">
        <f t="shared" si="165"/>
        <v>4331.4761904761908</v>
      </c>
      <c r="BK1702" s="71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71"/>
      <c r="CA1702" s="71"/>
      <c r="CB1702" s="2" t="e">
        <f t="shared" si="170"/>
        <v>#DIV/0!</v>
      </c>
      <c r="CG1702" s="74"/>
      <c r="GI1702" s="74"/>
      <c r="GJ1702" s="74"/>
      <c r="GK1702" s="74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71"/>
      <c r="HC1702" s="71"/>
      <c r="HD1702" s="71"/>
      <c r="HE1702" s="71"/>
      <c r="HF1702" s="71"/>
      <c r="HG1702" s="71"/>
      <c r="HH1702" s="71"/>
      <c r="HI1702" s="71"/>
      <c r="HJ1702" s="71"/>
      <c r="HK1702" s="71"/>
      <c r="HL1702" s="217"/>
      <c r="HM1702" s="71"/>
      <c r="HN1702" s="12">
        <f t="shared" si="167"/>
        <v>4650.82</v>
      </c>
      <c r="HO1702" s="2">
        <f t="shared" si="168"/>
        <v>3911.4800000000005</v>
      </c>
      <c r="HP1702" s="3">
        <f t="shared" si="169"/>
        <v>3764.0800000000004</v>
      </c>
      <c r="HW1702" s="197"/>
    </row>
    <row r="1703" spans="1:231" x14ac:dyDescent="0.3">
      <c r="A1703" s="67">
        <v>42846</v>
      </c>
      <c r="B1703" s="40">
        <v>4435</v>
      </c>
      <c r="C1703" s="40">
        <f t="shared" si="171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66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H1703" s="2">
        <v>4455</v>
      </c>
      <c r="BI1703" s="71">
        <v>4344</v>
      </c>
      <c r="BJ1703" s="2">
        <f t="shared" si="165"/>
        <v>4348.1428571428569</v>
      </c>
      <c r="BK1703" s="71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71"/>
      <c r="CA1703" s="71"/>
      <c r="CB1703" s="2" t="e">
        <f t="shared" si="170"/>
        <v>#DIV/0!</v>
      </c>
      <c r="CG1703" s="74"/>
      <c r="GI1703" s="74"/>
      <c r="GJ1703" s="74"/>
      <c r="GK1703" s="74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71"/>
      <c r="HC1703" s="71"/>
      <c r="HD1703" s="71"/>
      <c r="HE1703" s="71"/>
      <c r="HF1703" s="71"/>
      <c r="HG1703" s="71"/>
      <c r="HH1703" s="71"/>
      <c r="HI1703" s="71"/>
      <c r="HJ1703" s="71"/>
      <c r="HK1703" s="71"/>
      <c r="HL1703" s="217"/>
      <c r="HM1703" s="71"/>
      <c r="HN1703" s="12">
        <f t="shared" si="167"/>
        <v>4618.66</v>
      </c>
      <c r="HO1703" s="2">
        <f t="shared" si="168"/>
        <v>3973.7</v>
      </c>
      <c r="HP1703" s="3">
        <f t="shared" si="169"/>
        <v>3820.2000000000003</v>
      </c>
      <c r="HW1703" s="197"/>
    </row>
    <row r="1704" spans="1:231" x14ac:dyDescent="0.3">
      <c r="A1704" s="67">
        <v>42849</v>
      </c>
      <c r="B1704" s="40">
        <v>4420</v>
      </c>
      <c r="C1704" s="40">
        <f t="shared" si="171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2">
        <v>4080.98</v>
      </c>
      <c r="U1704" s="3">
        <v>2247.35</v>
      </c>
      <c r="AJ1704" s="2">
        <f t="shared" si="166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H1704" s="2">
        <v>4445</v>
      </c>
      <c r="BI1704" s="71">
        <v>4330</v>
      </c>
      <c r="BJ1704" s="2">
        <f t="shared" si="165"/>
        <v>4365.2857142857147</v>
      </c>
      <c r="BK1704" s="71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71"/>
      <c r="CA1704" s="71"/>
      <c r="CB1704" s="2" t="e">
        <f t="shared" si="170"/>
        <v>#DIV/0!</v>
      </c>
      <c r="CG1704" s="74"/>
      <c r="GI1704" s="74"/>
      <c r="GJ1704" s="74"/>
      <c r="GK1704" s="74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71"/>
      <c r="HC1704" s="71"/>
      <c r="HD1704" s="71"/>
      <c r="HE1704" s="71"/>
      <c r="HF1704" s="71"/>
      <c r="HG1704" s="71"/>
      <c r="HH1704" s="71"/>
      <c r="HI1704" s="71"/>
      <c r="HJ1704" s="71"/>
      <c r="HK1704" s="71"/>
      <c r="HL1704" s="217"/>
      <c r="HM1704" s="71"/>
      <c r="HN1704" s="12">
        <f t="shared" si="167"/>
        <v>4622.95</v>
      </c>
      <c r="HO1704" s="2">
        <f t="shared" si="168"/>
        <v>3958.3999999999996</v>
      </c>
      <c r="HP1704" s="3">
        <f t="shared" si="169"/>
        <v>3806.4</v>
      </c>
      <c r="HW1704" s="197"/>
    </row>
    <row r="1705" spans="1:231" x14ac:dyDescent="0.3">
      <c r="A1705" s="67">
        <v>42850</v>
      </c>
      <c r="B1705" s="40">
        <v>4450</v>
      </c>
      <c r="C1705" s="40">
        <f t="shared" si="171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66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H1705" s="2">
        <v>4490</v>
      </c>
      <c r="BI1705" s="71">
        <v>4384</v>
      </c>
      <c r="BJ1705" s="2">
        <f t="shared" si="165"/>
        <v>4384.5714285714284</v>
      </c>
      <c r="BK1705" s="71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75">
        <v>4230</v>
      </c>
      <c r="CA1705" s="75">
        <v>4230</v>
      </c>
      <c r="CB1705" s="2">
        <f t="shared" si="170"/>
        <v>4230</v>
      </c>
      <c r="CG1705" s="73"/>
      <c r="GI1705" s="73"/>
      <c r="GJ1705" s="73"/>
      <c r="GK1705" s="73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72"/>
      <c r="HC1705" s="72"/>
      <c r="HD1705" s="72"/>
      <c r="HE1705" s="72"/>
      <c r="HF1705" s="72"/>
      <c r="HG1705" s="72"/>
      <c r="HH1705" s="72"/>
      <c r="HI1705" s="72"/>
      <c r="HJ1705" s="72"/>
      <c r="HK1705" s="72"/>
      <c r="HL1705" s="216"/>
      <c r="HM1705" s="72"/>
      <c r="HN1705" s="12">
        <f t="shared" si="167"/>
        <v>4633.67</v>
      </c>
      <c r="HO1705" s="2">
        <f t="shared" si="168"/>
        <v>3989</v>
      </c>
      <c r="HP1705" s="3">
        <f t="shared" si="169"/>
        <v>3834</v>
      </c>
      <c r="HW1705" s="197"/>
    </row>
    <row r="1706" spans="1:231" x14ac:dyDescent="0.3">
      <c r="A1706" s="67">
        <v>42851</v>
      </c>
      <c r="B1706" s="40">
        <v>4488</v>
      </c>
      <c r="C1706" s="40">
        <f t="shared" si="171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2">
        <v>4196.6899999999996</v>
      </c>
      <c r="U1706" s="3">
        <v>2358</v>
      </c>
      <c r="AJ1706" s="2">
        <f t="shared" si="166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H1706" s="2">
        <v>4519</v>
      </c>
      <c r="BI1706" s="72">
        <v>4399</v>
      </c>
      <c r="BJ1706" s="2">
        <f t="shared" si="165"/>
        <v>4403.0952380952385</v>
      </c>
      <c r="BK1706" s="72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75">
        <v>4230</v>
      </c>
      <c r="CA1706" s="75">
        <v>4230</v>
      </c>
      <c r="CB1706" s="2">
        <f t="shared" si="170"/>
        <v>4230</v>
      </c>
      <c r="CG1706" s="73"/>
      <c r="GI1706" s="73"/>
      <c r="GJ1706" s="73"/>
      <c r="GK1706" s="73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72"/>
      <c r="HC1706" s="72"/>
      <c r="HD1706" s="72"/>
      <c r="HE1706" s="72"/>
      <c r="HF1706" s="72"/>
      <c r="HG1706" s="72"/>
      <c r="HH1706" s="72"/>
      <c r="HI1706" s="72"/>
      <c r="HJ1706" s="72"/>
      <c r="HK1706" s="72"/>
      <c r="HL1706" s="216"/>
      <c r="HM1706" s="72"/>
      <c r="HN1706" s="12">
        <f t="shared" si="167"/>
        <v>4659.3999999999996</v>
      </c>
      <c r="HO1706" s="2">
        <f t="shared" si="168"/>
        <v>4027.76</v>
      </c>
      <c r="HP1706" s="3">
        <f t="shared" si="169"/>
        <v>3868.96</v>
      </c>
      <c r="HW1706" s="197"/>
    </row>
    <row r="1707" spans="1:231" x14ac:dyDescent="0.3">
      <c r="A1707" s="67">
        <v>42852</v>
      </c>
      <c r="B1707" s="40">
        <v>4450</v>
      </c>
      <c r="C1707" s="40">
        <f t="shared" si="171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66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H1707" s="2">
        <v>4490</v>
      </c>
      <c r="BI1707" s="71">
        <v>4384</v>
      </c>
      <c r="BJ1707" s="2">
        <f t="shared" si="165"/>
        <v>4419.1904761904761</v>
      </c>
      <c r="BK1707" s="71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76">
        <v>4246</v>
      </c>
      <c r="CA1707" s="76">
        <v>4246</v>
      </c>
      <c r="CB1707" s="2">
        <f t="shared" si="170"/>
        <v>4238</v>
      </c>
      <c r="CG1707" s="74"/>
      <c r="GI1707" s="74"/>
      <c r="GJ1707" s="74"/>
      <c r="GK1707" s="74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71"/>
      <c r="HC1707" s="71"/>
      <c r="HD1707" s="71"/>
      <c r="HE1707" s="71"/>
      <c r="HF1707" s="71"/>
      <c r="HG1707" s="71"/>
      <c r="HH1707" s="71"/>
      <c r="HI1707" s="71"/>
      <c r="HJ1707" s="71"/>
      <c r="HK1707" s="71"/>
      <c r="HL1707" s="217"/>
      <c r="HM1707" s="71"/>
      <c r="HN1707" s="12">
        <f t="shared" si="167"/>
        <v>4659.3999999999996</v>
      </c>
      <c r="HO1707" s="2">
        <f t="shared" si="168"/>
        <v>3989</v>
      </c>
      <c r="HP1707" s="3">
        <f t="shared" si="169"/>
        <v>3834</v>
      </c>
      <c r="HW1707" s="197"/>
    </row>
    <row r="1708" spans="1:231" x14ac:dyDescent="0.3">
      <c r="A1708" s="67">
        <v>42853</v>
      </c>
      <c r="B1708" s="40">
        <v>4530</v>
      </c>
      <c r="C1708" s="40">
        <f t="shared" si="171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2">
        <v>4196.6899999999996</v>
      </c>
      <c r="U1708" s="3">
        <v>2358</v>
      </c>
      <c r="AJ1708" s="2">
        <f t="shared" si="166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H1708" s="2">
        <v>4563</v>
      </c>
      <c r="BI1708" s="71">
        <v>4402</v>
      </c>
      <c r="BJ1708" s="2">
        <f t="shared" si="165"/>
        <v>4437.6190476190477</v>
      </c>
      <c r="BK1708" s="71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76">
        <v>4246</v>
      </c>
      <c r="CA1708" s="76">
        <v>4246</v>
      </c>
      <c r="CB1708" s="2">
        <f t="shared" si="170"/>
        <v>4246</v>
      </c>
      <c r="CG1708" s="74"/>
      <c r="GI1708" s="74"/>
      <c r="GJ1708" s="74"/>
      <c r="GK1708" s="74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71"/>
      <c r="HC1708" s="71"/>
      <c r="HD1708" s="71"/>
      <c r="HE1708" s="71"/>
      <c r="HF1708" s="71"/>
      <c r="HG1708" s="71"/>
      <c r="HH1708" s="71"/>
      <c r="HI1708" s="71"/>
      <c r="HJ1708" s="71"/>
      <c r="HK1708" s="71"/>
      <c r="HL1708" s="217"/>
      <c r="HM1708" s="71"/>
      <c r="HN1708" s="12">
        <f t="shared" si="167"/>
        <v>4659.3999999999996</v>
      </c>
      <c r="HO1708" s="2">
        <f t="shared" si="168"/>
        <v>4070.6000000000004</v>
      </c>
      <c r="HP1708" s="3">
        <f t="shared" si="169"/>
        <v>3907.6000000000004</v>
      </c>
      <c r="HW1708" s="197"/>
    </row>
    <row r="1709" spans="1:231" x14ac:dyDescent="0.3">
      <c r="A1709" s="67">
        <v>42856</v>
      </c>
      <c r="B1709" s="40">
        <v>4530</v>
      </c>
      <c r="C1709" s="40">
        <f t="shared" si="171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2">
        <v>4215.58</v>
      </c>
      <c r="U1709" s="3">
        <v>2400</v>
      </c>
      <c r="AJ1709" s="2">
        <f t="shared" si="166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H1709" s="2">
        <v>4563</v>
      </c>
      <c r="BI1709" s="71">
        <v>4402</v>
      </c>
      <c r="BJ1709" s="2">
        <f t="shared" si="165"/>
        <v>4450.1428571428569</v>
      </c>
      <c r="BK1709" s="71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76">
        <v>4270</v>
      </c>
      <c r="CA1709" s="76">
        <v>4270</v>
      </c>
      <c r="CB1709" s="2">
        <f t="shared" si="170"/>
        <v>4258</v>
      </c>
      <c r="CG1709" s="74"/>
      <c r="GI1709" s="74"/>
      <c r="GJ1709" s="74"/>
      <c r="GK1709" s="74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71"/>
      <c r="HC1709" s="71"/>
      <c r="HD1709" s="71"/>
      <c r="HE1709" s="71"/>
      <c r="HF1709" s="71"/>
      <c r="HG1709" s="71"/>
      <c r="HH1709" s="71"/>
      <c r="HI1709" s="71"/>
      <c r="HJ1709" s="71"/>
      <c r="HK1709" s="71"/>
      <c r="HL1709" s="217"/>
      <c r="HM1709" s="71"/>
      <c r="HN1709" s="12">
        <f t="shared" si="167"/>
        <v>4705.07</v>
      </c>
      <c r="HO1709" s="2">
        <f t="shared" si="168"/>
        <v>4070.6000000000004</v>
      </c>
      <c r="HP1709" s="3">
        <f t="shared" si="169"/>
        <v>3907.6000000000004</v>
      </c>
      <c r="HW1709" s="197"/>
    </row>
    <row r="1710" spans="1:231" x14ac:dyDescent="0.3">
      <c r="A1710" s="67">
        <v>42857</v>
      </c>
      <c r="B1710" s="40">
        <v>4530</v>
      </c>
      <c r="C1710" s="40">
        <f t="shared" si="171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66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H1710" s="2">
        <v>4563</v>
      </c>
      <c r="BI1710" s="71">
        <v>4401</v>
      </c>
      <c r="BJ1710" s="2">
        <f t="shared" si="165"/>
        <v>4458.2380952380954</v>
      </c>
      <c r="BK1710" s="71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76">
        <v>4280</v>
      </c>
      <c r="CA1710" s="76">
        <v>4280</v>
      </c>
      <c r="CB1710" s="2">
        <f t="shared" si="170"/>
        <v>4275</v>
      </c>
      <c r="CG1710" s="74"/>
      <c r="GI1710" s="74"/>
      <c r="GJ1710" s="74"/>
      <c r="GK1710" s="74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71"/>
      <c r="HC1710" s="71"/>
      <c r="HD1710" s="71"/>
      <c r="HE1710" s="71"/>
      <c r="HF1710" s="71"/>
      <c r="HG1710" s="71"/>
      <c r="HH1710" s="71"/>
      <c r="HI1710" s="71"/>
      <c r="HJ1710" s="71"/>
      <c r="HK1710" s="71"/>
      <c r="HL1710" s="217"/>
      <c r="HM1710" s="71"/>
      <c r="HN1710" s="12">
        <f t="shared" si="167"/>
        <v>4689.42</v>
      </c>
      <c r="HO1710" s="2">
        <f t="shared" si="168"/>
        <v>4070.6000000000004</v>
      </c>
      <c r="HP1710" s="3">
        <f t="shared" si="169"/>
        <v>3907.6000000000004</v>
      </c>
      <c r="HW1710" s="197"/>
    </row>
    <row r="1711" spans="1:231" x14ac:dyDescent="0.3">
      <c r="A1711" s="67">
        <v>42858</v>
      </c>
      <c r="B1711" s="40">
        <v>4475</v>
      </c>
      <c r="C1711" s="40">
        <f t="shared" si="171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2">
        <v>4291.45</v>
      </c>
      <c r="U1711" s="3">
        <v>2473</v>
      </c>
      <c r="AJ1711" s="2">
        <f t="shared" si="166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H1711" s="2">
        <v>4497</v>
      </c>
      <c r="BI1711" s="71">
        <v>4367</v>
      </c>
      <c r="BJ1711" s="2">
        <f t="shared" si="165"/>
        <v>4460.3809523809523</v>
      </c>
      <c r="BK1711" s="71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76">
        <v>4280</v>
      </c>
      <c r="CA1711" s="76">
        <v>4280</v>
      </c>
      <c r="CB1711" s="2">
        <f t="shared" si="170"/>
        <v>4280</v>
      </c>
      <c r="CG1711" s="74"/>
      <c r="GI1711" s="74"/>
      <c r="GJ1711" s="74"/>
      <c r="GK1711" s="74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71"/>
      <c r="HC1711" s="71"/>
      <c r="HD1711" s="71"/>
      <c r="HE1711" s="71"/>
      <c r="HF1711" s="71"/>
      <c r="HG1711" s="71"/>
      <c r="HH1711" s="71"/>
      <c r="HI1711" s="71"/>
      <c r="HJ1711" s="71"/>
      <c r="HK1711" s="71"/>
      <c r="HL1711" s="217"/>
      <c r="HM1711" s="71"/>
      <c r="HN1711" s="12">
        <f t="shared" si="167"/>
        <v>4713</v>
      </c>
      <c r="HO1711" s="2">
        <f t="shared" si="168"/>
        <v>4014.5</v>
      </c>
      <c r="HP1711" s="3">
        <f t="shared" si="169"/>
        <v>3857</v>
      </c>
      <c r="HW1711" s="197"/>
    </row>
    <row r="1712" spans="1:231" x14ac:dyDescent="0.3">
      <c r="A1712" s="67">
        <v>42859</v>
      </c>
      <c r="B1712" s="40">
        <v>4360</v>
      </c>
      <c r="C1712" s="40">
        <f t="shared" si="171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66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H1712" s="2">
        <v>4368</v>
      </c>
      <c r="BI1712" s="71">
        <v>4273</v>
      </c>
      <c r="BJ1712" s="2">
        <f t="shared" si="165"/>
        <v>4459.2857142857147</v>
      </c>
      <c r="BK1712" s="71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76">
        <v>4280</v>
      </c>
      <c r="CA1712" s="76">
        <v>4280</v>
      </c>
      <c r="CB1712" s="2">
        <f t="shared" si="170"/>
        <v>4280</v>
      </c>
      <c r="CG1712" s="74"/>
      <c r="GI1712" s="74"/>
      <c r="GJ1712" s="74"/>
      <c r="GK1712" s="74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71"/>
      <c r="HC1712" s="71"/>
      <c r="HD1712" s="71"/>
      <c r="HE1712" s="71"/>
      <c r="HF1712" s="71"/>
      <c r="HG1712" s="71"/>
      <c r="HH1712" s="71"/>
      <c r="HI1712" s="71"/>
      <c r="HJ1712" s="71"/>
      <c r="HK1712" s="71"/>
      <c r="HL1712" s="217"/>
      <c r="HM1712" s="71"/>
      <c r="HN1712" s="12">
        <f t="shared" si="167"/>
        <v>4750.6499999999996</v>
      </c>
      <c r="HO1712" s="2">
        <f t="shared" si="168"/>
        <v>3897.2</v>
      </c>
      <c r="HP1712" s="3">
        <f t="shared" si="169"/>
        <v>3751.2000000000003</v>
      </c>
      <c r="HW1712" s="197"/>
    </row>
    <row r="1713" spans="1:231" x14ac:dyDescent="0.3">
      <c r="A1713" s="67">
        <v>42860</v>
      </c>
      <c r="B1713" s="40">
        <v>4390</v>
      </c>
      <c r="C1713" s="40">
        <f t="shared" si="171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66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H1713" s="2">
        <v>4391</v>
      </c>
      <c r="BI1713" s="71">
        <v>4358</v>
      </c>
      <c r="BJ1713" s="2">
        <f t="shared" si="165"/>
        <v>4459.1428571428569</v>
      </c>
      <c r="BK1713" s="71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76">
        <v>4280</v>
      </c>
      <c r="CA1713" s="76">
        <v>4280</v>
      </c>
      <c r="CB1713" s="2">
        <f t="shared" si="170"/>
        <v>4280</v>
      </c>
      <c r="CG1713" s="74"/>
      <c r="GI1713" s="74"/>
      <c r="GJ1713" s="74"/>
      <c r="GK1713" s="74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71"/>
      <c r="HC1713" s="71"/>
      <c r="HD1713" s="71"/>
      <c r="HE1713" s="71"/>
      <c r="HF1713" s="71"/>
      <c r="HG1713" s="71"/>
      <c r="HH1713" s="71"/>
      <c r="HI1713" s="71"/>
      <c r="HJ1713" s="71"/>
      <c r="HK1713" s="71"/>
      <c r="HL1713" s="217"/>
      <c r="HM1713" s="71"/>
      <c r="HN1713" s="12">
        <f t="shared" si="167"/>
        <v>4690.07</v>
      </c>
      <c r="HO1713" s="2">
        <f t="shared" si="168"/>
        <v>3927.8</v>
      </c>
      <c r="HP1713" s="3">
        <f t="shared" si="169"/>
        <v>3778.8</v>
      </c>
      <c r="HW1713" s="197"/>
    </row>
    <row r="1714" spans="1:231" x14ac:dyDescent="0.3">
      <c r="A1714" s="67">
        <v>42863</v>
      </c>
      <c r="B1714" s="40">
        <v>4390</v>
      </c>
      <c r="C1714" s="40">
        <f t="shared" si="171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66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H1714" s="2">
        <v>4385</v>
      </c>
      <c r="BI1714" s="71">
        <v>4338</v>
      </c>
      <c r="BJ1714" s="2">
        <f t="shared" si="165"/>
        <v>4457.2857142857147</v>
      </c>
      <c r="BK1714" s="71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76">
        <v>4280</v>
      </c>
      <c r="CA1714" s="76">
        <v>4280</v>
      </c>
      <c r="CB1714" s="2">
        <f t="shared" si="170"/>
        <v>4280</v>
      </c>
      <c r="CG1714" s="74"/>
      <c r="GI1714" s="74"/>
      <c r="GJ1714" s="74"/>
      <c r="GK1714" s="74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71"/>
      <c r="HC1714" s="71"/>
      <c r="HD1714" s="71"/>
      <c r="HE1714" s="71"/>
      <c r="HF1714" s="71"/>
      <c r="HG1714" s="71"/>
      <c r="HH1714" s="71"/>
      <c r="HI1714" s="71"/>
      <c r="HJ1714" s="71"/>
      <c r="HK1714" s="71"/>
      <c r="HL1714" s="217"/>
      <c r="HM1714" s="71"/>
      <c r="HN1714" s="12">
        <f t="shared" si="167"/>
        <v>4726.18</v>
      </c>
      <c r="HO1714" s="2">
        <f t="shared" si="168"/>
        <v>3927.8</v>
      </c>
      <c r="HP1714" s="3">
        <f t="shared" si="169"/>
        <v>3778.8</v>
      </c>
      <c r="HW1714" s="197"/>
    </row>
    <row r="1715" spans="1:231" x14ac:dyDescent="0.3">
      <c r="A1715" s="67">
        <v>42864</v>
      </c>
      <c r="B1715" s="40">
        <v>4420</v>
      </c>
      <c r="C1715" s="40">
        <f t="shared" si="171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2">
        <v>4292</v>
      </c>
      <c r="U1715" s="3">
        <v>2471.3200000000002</v>
      </c>
      <c r="AJ1715" s="2">
        <f t="shared" si="166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H1715" s="2">
        <v>4415</v>
      </c>
      <c r="BI1715" s="71">
        <v>4338</v>
      </c>
      <c r="BJ1715" s="2">
        <f t="shared" ref="BJ1715:BJ1742" si="172">AVERAGE(BH1695:BH1715)</f>
        <v>4455.2857142857147</v>
      </c>
      <c r="BK1715" s="71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76">
        <v>4280</v>
      </c>
      <c r="CA1715" s="76">
        <v>4280</v>
      </c>
      <c r="CB1715" s="2">
        <f t="shared" si="170"/>
        <v>4280</v>
      </c>
      <c r="CG1715" s="74"/>
      <c r="GI1715" s="74"/>
      <c r="GJ1715" s="74"/>
      <c r="GK1715" s="74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71"/>
      <c r="HC1715" s="71"/>
      <c r="HD1715" s="71"/>
      <c r="HE1715" s="71"/>
      <c r="HF1715" s="71"/>
      <c r="HG1715" s="71"/>
      <c r="HH1715" s="71"/>
      <c r="HI1715" s="71"/>
      <c r="HJ1715" s="71"/>
      <c r="HK1715" s="71"/>
      <c r="HL1715" s="217"/>
      <c r="HM1715" s="71"/>
      <c r="HN1715" s="12">
        <f t="shared" si="167"/>
        <v>4713.4399999999996</v>
      </c>
      <c r="HO1715" s="2">
        <f t="shared" si="168"/>
        <v>3958.3999999999996</v>
      </c>
      <c r="HP1715" s="3">
        <f t="shared" si="169"/>
        <v>3806.4</v>
      </c>
      <c r="HW1715" s="197"/>
    </row>
    <row r="1716" spans="1:231" x14ac:dyDescent="0.3">
      <c r="A1716" s="67">
        <v>42865</v>
      </c>
      <c r="B1716" s="40">
        <v>4420</v>
      </c>
      <c r="C1716" s="40">
        <f t="shared" si="171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66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H1716" s="2">
        <v>4390</v>
      </c>
      <c r="BI1716" s="71">
        <v>4338</v>
      </c>
      <c r="BJ1716" s="2">
        <f t="shared" si="172"/>
        <v>4452.2857142857147</v>
      </c>
      <c r="BK1716" s="71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76">
        <v>4280</v>
      </c>
      <c r="CA1716" s="76">
        <v>4280</v>
      </c>
      <c r="CB1716" s="2">
        <f t="shared" si="170"/>
        <v>4280</v>
      </c>
      <c r="CG1716" s="74"/>
      <c r="GI1716" s="74"/>
      <c r="GJ1716" s="74"/>
      <c r="GK1716" s="74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71"/>
      <c r="HC1716" s="71"/>
      <c r="HD1716" s="71"/>
      <c r="HE1716" s="71"/>
      <c r="HF1716" s="71"/>
      <c r="HG1716" s="71"/>
      <c r="HH1716" s="71"/>
      <c r="HI1716" s="71"/>
      <c r="HJ1716" s="71"/>
      <c r="HK1716" s="71"/>
      <c r="HL1716" s="217"/>
      <c r="HM1716" s="71"/>
      <c r="HN1716" s="12">
        <f t="shared" si="167"/>
        <v>4700.6899999999996</v>
      </c>
      <c r="HO1716" s="2">
        <f t="shared" si="168"/>
        <v>3958.3999999999996</v>
      </c>
      <c r="HP1716" s="3">
        <f t="shared" si="169"/>
        <v>3806.4</v>
      </c>
      <c r="HW1716" s="197"/>
    </row>
    <row r="1717" spans="1:231" x14ac:dyDescent="0.3">
      <c r="A1717" s="67">
        <v>42866</v>
      </c>
      <c r="B1717" s="40">
        <v>4422</v>
      </c>
      <c r="C1717" s="40">
        <f t="shared" si="171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66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H1717" s="2">
        <v>4379</v>
      </c>
      <c r="BI1717" s="71">
        <v>4307</v>
      </c>
      <c r="BJ1717" s="2">
        <f t="shared" si="172"/>
        <v>4450.4761904761908</v>
      </c>
      <c r="BK1717" s="71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76">
        <v>4280</v>
      </c>
      <c r="CA1717" s="76">
        <v>4280</v>
      </c>
      <c r="CB1717" s="2">
        <f t="shared" si="170"/>
        <v>4280</v>
      </c>
      <c r="CG1717" s="74"/>
      <c r="GI1717" s="74"/>
      <c r="GJ1717" s="74"/>
      <c r="GK1717" s="74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71"/>
      <c r="HC1717" s="71"/>
      <c r="HD1717" s="71"/>
      <c r="HE1717" s="71"/>
      <c r="HF1717" s="71"/>
      <c r="HG1717" s="71"/>
      <c r="HH1717" s="71"/>
      <c r="HI1717" s="71"/>
      <c r="HJ1717" s="71"/>
      <c r="HK1717" s="71"/>
      <c r="HL1717" s="217"/>
      <c r="HM1717" s="71"/>
      <c r="HN1717" s="12">
        <f t="shared" si="167"/>
        <v>4693.74</v>
      </c>
      <c r="HO1717" s="2">
        <f t="shared" si="168"/>
        <v>3960.4400000000005</v>
      </c>
      <c r="HP1717" s="3">
        <f t="shared" si="169"/>
        <v>3808.2400000000002</v>
      </c>
      <c r="HW1717" s="197"/>
    </row>
    <row r="1718" spans="1:231" x14ac:dyDescent="0.3">
      <c r="A1718" s="67">
        <v>42867</v>
      </c>
      <c r="B1718" s="40">
        <v>4420</v>
      </c>
      <c r="C1718" s="40">
        <f t="shared" si="171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66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H1718" s="2">
        <v>4382</v>
      </c>
      <c r="BI1718" s="71">
        <v>4320</v>
      </c>
      <c r="BJ1718" s="2">
        <f t="shared" si="172"/>
        <v>4448.5238095238092</v>
      </c>
      <c r="BK1718" s="71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76">
        <v>4280</v>
      </c>
      <c r="CA1718" s="76">
        <v>4280</v>
      </c>
      <c r="CB1718" s="2">
        <f t="shared" si="170"/>
        <v>4280</v>
      </c>
      <c r="CG1718" s="74"/>
      <c r="GI1718" s="74"/>
      <c r="GJ1718" s="74"/>
      <c r="GK1718" s="74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71"/>
      <c r="HC1718" s="71"/>
      <c r="HD1718" s="71"/>
      <c r="HE1718" s="71"/>
      <c r="HF1718" s="71"/>
      <c r="HG1718" s="71"/>
      <c r="HH1718" s="71"/>
      <c r="HI1718" s="71"/>
      <c r="HJ1718" s="71"/>
      <c r="HK1718" s="71"/>
      <c r="HL1718" s="217"/>
      <c r="HM1718" s="71"/>
      <c r="HN1718" s="12">
        <f t="shared" si="167"/>
        <v>4691.6000000000004</v>
      </c>
      <c r="HO1718" s="2">
        <f t="shared" si="168"/>
        <v>3958.3999999999996</v>
      </c>
      <c r="HP1718" s="3">
        <f t="shared" si="169"/>
        <v>3806.4</v>
      </c>
      <c r="HW1718" s="197"/>
    </row>
    <row r="1719" spans="1:231" x14ac:dyDescent="0.3">
      <c r="A1719" s="67">
        <v>42870</v>
      </c>
      <c r="B1719" s="40">
        <v>4390</v>
      </c>
      <c r="C1719" s="40">
        <f t="shared" si="171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2">
        <v>4232.47</v>
      </c>
      <c r="U1719" s="3">
        <v>2420.08</v>
      </c>
      <c r="AJ1719" s="2">
        <f t="shared" si="166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H1719" s="2">
        <v>4370</v>
      </c>
      <c r="BI1719" s="71">
        <v>4295</v>
      </c>
      <c r="BJ1719" s="2">
        <f t="shared" si="172"/>
        <v>4446</v>
      </c>
      <c r="BK1719" s="71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76">
        <v>4280</v>
      </c>
      <c r="CA1719" s="76">
        <v>4280</v>
      </c>
      <c r="CB1719" s="2">
        <f t="shared" si="170"/>
        <v>4280</v>
      </c>
      <c r="CG1719" s="74"/>
      <c r="GI1719" s="74"/>
      <c r="GJ1719" s="74"/>
      <c r="GK1719" s="74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71"/>
      <c r="HC1719" s="71"/>
      <c r="HD1719" s="71"/>
      <c r="HE1719" s="71"/>
      <c r="HF1719" s="71"/>
      <c r="HG1719" s="71"/>
      <c r="HH1719" s="71"/>
      <c r="HI1719" s="71"/>
      <c r="HJ1719" s="71"/>
      <c r="HK1719" s="71"/>
      <c r="HL1719" s="217"/>
      <c r="HM1719" s="71"/>
      <c r="HN1719" s="12">
        <f t="shared" si="167"/>
        <v>4655.1499999999996</v>
      </c>
      <c r="HO1719" s="2">
        <f t="shared" si="168"/>
        <v>3927.8</v>
      </c>
      <c r="HP1719" s="3">
        <f t="shared" si="169"/>
        <v>3778.8</v>
      </c>
      <c r="HW1719" s="197"/>
    </row>
    <row r="1720" spans="1:231" x14ac:dyDescent="0.3">
      <c r="A1720" s="67">
        <v>42871</v>
      </c>
      <c r="B1720" s="40">
        <v>4401</v>
      </c>
      <c r="C1720" s="40">
        <f t="shared" si="171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66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H1720" s="2">
        <v>4361</v>
      </c>
      <c r="BI1720" s="71">
        <v>4306</v>
      </c>
      <c r="BJ1720" s="2">
        <f t="shared" si="172"/>
        <v>4443.0476190476193</v>
      </c>
      <c r="BK1720" s="71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76">
        <v>4280</v>
      </c>
      <c r="CA1720" s="76">
        <v>4280</v>
      </c>
      <c r="CB1720" s="2">
        <f t="shared" si="170"/>
        <v>4280</v>
      </c>
      <c r="CG1720" s="74"/>
      <c r="GI1720" s="74"/>
      <c r="GJ1720" s="74"/>
      <c r="GK1720" s="74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71"/>
      <c r="HC1720" s="71"/>
      <c r="HD1720" s="71"/>
      <c r="HE1720" s="71"/>
      <c r="HF1720" s="71"/>
      <c r="HG1720" s="71"/>
      <c r="HH1720" s="71"/>
      <c r="HI1720" s="71"/>
      <c r="HJ1720" s="71"/>
      <c r="HK1720" s="71"/>
      <c r="HL1720" s="217"/>
      <c r="HM1720" s="71"/>
      <c r="HN1720" s="12">
        <f t="shared" si="167"/>
        <v>4638</v>
      </c>
      <c r="HO1720" s="2">
        <f t="shared" si="168"/>
        <v>3939.0200000000004</v>
      </c>
      <c r="HP1720" s="3">
        <f t="shared" si="169"/>
        <v>3788.92</v>
      </c>
      <c r="HW1720" s="197"/>
    </row>
    <row r="1721" spans="1:231" x14ac:dyDescent="0.3">
      <c r="A1721" s="67">
        <v>42872</v>
      </c>
      <c r="B1721" s="40">
        <v>4406</v>
      </c>
      <c r="C1721" s="40">
        <f t="shared" si="171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66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H1721" s="2">
        <v>4371</v>
      </c>
      <c r="BI1721" s="71">
        <v>4321</v>
      </c>
      <c r="BJ1721" s="2">
        <f t="shared" si="172"/>
        <v>4441</v>
      </c>
      <c r="BK1721" s="71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76">
        <v>4295</v>
      </c>
      <c r="CA1721" s="76">
        <v>4295</v>
      </c>
      <c r="CB1721" s="2">
        <f t="shared" si="170"/>
        <v>4287.5</v>
      </c>
      <c r="CG1721" s="74"/>
      <c r="GI1721" s="74"/>
      <c r="GJ1721" s="74"/>
      <c r="GK1721" s="74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71"/>
      <c r="HC1721" s="71"/>
      <c r="HD1721" s="71"/>
      <c r="HE1721" s="71"/>
      <c r="HF1721" s="71"/>
      <c r="HG1721" s="71"/>
      <c r="HH1721" s="71"/>
      <c r="HI1721" s="71"/>
      <c r="HJ1721" s="71"/>
      <c r="HK1721" s="71"/>
      <c r="HL1721" s="217"/>
      <c r="HM1721" s="71"/>
      <c r="HN1721" s="12">
        <f t="shared" si="167"/>
        <v>4678.74</v>
      </c>
      <c r="HO1721" s="2">
        <f t="shared" si="168"/>
        <v>3944.12</v>
      </c>
      <c r="HP1721" s="3">
        <f t="shared" si="169"/>
        <v>3793.52</v>
      </c>
      <c r="HW1721" s="197"/>
    </row>
    <row r="1722" spans="1:231" x14ac:dyDescent="0.3">
      <c r="A1722" s="67">
        <v>42873</v>
      </c>
      <c r="B1722" s="40">
        <v>4413</v>
      </c>
      <c r="C1722" s="40">
        <f t="shared" si="171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66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H1722" s="2">
        <v>4401</v>
      </c>
      <c r="BI1722" s="71">
        <v>4360</v>
      </c>
      <c r="BJ1722" s="2">
        <f t="shared" si="172"/>
        <v>4439.0952380952385</v>
      </c>
      <c r="BK1722" s="71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76">
        <v>4295</v>
      </c>
      <c r="CA1722" s="76">
        <v>4295</v>
      </c>
      <c r="CB1722" s="2">
        <f t="shared" si="170"/>
        <v>4295</v>
      </c>
      <c r="CG1722" s="74"/>
      <c r="GI1722" s="74"/>
      <c r="GJ1722" s="74"/>
      <c r="GK1722" s="74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71"/>
      <c r="HC1722" s="71"/>
      <c r="HD1722" s="71"/>
      <c r="HE1722" s="71"/>
      <c r="HF1722" s="71"/>
      <c r="HG1722" s="71"/>
      <c r="HH1722" s="71"/>
      <c r="HI1722" s="71"/>
      <c r="HJ1722" s="71"/>
      <c r="HK1722" s="71"/>
      <c r="HL1722" s="217"/>
      <c r="HM1722" s="71"/>
      <c r="HN1722" s="12">
        <f t="shared" si="167"/>
        <v>4698.03</v>
      </c>
      <c r="HO1722" s="2">
        <f t="shared" si="168"/>
        <v>3951.26</v>
      </c>
      <c r="HP1722" s="3">
        <f t="shared" si="169"/>
        <v>3799.96</v>
      </c>
      <c r="HW1722" s="197"/>
    </row>
    <row r="1723" spans="1:231" x14ac:dyDescent="0.3">
      <c r="A1723" s="67">
        <v>42874</v>
      </c>
      <c r="B1723" s="40">
        <v>4450</v>
      </c>
      <c r="C1723" s="40">
        <f t="shared" si="171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66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H1723" s="2">
        <v>4397</v>
      </c>
      <c r="BI1723" s="71">
        <v>4344</v>
      </c>
      <c r="BJ1723" s="2">
        <f t="shared" si="172"/>
        <v>4437.8571428571431</v>
      </c>
      <c r="BK1723" s="71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76">
        <v>4295</v>
      </c>
      <c r="CA1723" s="76">
        <v>4295</v>
      </c>
      <c r="CB1723" s="2">
        <f t="shared" si="170"/>
        <v>4295</v>
      </c>
      <c r="CG1723" s="74"/>
      <c r="GI1723" s="74"/>
      <c r="GJ1723" s="74"/>
      <c r="GK1723" s="74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71"/>
      <c r="HC1723" s="71"/>
      <c r="HD1723" s="71"/>
      <c r="HE1723" s="71"/>
      <c r="HF1723" s="71"/>
      <c r="HG1723" s="71"/>
      <c r="HH1723" s="71"/>
      <c r="HI1723" s="71"/>
      <c r="HJ1723" s="71"/>
      <c r="HK1723" s="71"/>
      <c r="HL1723" s="217"/>
      <c r="HM1723" s="71"/>
      <c r="HN1723" s="12">
        <f t="shared" si="167"/>
        <v>4668.0200000000004</v>
      </c>
      <c r="HO1723" s="2">
        <f t="shared" si="168"/>
        <v>3989</v>
      </c>
      <c r="HP1723" s="3">
        <f t="shared" si="169"/>
        <v>3834</v>
      </c>
      <c r="HW1723" s="197"/>
    </row>
    <row r="1724" spans="1:231" x14ac:dyDescent="0.3">
      <c r="A1724" s="67">
        <v>42877</v>
      </c>
      <c r="B1724" s="40">
        <v>4464</v>
      </c>
      <c r="C1724" s="40">
        <f t="shared" si="171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66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H1724" s="2">
        <v>4408</v>
      </c>
      <c r="BI1724" s="71">
        <v>4355</v>
      </c>
      <c r="BJ1724" s="2">
        <f t="shared" si="172"/>
        <v>4435.6190476190477</v>
      </c>
      <c r="BK1724" s="71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76">
        <v>4295</v>
      </c>
      <c r="CA1724" s="76">
        <v>4295</v>
      </c>
      <c r="CB1724" s="2">
        <f t="shared" si="170"/>
        <v>4295</v>
      </c>
      <c r="CG1724" s="74"/>
      <c r="GI1724" s="74"/>
      <c r="GJ1724" s="74"/>
      <c r="GK1724" s="74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71"/>
      <c r="HC1724" s="71"/>
      <c r="HD1724" s="71"/>
      <c r="HE1724" s="71"/>
      <c r="HF1724" s="71"/>
      <c r="HG1724" s="71"/>
      <c r="HH1724" s="71"/>
      <c r="HI1724" s="71"/>
      <c r="HJ1724" s="71"/>
      <c r="HK1724" s="71"/>
      <c r="HL1724" s="217"/>
      <c r="HM1724" s="71"/>
      <c r="HN1724" s="12">
        <f t="shared" si="167"/>
        <v>4670.16</v>
      </c>
      <c r="HO1724" s="2">
        <f t="shared" si="168"/>
        <v>4003.2799999999997</v>
      </c>
      <c r="HP1724" s="3">
        <f t="shared" si="169"/>
        <v>3846.88</v>
      </c>
      <c r="HW1724" s="197"/>
    </row>
    <row r="1725" spans="1:231" x14ac:dyDescent="0.3">
      <c r="A1725" s="67">
        <v>42878</v>
      </c>
      <c r="B1725" s="40">
        <v>4465</v>
      </c>
      <c r="C1725" s="40">
        <f t="shared" si="171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66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H1725" s="2">
        <v>4408</v>
      </c>
      <c r="BI1725" s="71">
        <v>4370</v>
      </c>
      <c r="BJ1725" s="2">
        <f t="shared" si="172"/>
        <v>4433.8571428571431</v>
      </c>
      <c r="BK1725" s="71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76">
        <v>4295</v>
      </c>
      <c r="CA1725" s="76">
        <v>4295</v>
      </c>
      <c r="CB1725" s="2">
        <f t="shared" si="170"/>
        <v>4295</v>
      </c>
      <c r="CG1725" s="74"/>
      <c r="GI1725" s="74"/>
      <c r="GJ1725" s="74"/>
      <c r="GK1725" s="74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71"/>
      <c r="HC1725" s="71"/>
      <c r="HD1725" s="71"/>
      <c r="HE1725" s="71"/>
      <c r="HF1725" s="71"/>
      <c r="HG1725" s="71"/>
      <c r="HH1725" s="71"/>
      <c r="HI1725" s="71"/>
      <c r="HJ1725" s="71"/>
      <c r="HK1725" s="71"/>
      <c r="HL1725" s="217"/>
      <c r="HM1725" s="71"/>
      <c r="HN1725" s="12">
        <f t="shared" si="167"/>
        <v>4646.58</v>
      </c>
      <c r="HO1725" s="2">
        <f t="shared" si="168"/>
        <v>4004.3</v>
      </c>
      <c r="HP1725" s="3">
        <f t="shared" si="169"/>
        <v>3847.8</v>
      </c>
      <c r="HW1725" s="197"/>
    </row>
    <row r="1726" spans="1:231" x14ac:dyDescent="0.3">
      <c r="A1726" s="67">
        <v>42879</v>
      </c>
      <c r="B1726" s="40">
        <v>4465</v>
      </c>
      <c r="C1726" s="40">
        <f t="shared" si="171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2">
        <v>4197.3999999999996</v>
      </c>
      <c r="U1726" s="3">
        <v>2391</v>
      </c>
      <c r="AJ1726" s="2">
        <f t="shared" si="166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H1726" s="2">
        <v>4391</v>
      </c>
      <c r="BI1726" s="71">
        <v>4350</v>
      </c>
      <c r="BJ1726" s="2">
        <f t="shared" si="172"/>
        <v>4429.1428571428569</v>
      </c>
      <c r="BK1726" s="71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76">
        <v>4295</v>
      </c>
      <c r="CA1726" s="76">
        <v>4295</v>
      </c>
      <c r="CB1726" s="2">
        <f t="shared" si="170"/>
        <v>4295</v>
      </c>
      <c r="CG1726" s="74"/>
      <c r="GI1726" s="74"/>
      <c r="GJ1726" s="74"/>
      <c r="GK1726" s="74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71"/>
      <c r="HC1726" s="71"/>
      <c r="HD1726" s="71"/>
      <c r="HE1726" s="71"/>
      <c r="HF1726" s="71"/>
      <c r="HG1726" s="71"/>
      <c r="HH1726" s="71"/>
      <c r="HI1726" s="71"/>
      <c r="HJ1726" s="71"/>
      <c r="HK1726" s="71"/>
      <c r="HL1726" s="217"/>
      <c r="HM1726" s="71"/>
      <c r="HN1726" s="12">
        <f t="shared" si="167"/>
        <v>4569.0200000000004</v>
      </c>
      <c r="HO1726" s="2">
        <f t="shared" si="168"/>
        <v>4004.3</v>
      </c>
      <c r="HP1726" s="3">
        <f t="shared" si="169"/>
        <v>3847.8</v>
      </c>
      <c r="HW1726" s="197"/>
    </row>
    <row r="1727" spans="1:231" x14ac:dyDescent="0.3">
      <c r="A1727" s="67">
        <v>42880</v>
      </c>
      <c r="B1727" s="40">
        <v>4410</v>
      </c>
      <c r="C1727" s="40">
        <f t="shared" si="171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2">
        <v>4206.22</v>
      </c>
      <c r="U1727" s="3">
        <v>2398.92</v>
      </c>
      <c r="AJ1727" s="2">
        <f t="shared" si="166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H1727" s="2">
        <v>4387</v>
      </c>
      <c r="BI1727" s="71">
        <v>4322</v>
      </c>
      <c r="BJ1727" s="2">
        <f t="shared" si="172"/>
        <v>4422.8571428571431</v>
      </c>
      <c r="BK1727" s="71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76">
        <v>4295</v>
      </c>
      <c r="CA1727" s="76">
        <v>4295</v>
      </c>
      <c r="CB1727" s="2">
        <f t="shared" si="170"/>
        <v>4295</v>
      </c>
      <c r="CG1727" s="74"/>
      <c r="GI1727" s="74"/>
      <c r="GJ1727" s="74"/>
      <c r="GK1727" s="74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71"/>
      <c r="HC1727" s="71"/>
      <c r="HD1727" s="71"/>
      <c r="HE1727" s="71"/>
      <c r="HF1727" s="71"/>
      <c r="HG1727" s="71"/>
      <c r="HH1727" s="71"/>
      <c r="HI1727" s="71"/>
      <c r="HJ1727" s="71"/>
      <c r="HK1727" s="71"/>
      <c r="HL1727" s="217"/>
      <c r="HM1727" s="71"/>
      <c r="HN1727" s="12">
        <f t="shared" si="167"/>
        <v>4564.46</v>
      </c>
      <c r="HO1727" s="2">
        <f t="shared" si="168"/>
        <v>3948.2</v>
      </c>
      <c r="HP1727" s="3">
        <f t="shared" si="169"/>
        <v>3797.2000000000003</v>
      </c>
      <c r="HW1727" s="197"/>
    </row>
    <row r="1728" spans="1:231" x14ac:dyDescent="0.3">
      <c r="A1728" s="67">
        <v>42881</v>
      </c>
      <c r="B1728" s="40">
        <v>4478</v>
      </c>
      <c r="C1728" s="40">
        <f t="shared" si="171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66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H1728" s="2">
        <v>4400</v>
      </c>
      <c r="BI1728" s="71">
        <v>4363</v>
      </c>
      <c r="BJ1728" s="2">
        <f t="shared" si="172"/>
        <v>4418.5714285714284</v>
      </c>
      <c r="BK1728" s="71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76">
        <v>4295</v>
      </c>
      <c r="CA1728" s="76">
        <v>4295</v>
      </c>
      <c r="CB1728" s="2">
        <f t="shared" si="170"/>
        <v>4295</v>
      </c>
      <c r="CG1728" s="74"/>
      <c r="GI1728" s="74"/>
      <c r="GJ1728" s="74"/>
      <c r="GK1728" s="74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71"/>
      <c r="HC1728" s="71"/>
      <c r="HD1728" s="71"/>
      <c r="HE1728" s="71"/>
      <c r="HF1728" s="71"/>
      <c r="HG1728" s="71"/>
      <c r="HH1728" s="71"/>
      <c r="HI1728" s="71"/>
      <c r="HJ1728" s="71"/>
      <c r="HK1728" s="71"/>
      <c r="HL1728" s="217"/>
      <c r="HM1728" s="71"/>
      <c r="HN1728" s="12">
        <f t="shared" si="167"/>
        <v>4547.55</v>
      </c>
      <c r="HO1728" s="2">
        <f t="shared" si="168"/>
        <v>4017.5600000000004</v>
      </c>
      <c r="HP1728" s="3">
        <f t="shared" si="169"/>
        <v>3859.76</v>
      </c>
      <c r="HW1728" s="197"/>
    </row>
    <row r="1729" spans="1:231" x14ac:dyDescent="0.3">
      <c r="A1729" s="67">
        <v>42884</v>
      </c>
      <c r="B1729" s="40">
        <v>4432</v>
      </c>
      <c r="C1729" s="40">
        <f t="shared" si="171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66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H1729" s="2">
        <v>4408</v>
      </c>
      <c r="BI1729" s="71">
        <v>4370</v>
      </c>
      <c r="BJ1729" s="2">
        <f t="shared" si="172"/>
        <v>4411.1904761904761</v>
      </c>
      <c r="BK1729" s="71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76">
        <v>4295</v>
      </c>
      <c r="CA1729" s="76">
        <v>4295</v>
      </c>
      <c r="CB1729" s="2">
        <f t="shared" si="170"/>
        <v>4295</v>
      </c>
      <c r="CG1729" s="74"/>
      <c r="GI1729" s="74"/>
      <c r="GJ1729" s="74"/>
      <c r="GK1729" s="74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71"/>
      <c r="HC1729" s="71"/>
      <c r="HD1729" s="71"/>
      <c r="HE1729" s="71"/>
      <c r="HF1729" s="71"/>
      <c r="HG1729" s="71"/>
      <c r="HH1729" s="71"/>
      <c r="HI1729" s="71"/>
      <c r="HJ1729" s="71"/>
      <c r="HK1729" s="71"/>
      <c r="HL1729" s="217"/>
      <c r="HM1729" s="71"/>
      <c r="HN1729" s="12">
        <f t="shared" si="167"/>
        <v>4577.1400000000003</v>
      </c>
      <c r="HO1729" s="2">
        <f t="shared" si="168"/>
        <v>3970.6400000000003</v>
      </c>
      <c r="HP1729" s="3">
        <f t="shared" si="169"/>
        <v>3817.44</v>
      </c>
      <c r="HW1729" s="197"/>
    </row>
    <row r="1730" spans="1:231" x14ac:dyDescent="0.3">
      <c r="A1730" s="67">
        <v>42885</v>
      </c>
      <c r="B1730" s="40">
        <v>4451</v>
      </c>
      <c r="C1730" s="40">
        <f t="shared" si="171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66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H1730" s="2">
        <v>4420</v>
      </c>
      <c r="BI1730" s="71">
        <v>4369</v>
      </c>
      <c r="BJ1730" s="2">
        <f t="shared" si="172"/>
        <v>4404.3809523809523</v>
      </c>
      <c r="BK1730" s="71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76">
        <v>4295</v>
      </c>
      <c r="CA1730" s="76">
        <v>4295</v>
      </c>
      <c r="CB1730" s="2">
        <f t="shared" si="170"/>
        <v>4295</v>
      </c>
      <c r="CG1730" s="74"/>
      <c r="GI1730" s="74"/>
      <c r="GJ1730" s="74"/>
      <c r="GK1730" s="74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71"/>
      <c r="HC1730" s="71"/>
      <c r="HD1730" s="71"/>
      <c r="HE1730" s="71"/>
      <c r="HF1730" s="71"/>
      <c r="HG1730" s="71"/>
      <c r="HH1730" s="71"/>
      <c r="HI1730" s="71"/>
      <c r="HJ1730" s="71"/>
      <c r="HK1730" s="71"/>
      <c r="HL1730" s="217"/>
      <c r="HM1730" s="71"/>
      <c r="HN1730" s="12">
        <f t="shared" si="167"/>
        <v>4600.3900000000003</v>
      </c>
      <c r="HO1730" s="2">
        <f t="shared" si="168"/>
        <v>3990.0200000000004</v>
      </c>
      <c r="HP1730" s="3">
        <f t="shared" si="169"/>
        <v>3834.92</v>
      </c>
      <c r="HW1730" s="197"/>
    </row>
    <row r="1731" spans="1:231" x14ac:dyDescent="0.3">
      <c r="A1731" s="67">
        <v>42886</v>
      </c>
      <c r="B1731" s="40">
        <v>4480</v>
      </c>
      <c r="C1731" s="40">
        <f t="shared" si="171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66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H1731" s="2">
        <v>4410</v>
      </c>
      <c r="BI1731" s="71">
        <v>4341</v>
      </c>
      <c r="BJ1731" s="2">
        <f t="shared" si="172"/>
        <v>4397.0952380952385</v>
      </c>
      <c r="BK1731" s="71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77">
        <v>4295</v>
      </c>
      <c r="CA1731" s="77">
        <v>4295</v>
      </c>
      <c r="CB1731" s="2">
        <f t="shared" si="170"/>
        <v>4295</v>
      </c>
      <c r="CG1731" s="78"/>
      <c r="GI1731" s="78"/>
      <c r="GJ1731" s="78"/>
      <c r="GK1731" s="78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79"/>
      <c r="HC1731" s="79"/>
      <c r="HD1731" s="79"/>
      <c r="HE1731" s="79"/>
      <c r="HF1731" s="79"/>
      <c r="HG1731" s="79"/>
      <c r="HH1731" s="79"/>
      <c r="HI1731" s="79"/>
      <c r="HJ1731" s="79"/>
      <c r="HK1731" s="79"/>
      <c r="HL1731" s="218"/>
      <c r="HM1731" s="79"/>
      <c r="HN1731" s="12">
        <f t="shared" si="167"/>
        <v>4600.3900000000003</v>
      </c>
      <c r="HO1731" s="2">
        <f t="shared" si="168"/>
        <v>4019.6000000000004</v>
      </c>
      <c r="HP1731" s="3">
        <f t="shared" si="169"/>
        <v>3861.6000000000004</v>
      </c>
      <c r="HW1731" s="197"/>
    </row>
    <row r="1732" spans="1:231" x14ac:dyDescent="0.3">
      <c r="A1732" s="67">
        <v>42887</v>
      </c>
      <c r="B1732" s="40">
        <v>4450</v>
      </c>
      <c r="C1732" s="40">
        <f t="shared" si="171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66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H1732" s="2">
        <v>4420</v>
      </c>
      <c r="BI1732" s="79">
        <v>4357</v>
      </c>
      <c r="BJ1732" s="2">
        <f t="shared" si="172"/>
        <v>4393.4285714285716</v>
      </c>
      <c r="BK1732" s="79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77">
        <v>4295</v>
      </c>
      <c r="CA1732" s="77">
        <v>4295</v>
      </c>
      <c r="CB1732" s="2">
        <f t="shared" si="170"/>
        <v>4295</v>
      </c>
      <c r="CG1732" s="78"/>
      <c r="GI1732" s="78"/>
      <c r="GJ1732" s="78"/>
      <c r="GK1732" s="78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79"/>
      <c r="HC1732" s="79"/>
      <c r="HD1732" s="79"/>
      <c r="HE1732" s="79"/>
      <c r="HF1732" s="79"/>
      <c r="HG1732" s="79"/>
      <c r="HH1732" s="79"/>
      <c r="HI1732" s="79"/>
      <c r="HJ1732" s="79"/>
      <c r="HK1732" s="79"/>
      <c r="HL1732" s="218"/>
      <c r="HM1732" s="79"/>
      <c r="HN1732" s="12">
        <f t="shared" si="167"/>
        <v>4553.8900000000003</v>
      </c>
      <c r="HO1732" s="2">
        <f t="shared" si="168"/>
        <v>3989</v>
      </c>
      <c r="HP1732" s="3">
        <f t="shared" si="169"/>
        <v>3834</v>
      </c>
      <c r="HW1732" s="197"/>
    </row>
    <row r="1733" spans="1:231" x14ac:dyDescent="0.3">
      <c r="A1733" s="67">
        <v>42888</v>
      </c>
      <c r="B1733" s="40">
        <v>4450</v>
      </c>
      <c r="C1733" s="40">
        <f t="shared" si="171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66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H1733" s="2">
        <v>4362</v>
      </c>
      <c r="BI1733" s="79">
        <v>4323</v>
      </c>
      <c r="BJ1733" s="2">
        <f t="shared" si="172"/>
        <v>4393.1428571428569</v>
      </c>
      <c r="BK1733" s="79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77">
        <v>4293</v>
      </c>
      <c r="CA1733" s="77">
        <v>4293</v>
      </c>
      <c r="CB1733" s="2">
        <f t="shared" si="170"/>
        <v>4294</v>
      </c>
      <c r="CG1733" s="78"/>
      <c r="GI1733" s="78"/>
      <c r="GJ1733" s="78"/>
      <c r="GK1733" s="78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79"/>
      <c r="HC1733" s="79"/>
      <c r="HD1733" s="79"/>
      <c r="HE1733" s="79"/>
      <c r="HF1733" s="79"/>
      <c r="HG1733" s="79"/>
      <c r="HH1733" s="79"/>
      <c r="HI1733" s="79"/>
      <c r="HJ1733" s="79"/>
      <c r="HK1733" s="79"/>
      <c r="HL1733" s="218"/>
      <c r="HM1733" s="79"/>
      <c r="HN1733" s="12">
        <f t="shared" si="167"/>
        <v>4541.21</v>
      </c>
      <c r="HO1733" s="2">
        <f t="shared" si="168"/>
        <v>3989</v>
      </c>
      <c r="HP1733" s="3">
        <f t="shared" si="169"/>
        <v>3834</v>
      </c>
      <c r="HW1733" s="197"/>
    </row>
    <row r="1734" spans="1:231" x14ac:dyDescent="0.3">
      <c r="A1734" s="67">
        <v>42891</v>
      </c>
      <c r="B1734" s="40">
        <v>4420</v>
      </c>
      <c r="C1734" s="40">
        <f t="shared" si="171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66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H1734" s="2">
        <v>4376</v>
      </c>
      <c r="BI1734" s="79">
        <v>4306</v>
      </c>
      <c r="BJ1734" s="2">
        <f t="shared" si="172"/>
        <v>4392.4285714285716</v>
      </c>
      <c r="BK1734" s="79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77">
        <v>4293</v>
      </c>
      <c r="CA1734" s="77">
        <v>4293</v>
      </c>
      <c r="CB1734" s="2">
        <f t="shared" si="170"/>
        <v>4293</v>
      </c>
      <c r="CG1734" s="78"/>
      <c r="GI1734" s="78"/>
      <c r="GJ1734" s="78"/>
      <c r="GK1734" s="78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79"/>
      <c r="HC1734" s="79"/>
      <c r="HD1734" s="79"/>
      <c r="HE1734" s="79"/>
      <c r="HF1734" s="79"/>
      <c r="HG1734" s="79"/>
      <c r="HH1734" s="79"/>
      <c r="HI1734" s="79"/>
      <c r="HJ1734" s="79"/>
      <c r="HK1734" s="79"/>
      <c r="HL1734" s="218"/>
      <c r="HM1734" s="79"/>
      <c r="HN1734" s="12">
        <f t="shared" si="167"/>
        <v>4513.7299999999996</v>
      </c>
      <c r="HO1734" s="2">
        <f t="shared" si="168"/>
        <v>3958.3999999999996</v>
      </c>
      <c r="HP1734" s="3">
        <f t="shared" si="169"/>
        <v>3806.4</v>
      </c>
      <c r="HW1734" s="197"/>
    </row>
    <row r="1735" spans="1:231" x14ac:dyDescent="0.3">
      <c r="A1735" s="67">
        <v>42892</v>
      </c>
      <c r="B1735" s="40">
        <v>4472</v>
      </c>
      <c r="C1735" s="40">
        <f t="shared" si="171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66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H1735" s="2">
        <v>4447</v>
      </c>
      <c r="BI1735" s="79">
        <v>4363</v>
      </c>
      <c r="BJ1735" s="2">
        <f t="shared" si="172"/>
        <v>4395.3809523809523</v>
      </c>
      <c r="BK1735" s="79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76">
        <v>4293</v>
      </c>
      <c r="CA1735" s="76">
        <v>4293</v>
      </c>
      <c r="CB1735" s="2">
        <f t="shared" si="170"/>
        <v>4293</v>
      </c>
      <c r="CG1735" s="74"/>
      <c r="GI1735" s="74"/>
      <c r="GJ1735" s="74"/>
      <c r="GK1735" s="74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71"/>
      <c r="HC1735" s="71"/>
      <c r="HD1735" s="71"/>
      <c r="HE1735" s="71"/>
      <c r="HF1735" s="71"/>
      <c r="HG1735" s="71"/>
      <c r="HH1735" s="71"/>
      <c r="HI1735" s="71"/>
      <c r="HJ1735" s="71"/>
      <c r="HK1735" s="71"/>
      <c r="HL1735" s="217"/>
      <c r="HM1735" s="71"/>
      <c r="HN1735" s="12">
        <f t="shared" si="167"/>
        <v>4541.21</v>
      </c>
      <c r="HO1735" s="2">
        <f t="shared" si="168"/>
        <v>4011.4400000000005</v>
      </c>
      <c r="HP1735" s="3">
        <f t="shared" si="169"/>
        <v>3854.24</v>
      </c>
      <c r="HW1735" s="197"/>
    </row>
    <row r="1736" spans="1:231" x14ac:dyDescent="0.3">
      <c r="A1736" s="67">
        <v>42893</v>
      </c>
      <c r="B1736" s="40">
        <v>4499</v>
      </c>
      <c r="C1736" s="40">
        <f t="shared" si="171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73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H1736" s="2">
        <v>4453</v>
      </c>
      <c r="BI1736" s="71">
        <v>4363</v>
      </c>
      <c r="BJ1736" s="2">
        <f t="shared" si="172"/>
        <v>4397.1904761904761</v>
      </c>
      <c r="BK1736" s="71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76">
        <v>4293</v>
      </c>
      <c r="CA1736" s="76">
        <v>4293</v>
      </c>
      <c r="CB1736" s="2">
        <f t="shared" si="170"/>
        <v>4293</v>
      </c>
      <c r="CG1736" s="74"/>
      <c r="GI1736" s="74"/>
      <c r="GJ1736" s="74"/>
      <c r="GK1736" s="74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71"/>
      <c r="HC1736" s="71"/>
      <c r="HD1736" s="71"/>
      <c r="HE1736" s="71"/>
      <c r="HF1736" s="71"/>
      <c r="HG1736" s="71"/>
      <c r="HH1736" s="71"/>
      <c r="HI1736" s="71"/>
      <c r="HJ1736" s="71"/>
      <c r="HK1736" s="71"/>
      <c r="HL1736" s="217"/>
      <c r="HM1736" s="71"/>
      <c r="HN1736" s="12">
        <f t="shared" si="167"/>
        <v>4534.87</v>
      </c>
      <c r="HO1736" s="2">
        <f t="shared" si="168"/>
        <v>4038.9800000000005</v>
      </c>
      <c r="HP1736" s="3">
        <f t="shared" si="169"/>
        <v>3879.08</v>
      </c>
      <c r="HW1736" s="197"/>
    </row>
    <row r="1737" spans="1:231" x14ac:dyDescent="0.3">
      <c r="A1737" s="67">
        <v>42894</v>
      </c>
      <c r="B1737" s="40">
        <v>4502</v>
      </c>
      <c r="C1737" s="40">
        <f t="shared" si="171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73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H1737" s="2">
        <v>4457</v>
      </c>
      <c r="BI1737" s="71">
        <v>4360</v>
      </c>
      <c r="BJ1737" s="2">
        <f t="shared" si="172"/>
        <v>4400.3809523809523</v>
      </c>
      <c r="BK1737" s="71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77">
        <v>4273</v>
      </c>
      <c r="CA1737" s="77">
        <v>4273</v>
      </c>
      <c r="CB1737" s="2">
        <f t="shared" si="170"/>
        <v>4283</v>
      </c>
      <c r="CG1737" s="78"/>
      <c r="GI1737" s="78"/>
      <c r="GJ1737" s="78"/>
      <c r="GK1737" s="78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79"/>
      <c r="HC1737" s="79"/>
      <c r="HD1737" s="79"/>
      <c r="HE1737" s="79"/>
      <c r="HF1737" s="79"/>
      <c r="HG1737" s="79"/>
      <c r="HH1737" s="79"/>
      <c r="HI1737" s="79"/>
      <c r="HJ1737" s="79"/>
      <c r="HK1737" s="79"/>
      <c r="HL1737" s="218"/>
      <c r="HM1737" s="79"/>
      <c r="HN1737" s="12">
        <f t="shared" si="167"/>
        <v>4551.78</v>
      </c>
      <c r="HO1737" s="2">
        <f t="shared" si="168"/>
        <v>4042.04</v>
      </c>
      <c r="HP1737" s="3">
        <f t="shared" si="169"/>
        <v>3881.84</v>
      </c>
      <c r="HW1737" s="197"/>
    </row>
    <row r="1738" spans="1:231" x14ac:dyDescent="0.3">
      <c r="A1738" s="67">
        <v>42895</v>
      </c>
      <c r="B1738" s="40">
        <v>4484</v>
      </c>
      <c r="C1738" s="40">
        <f t="shared" si="171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73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H1738" s="2">
        <v>4458</v>
      </c>
      <c r="BI1738" s="79">
        <v>4367</v>
      </c>
      <c r="BJ1738" s="2">
        <f t="shared" si="172"/>
        <v>4404.1428571428569</v>
      </c>
      <c r="BK1738" s="79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76">
        <v>4273</v>
      </c>
      <c r="CA1738" s="76">
        <v>4273</v>
      </c>
      <c r="CB1738" s="2">
        <f t="shared" si="170"/>
        <v>4273</v>
      </c>
      <c r="CG1738" s="74"/>
      <c r="GI1738" s="74"/>
      <c r="GJ1738" s="74"/>
      <c r="GK1738" s="74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71"/>
      <c r="HC1738" s="71"/>
      <c r="HD1738" s="71"/>
      <c r="HE1738" s="71"/>
      <c r="HF1738" s="71"/>
      <c r="HG1738" s="71"/>
      <c r="HH1738" s="71"/>
      <c r="HI1738" s="71"/>
      <c r="HJ1738" s="71"/>
      <c r="HK1738" s="71"/>
      <c r="HL1738" s="217"/>
      <c r="HM1738" s="71"/>
      <c r="HN1738" s="12">
        <f t="shared" si="167"/>
        <v>4547.55</v>
      </c>
      <c r="HO1738" s="2">
        <f t="shared" si="168"/>
        <v>4023.6800000000003</v>
      </c>
      <c r="HP1738" s="3">
        <f t="shared" si="169"/>
        <v>3865.2799999999997</v>
      </c>
      <c r="HW1738" s="197"/>
    </row>
    <row r="1739" spans="1:231" x14ac:dyDescent="0.3">
      <c r="A1739" s="67">
        <v>42898</v>
      </c>
      <c r="B1739" s="40">
        <v>4516</v>
      </c>
      <c r="C1739" s="40">
        <f t="shared" si="171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73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H1739" s="2">
        <v>4486</v>
      </c>
      <c r="BI1739" s="71">
        <v>4385</v>
      </c>
      <c r="BJ1739" s="2">
        <f t="shared" si="172"/>
        <v>4409.0952380952385</v>
      </c>
      <c r="BK1739" s="71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76">
        <v>4273</v>
      </c>
      <c r="CA1739" s="76">
        <v>4273</v>
      </c>
      <c r="CB1739" s="2">
        <f t="shared" si="170"/>
        <v>4273</v>
      </c>
      <c r="CG1739" s="74"/>
      <c r="GI1739" s="74"/>
      <c r="GJ1739" s="74"/>
      <c r="GK1739" s="74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71"/>
      <c r="HC1739" s="71"/>
      <c r="HD1739" s="71"/>
      <c r="HE1739" s="71"/>
      <c r="HF1739" s="71"/>
      <c r="HG1739" s="71"/>
      <c r="HH1739" s="71"/>
      <c r="HI1739" s="71"/>
      <c r="HJ1739" s="71"/>
      <c r="HK1739" s="71"/>
      <c r="HL1739" s="217"/>
      <c r="HM1739" s="71"/>
      <c r="HN1739" s="12">
        <f t="shared" si="167"/>
        <v>4532.76</v>
      </c>
      <c r="HO1739" s="2">
        <f t="shared" si="168"/>
        <v>4056.3199999999997</v>
      </c>
      <c r="HP1739" s="3">
        <f t="shared" si="169"/>
        <v>3894.7200000000003</v>
      </c>
      <c r="HW1739" s="197"/>
    </row>
    <row r="1740" spans="1:231" x14ac:dyDescent="0.3">
      <c r="A1740" s="67">
        <v>42899</v>
      </c>
      <c r="B1740" s="40">
        <v>4515</v>
      </c>
      <c r="C1740" s="40">
        <f t="shared" si="171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73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H1740" s="2">
        <v>4468</v>
      </c>
      <c r="BI1740" s="71">
        <v>4380</v>
      </c>
      <c r="BJ1740" s="2">
        <f t="shared" si="172"/>
        <v>4413.7619047619046</v>
      </c>
      <c r="BK1740" s="71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76">
        <v>4273</v>
      </c>
      <c r="CA1740" s="76">
        <v>4273</v>
      </c>
      <c r="CB1740" s="2">
        <f t="shared" si="170"/>
        <v>4273</v>
      </c>
      <c r="CG1740" s="74"/>
      <c r="GI1740" s="74"/>
      <c r="GJ1740" s="74"/>
      <c r="GK1740" s="74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71"/>
      <c r="HC1740" s="71"/>
      <c r="HD1740" s="71"/>
      <c r="HE1740" s="71"/>
      <c r="HF1740" s="71"/>
      <c r="HG1740" s="71"/>
      <c r="HH1740" s="71"/>
      <c r="HI1740" s="71"/>
      <c r="HJ1740" s="71"/>
      <c r="HK1740" s="71"/>
      <c r="HL1740" s="217"/>
      <c r="HM1740" s="71"/>
      <c r="HN1740" s="12">
        <f t="shared" si="167"/>
        <v>4552.2299999999996</v>
      </c>
      <c r="HO1740" s="2">
        <f t="shared" si="168"/>
        <v>4055.3</v>
      </c>
      <c r="HP1740" s="3">
        <f t="shared" si="169"/>
        <v>3893.8</v>
      </c>
      <c r="HW1740" s="197"/>
    </row>
    <row r="1741" spans="1:231" x14ac:dyDescent="0.3">
      <c r="A1741" s="67">
        <v>42900</v>
      </c>
      <c r="B1741" s="40">
        <v>4510</v>
      </c>
      <c r="C1741" s="40">
        <f t="shared" si="171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73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H1741" s="2">
        <v>4480</v>
      </c>
      <c r="BI1741" s="71">
        <v>4380</v>
      </c>
      <c r="BJ1741" s="2">
        <f t="shared" si="172"/>
        <v>4419.4285714285716</v>
      </c>
      <c r="BK1741" s="71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76">
        <v>4273</v>
      </c>
      <c r="CA1741" s="76">
        <v>4273</v>
      </c>
      <c r="CB1741" s="2">
        <f t="shared" si="170"/>
        <v>4273</v>
      </c>
      <c r="CG1741" s="74"/>
      <c r="GI1741" s="74"/>
      <c r="GJ1741" s="74"/>
      <c r="GK1741" s="74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71"/>
      <c r="HC1741" s="71"/>
      <c r="HD1741" s="71"/>
      <c r="HE1741" s="71"/>
      <c r="HF1741" s="71"/>
      <c r="HG1741" s="71"/>
      <c r="HH1741" s="71"/>
      <c r="HI1741" s="71"/>
      <c r="HJ1741" s="71"/>
      <c r="HK1741" s="71"/>
      <c r="HL1741" s="217"/>
      <c r="HM1741" s="71"/>
      <c r="HN1741" s="12">
        <f t="shared" ref="HN1741:HN1804" si="174">J1741+230</f>
        <v>4522.3599999999997</v>
      </c>
      <c r="HO1741" s="2">
        <f t="shared" si="168"/>
        <v>4050.2</v>
      </c>
      <c r="HP1741" s="3">
        <f t="shared" si="169"/>
        <v>3889.2</v>
      </c>
      <c r="HW1741" s="197"/>
    </row>
    <row r="1742" spans="1:231" x14ac:dyDescent="0.3">
      <c r="A1742" s="67">
        <v>42901</v>
      </c>
      <c r="B1742" s="40">
        <v>4510</v>
      </c>
      <c r="C1742" s="40">
        <f t="shared" si="171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73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H1742" s="2">
        <v>4471</v>
      </c>
      <c r="BI1742" s="71">
        <v>4307</v>
      </c>
      <c r="BJ1742" s="2">
        <f t="shared" si="172"/>
        <v>4424.1904761904761</v>
      </c>
      <c r="BK1742" s="71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76">
        <v>4273</v>
      </c>
      <c r="CA1742" s="76">
        <v>4273</v>
      </c>
      <c r="CB1742" s="2">
        <f t="shared" si="170"/>
        <v>4273</v>
      </c>
      <c r="CG1742" s="74"/>
      <c r="GI1742" s="74"/>
      <c r="GJ1742" s="74"/>
      <c r="GK1742" s="74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71"/>
      <c r="HC1742" s="71"/>
      <c r="HD1742" s="71"/>
      <c r="HE1742" s="71"/>
      <c r="HF1742" s="71"/>
      <c r="HG1742" s="71"/>
      <c r="HH1742" s="71"/>
      <c r="HI1742" s="71"/>
      <c r="HJ1742" s="71"/>
      <c r="HK1742" s="71"/>
      <c r="HL1742" s="217"/>
      <c r="HM1742" s="71"/>
      <c r="HN1742" s="12">
        <f t="shared" si="174"/>
        <v>4584.24</v>
      </c>
      <c r="HO1742" s="2">
        <f t="shared" si="168"/>
        <v>4050.2</v>
      </c>
      <c r="HP1742" s="3">
        <f t="shared" si="169"/>
        <v>3889.2</v>
      </c>
      <c r="HW1742" s="197"/>
    </row>
    <row r="1743" spans="1:231" x14ac:dyDescent="0.3">
      <c r="A1743" s="67">
        <v>42902</v>
      </c>
      <c r="B1743" s="40">
        <v>4510</v>
      </c>
      <c r="C1743" s="40">
        <f t="shared" si="171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73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H1743" s="2">
        <v>4471</v>
      </c>
      <c r="BI1743" s="71">
        <v>4307</v>
      </c>
      <c r="BJ1743" s="2">
        <f t="shared" ref="BJ1743:BJ1748" si="175">AVERAGE(BH1723:BH1743)</f>
        <v>4427.5238095238092</v>
      </c>
      <c r="BK1743" s="71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76">
        <v>4273</v>
      </c>
      <c r="CA1743" s="76">
        <v>4273</v>
      </c>
      <c r="CB1743" s="2">
        <f t="shared" si="170"/>
        <v>4273</v>
      </c>
      <c r="CG1743" s="74"/>
      <c r="GI1743" s="74"/>
      <c r="GJ1743" s="74"/>
      <c r="GK1743" s="74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71"/>
      <c r="HC1743" s="71"/>
      <c r="HD1743" s="71"/>
      <c r="HE1743" s="71"/>
      <c r="HF1743" s="71"/>
      <c r="HG1743" s="71"/>
      <c r="HH1743" s="71"/>
      <c r="HI1743" s="71"/>
      <c r="HJ1743" s="71"/>
      <c r="HK1743" s="71"/>
      <c r="HL1743" s="217"/>
      <c r="HM1743" s="71"/>
      <c r="HN1743" s="12">
        <f t="shared" si="174"/>
        <v>4621.03</v>
      </c>
      <c r="HO1743" s="2">
        <f t="shared" si="168"/>
        <v>4050.2</v>
      </c>
      <c r="HP1743" s="3">
        <f t="shared" si="169"/>
        <v>3889.2</v>
      </c>
      <c r="HW1743" s="197"/>
    </row>
    <row r="1744" spans="1:231" x14ac:dyDescent="0.3">
      <c r="A1744" s="67">
        <v>42905</v>
      </c>
      <c r="B1744" s="40">
        <v>4505</v>
      </c>
      <c r="C1744" s="40">
        <f t="shared" si="171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73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H1744" s="2">
        <v>4453</v>
      </c>
      <c r="BI1744" s="71">
        <v>4298</v>
      </c>
      <c r="BJ1744" s="2">
        <f t="shared" si="175"/>
        <v>4430.1904761904761</v>
      </c>
      <c r="BK1744" s="71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76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76">
        <v>4270</v>
      </c>
      <c r="CB1744" s="2">
        <f t="shared" si="170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74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GI1744" s="74"/>
      <c r="GJ1744" s="74"/>
      <c r="GK1744" s="74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71"/>
      <c r="HC1744" s="71"/>
      <c r="HD1744" s="71"/>
      <c r="HE1744" s="71"/>
      <c r="HF1744" s="71"/>
      <c r="HG1744" s="71"/>
      <c r="HH1744" s="71"/>
      <c r="HI1744" s="71"/>
      <c r="HJ1744" s="71"/>
      <c r="HK1744" s="71"/>
      <c r="HL1744" s="217"/>
      <c r="HM1744" s="71"/>
      <c r="HN1744" s="12">
        <f t="shared" si="174"/>
        <v>4662.53</v>
      </c>
      <c r="HO1744" s="2">
        <f t="shared" si="168"/>
        <v>4045.1000000000004</v>
      </c>
      <c r="HP1744" s="3">
        <f t="shared" si="169"/>
        <v>3884.6000000000004</v>
      </c>
      <c r="HW1744" s="197"/>
    </row>
    <row r="1745" spans="1:231" x14ac:dyDescent="0.3">
      <c r="A1745" s="67">
        <v>42906</v>
      </c>
      <c r="B1745" s="40">
        <v>4510</v>
      </c>
      <c r="C1745" s="40">
        <f t="shared" si="171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73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H1745" s="2">
        <v>4423</v>
      </c>
      <c r="BI1745" s="71">
        <v>4269</v>
      </c>
      <c r="BJ1745" s="2">
        <f t="shared" si="175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76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76">
        <v>4240</v>
      </c>
      <c r="CB1745" s="2">
        <f t="shared" si="170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74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GI1745" s="74"/>
      <c r="GJ1745" s="74"/>
      <c r="GK1745" s="74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71"/>
      <c r="HC1745" s="71"/>
      <c r="HD1745" s="71"/>
      <c r="HE1745" s="71"/>
      <c r="HF1745" s="71"/>
      <c r="HG1745" s="71"/>
      <c r="HH1745" s="71"/>
      <c r="HI1745" s="71"/>
      <c r="HJ1745" s="71"/>
      <c r="HK1745" s="71"/>
      <c r="HL1745" s="217"/>
      <c r="HM1745" s="71"/>
      <c r="HN1745" s="12">
        <f t="shared" si="174"/>
        <v>4682.1899999999996</v>
      </c>
      <c r="HO1745" s="2">
        <f t="shared" si="168"/>
        <v>4050.2</v>
      </c>
      <c r="HP1745" s="3">
        <f t="shared" si="169"/>
        <v>3889.2</v>
      </c>
      <c r="HW1745" s="197"/>
    </row>
    <row r="1746" spans="1:231" x14ac:dyDescent="0.3">
      <c r="A1746" s="67">
        <v>42907</v>
      </c>
      <c r="B1746" s="40">
        <v>4465</v>
      </c>
      <c r="C1746" s="40">
        <f t="shared" si="171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73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H1746" s="2">
        <v>4422</v>
      </c>
      <c r="BI1746" s="71">
        <v>4260</v>
      </c>
      <c r="BJ1746" s="2">
        <f t="shared" si="175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76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76">
        <v>4250</v>
      </c>
      <c r="CB1746" s="2">
        <f t="shared" si="170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74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GI1746" s="74"/>
      <c r="GJ1746" s="74"/>
      <c r="GK1746" s="74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71"/>
      <c r="HC1746" s="71"/>
      <c r="HD1746" s="71"/>
      <c r="HE1746" s="71"/>
      <c r="HF1746" s="71"/>
      <c r="HG1746" s="71"/>
      <c r="HH1746" s="71"/>
      <c r="HI1746" s="71"/>
      <c r="HJ1746" s="71"/>
      <c r="HK1746" s="71"/>
      <c r="HL1746" s="217"/>
      <c r="HM1746" s="71"/>
      <c r="HN1746" s="12">
        <f t="shared" si="174"/>
        <v>4675.6400000000003</v>
      </c>
      <c r="HO1746" s="2">
        <f t="shared" si="168"/>
        <v>4004.3</v>
      </c>
      <c r="HP1746" s="3">
        <f t="shared" si="169"/>
        <v>3847.8</v>
      </c>
      <c r="HW1746" s="197"/>
    </row>
    <row r="1747" spans="1:231" x14ac:dyDescent="0.3">
      <c r="A1747" s="67">
        <v>42908</v>
      </c>
      <c r="B1747" s="40">
        <v>4480</v>
      </c>
      <c r="C1747" s="40">
        <f t="shared" si="171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73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H1747" s="2">
        <v>4404</v>
      </c>
      <c r="BI1747" s="71">
        <v>4259</v>
      </c>
      <c r="BJ1747" s="2">
        <f t="shared" si="175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76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76">
        <v>4157</v>
      </c>
      <c r="CB1747" s="2">
        <f t="shared" si="170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74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GI1747" s="74"/>
      <c r="GJ1747" s="74"/>
      <c r="GK1747" s="74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71"/>
      <c r="HC1747" s="71"/>
      <c r="HD1747" s="71"/>
      <c r="HE1747" s="71"/>
      <c r="HF1747" s="71"/>
      <c r="HG1747" s="71"/>
      <c r="HH1747" s="71"/>
      <c r="HI1747" s="71"/>
      <c r="HJ1747" s="71"/>
      <c r="HK1747" s="71"/>
      <c r="HL1747" s="217"/>
      <c r="HM1747" s="71"/>
      <c r="HN1747" s="12">
        <f t="shared" si="174"/>
        <v>4430.62</v>
      </c>
      <c r="HO1747" s="2">
        <f t="shared" ref="HO1747:HO1810" si="176">B1747*1.02-550</f>
        <v>4019.6000000000004</v>
      </c>
      <c r="HP1747" s="3">
        <f t="shared" si="169"/>
        <v>3861.6000000000004</v>
      </c>
      <c r="HW1747" s="197"/>
    </row>
    <row r="1748" spans="1:231" x14ac:dyDescent="0.3">
      <c r="A1748" s="67">
        <v>42909</v>
      </c>
      <c r="B1748" s="40">
        <v>4376</v>
      </c>
      <c r="C1748" s="40">
        <f t="shared" si="171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73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H1748" s="2">
        <v>4274</v>
      </c>
      <c r="BI1748" s="71">
        <v>4129</v>
      </c>
      <c r="BJ1748" s="2">
        <f t="shared" si="175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76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76">
        <v>4030</v>
      </c>
      <c r="CB1748" s="2">
        <f t="shared" si="170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74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GI1748" s="74"/>
      <c r="GJ1748" s="74"/>
      <c r="GK1748" s="74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71"/>
      <c r="HC1748" s="71"/>
      <c r="HD1748" s="71"/>
      <c r="HE1748" s="71"/>
      <c r="HF1748" s="71"/>
      <c r="HG1748" s="71"/>
      <c r="HH1748" s="71"/>
      <c r="HI1748" s="71"/>
      <c r="HJ1748" s="71"/>
      <c r="HK1748" s="71"/>
      <c r="HL1748" s="217"/>
      <c r="HM1748" s="71"/>
      <c r="HN1748" s="12">
        <f t="shared" si="174"/>
        <v>4415.26</v>
      </c>
      <c r="HO1748" s="2">
        <f t="shared" si="176"/>
        <v>3913.5200000000004</v>
      </c>
      <c r="HP1748" s="3">
        <f t="shared" si="169"/>
        <v>3765.92</v>
      </c>
      <c r="HW1748" s="197"/>
    </row>
    <row r="1749" spans="1:231" x14ac:dyDescent="0.3">
      <c r="A1749" s="67">
        <v>42912</v>
      </c>
      <c r="B1749" s="40">
        <v>4144</v>
      </c>
      <c r="C1749" s="40">
        <f t="shared" si="171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73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76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76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74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GI1749" s="74"/>
      <c r="GJ1749" s="74"/>
      <c r="GK1749" s="74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71"/>
      <c r="HC1749" s="71"/>
      <c r="HD1749" s="71"/>
      <c r="HE1749" s="71"/>
      <c r="HF1749" s="71"/>
      <c r="HG1749" s="71"/>
      <c r="HH1749" s="71"/>
      <c r="HI1749" s="71"/>
      <c r="HJ1749" s="71"/>
      <c r="HK1749" s="71"/>
      <c r="HL1749" s="217"/>
      <c r="HM1749" s="71"/>
      <c r="HN1749" s="12">
        <f t="shared" si="174"/>
        <v>4408.67</v>
      </c>
      <c r="HO1749" s="2">
        <f t="shared" si="176"/>
        <v>3676.88</v>
      </c>
      <c r="HP1749" s="3">
        <f t="shared" si="169"/>
        <v>3552.48</v>
      </c>
      <c r="HW1749" s="197"/>
    </row>
    <row r="1750" spans="1:231" x14ac:dyDescent="0.3">
      <c r="A1750" s="67">
        <v>42913</v>
      </c>
      <c r="B1750" s="40">
        <v>4180</v>
      </c>
      <c r="C1750" s="40">
        <f t="shared" si="171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73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76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76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74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GI1750" s="74"/>
      <c r="GJ1750" s="74"/>
      <c r="GK1750" s="74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71"/>
      <c r="HC1750" s="71"/>
      <c r="HD1750" s="71"/>
      <c r="HE1750" s="71"/>
      <c r="HF1750" s="71"/>
      <c r="HG1750" s="71"/>
      <c r="HH1750" s="71"/>
      <c r="HI1750" s="71"/>
      <c r="HJ1750" s="71"/>
      <c r="HK1750" s="71"/>
      <c r="HL1750" s="217"/>
      <c r="HM1750" s="71"/>
      <c r="HN1750" s="12">
        <f t="shared" si="174"/>
        <v>4435.01</v>
      </c>
      <c r="HO1750" s="2">
        <f t="shared" si="176"/>
        <v>3713.6000000000004</v>
      </c>
      <c r="HP1750" s="3">
        <f t="shared" si="169"/>
        <v>3585.6000000000004</v>
      </c>
      <c r="HW1750" s="197"/>
    </row>
    <row r="1751" spans="1:231" x14ac:dyDescent="0.3">
      <c r="A1751" s="67">
        <v>42914</v>
      </c>
      <c r="B1751" s="40">
        <v>4218</v>
      </c>
      <c r="C1751" s="40">
        <f t="shared" si="171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73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76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76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74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GI1751" s="74"/>
      <c r="GJ1751" s="74"/>
      <c r="GK1751" s="74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71"/>
      <c r="HC1751" s="71"/>
      <c r="HD1751" s="71"/>
      <c r="HE1751" s="71"/>
      <c r="HF1751" s="71"/>
      <c r="HG1751" s="71"/>
      <c r="HH1751" s="71"/>
      <c r="HI1751" s="71"/>
      <c r="HJ1751" s="71"/>
      <c r="HK1751" s="71"/>
      <c r="HL1751" s="217"/>
      <c r="HM1751" s="71"/>
      <c r="HN1751" s="12">
        <f t="shared" si="174"/>
        <v>4417.45</v>
      </c>
      <c r="HO1751" s="2">
        <f t="shared" si="176"/>
        <v>3752.3599999999997</v>
      </c>
      <c r="HP1751" s="3">
        <f t="shared" ref="HP1751:HP1818" si="177">B1751*0.92-260</f>
        <v>3620.56</v>
      </c>
      <c r="HW1751" s="197"/>
    </row>
    <row r="1752" spans="1:231" x14ac:dyDescent="0.3">
      <c r="A1752" s="67">
        <v>42915</v>
      </c>
      <c r="B1752" s="40">
        <v>4229</v>
      </c>
      <c r="C1752" s="40">
        <f t="shared" si="171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73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76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76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74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GI1752" s="74"/>
      <c r="GJ1752" s="74"/>
      <c r="GK1752" s="74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71"/>
      <c r="HC1752" s="71"/>
      <c r="HD1752" s="71"/>
      <c r="HE1752" s="71"/>
      <c r="HF1752" s="71"/>
      <c r="HG1752" s="71"/>
      <c r="HH1752" s="71"/>
      <c r="HI1752" s="71"/>
      <c r="HJ1752" s="71"/>
      <c r="HK1752" s="71"/>
      <c r="HL1752" s="217"/>
      <c r="HM1752" s="71"/>
      <c r="HN1752" s="12">
        <f t="shared" si="174"/>
        <v>4435.01</v>
      </c>
      <c r="HO1752" s="2">
        <f t="shared" si="176"/>
        <v>3763.58</v>
      </c>
      <c r="HP1752" s="3">
        <f t="shared" si="177"/>
        <v>3630.6800000000003</v>
      </c>
      <c r="HW1752" s="197"/>
    </row>
    <row r="1753" spans="1:231" x14ac:dyDescent="0.3">
      <c r="A1753" s="67">
        <v>42916</v>
      </c>
      <c r="B1753" s="40">
        <v>4250</v>
      </c>
      <c r="C1753" s="40">
        <f t="shared" si="171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73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76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76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74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GI1753" s="74"/>
      <c r="GJ1753" s="74"/>
      <c r="GK1753" s="74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71"/>
      <c r="HC1753" s="71"/>
      <c r="HD1753" s="71"/>
      <c r="HE1753" s="71"/>
      <c r="HF1753" s="71"/>
      <c r="HG1753" s="71"/>
      <c r="HH1753" s="71"/>
      <c r="HI1753" s="71"/>
      <c r="HJ1753" s="71"/>
      <c r="HK1753" s="71"/>
      <c r="HL1753" s="217"/>
      <c r="HM1753" s="71"/>
      <c r="HN1753" s="12">
        <f t="shared" si="174"/>
        <v>4450.37</v>
      </c>
      <c r="HO1753" s="2">
        <f t="shared" si="176"/>
        <v>3785</v>
      </c>
      <c r="HP1753" s="3">
        <f t="shared" si="177"/>
        <v>3650</v>
      </c>
      <c r="HW1753" s="197"/>
    </row>
    <row r="1754" spans="1:231" x14ac:dyDescent="0.3">
      <c r="A1754" s="67">
        <v>42919</v>
      </c>
      <c r="B1754" s="40">
        <v>4272</v>
      </c>
      <c r="C1754" s="40">
        <f t="shared" si="171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2">
        <v>4132.18</v>
      </c>
      <c r="U1754" s="3">
        <v>2573.34</v>
      </c>
      <c r="AJ1754" s="2">
        <f t="shared" si="173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76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76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74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GI1754" s="74"/>
      <c r="GJ1754" s="74"/>
      <c r="GK1754" s="74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71"/>
      <c r="HC1754" s="71"/>
      <c r="HD1754" s="71"/>
      <c r="HE1754" s="71"/>
      <c r="HF1754" s="71"/>
      <c r="HG1754" s="71"/>
      <c r="HH1754" s="71"/>
      <c r="HI1754" s="71"/>
      <c r="HJ1754" s="71"/>
      <c r="HK1754" s="71"/>
      <c r="HL1754" s="217"/>
      <c r="HM1754" s="71"/>
      <c r="HN1754" s="12">
        <f t="shared" si="174"/>
        <v>4487.68</v>
      </c>
      <c r="HO1754" s="2">
        <f t="shared" si="176"/>
        <v>3807.4400000000005</v>
      </c>
      <c r="HP1754" s="3">
        <f t="shared" si="177"/>
        <v>3670.2400000000002</v>
      </c>
      <c r="HW1754" s="197"/>
    </row>
    <row r="1755" spans="1:231" x14ac:dyDescent="0.3">
      <c r="A1755" s="67">
        <v>42920</v>
      </c>
      <c r="B1755" s="40">
        <v>4323</v>
      </c>
      <c r="C1755" s="40">
        <f t="shared" si="171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2">
        <v>4171.72</v>
      </c>
      <c r="U1755" s="3">
        <v>2613.56</v>
      </c>
      <c r="AJ1755" s="2">
        <f t="shared" si="173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76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76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74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GI1755" s="74"/>
      <c r="GJ1755" s="74"/>
      <c r="GK1755" s="74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71"/>
      <c r="HC1755" s="71"/>
      <c r="HD1755" s="71"/>
      <c r="HE1755" s="71"/>
      <c r="HF1755" s="71"/>
      <c r="HG1755" s="71"/>
      <c r="HH1755" s="71"/>
      <c r="HI1755" s="71"/>
      <c r="HJ1755" s="71"/>
      <c r="HK1755" s="71"/>
      <c r="HL1755" s="217"/>
      <c r="HM1755" s="71"/>
      <c r="HN1755" s="12">
        <f t="shared" si="174"/>
        <v>4501.1400000000003</v>
      </c>
      <c r="HO1755" s="2">
        <f t="shared" si="176"/>
        <v>3859.46</v>
      </c>
      <c r="HP1755" s="3">
        <f t="shared" si="177"/>
        <v>3717.1600000000003</v>
      </c>
      <c r="HW1755" s="197"/>
    </row>
    <row r="1756" spans="1:231" x14ac:dyDescent="0.3">
      <c r="A1756" s="67">
        <v>42921</v>
      </c>
      <c r="B1756" s="40">
        <v>4359</v>
      </c>
      <c r="C1756" s="40">
        <f t="shared" si="171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73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76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76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74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GI1756" s="74"/>
      <c r="GJ1756" s="74"/>
      <c r="GK1756" s="74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71"/>
      <c r="HC1756" s="71"/>
      <c r="HD1756" s="71"/>
      <c r="HE1756" s="71"/>
      <c r="HF1756" s="71"/>
      <c r="HG1756" s="71"/>
      <c r="HH1756" s="71"/>
      <c r="HI1756" s="71"/>
      <c r="HJ1756" s="71"/>
      <c r="HK1756" s="71"/>
      <c r="HL1756" s="217"/>
      <c r="HM1756" s="71"/>
      <c r="HN1756" s="12">
        <f t="shared" si="174"/>
        <v>4545.43</v>
      </c>
      <c r="HO1756" s="2">
        <f t="shared" si="176"/>
        <v>3896.1800000000003</v>
      </c>
      <c r="HP1756" s="3">
        <f t="shared" si="177"/>
        <v>3750.28</v>
      </c>
      <c r="HW1756" s="197"/>
    </row>
    <row r="1757" spans="1:231" x14ac:dyDescent="0.3">
      <c r="A1757" s="67">
        <v>42922</v>
      </c>
      <c r="B1757" s="40">
        <v>4403</v>
      </c>
      <c r="C1757" s="40">
        <f t="shared" si="171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73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76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76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74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GI1757" s="74"/>
      <c r="GJ1757" s="74"/>
      <c r="GK1757" s="74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71"/>
      <c r="HC1757" s="71"/>
      <c r="HD1757" s="71"/>
      <c r="HE1757" s="71"/>
      <c r="HF1757" s="71"/>
      <c r="HG1757" s="71"/>
      <c r="HH1757" s="71"/>
      <c r="HI1757" s="71"/>
      <c r="HJ1757" s="71"/>
      <c r="HK1757" s="71"/>
      <c r="HL1757" s="217"/>
      <c r="HM1757" s="71"/>
      <c r="HN1757" s="12">
        <f t="shared" si="174"/>
        <v>4578.93</v>
      </c>
      <c r="HO1757" s="2">
        <f t="shared" si="176"/>
        <v>3941.0600000000004</v>
      </c>
      <c r="HP1757" s="3">
        <f t="shared" si="177"/>
        <v>3790.76</v>
      </c>
      <c r="HW1757" s="197"/>
    </row>
    <row r="1758" spans="1:231" x14ac:dyDescent="0.3">
      <c r="A1758" s="67">
        <v>42923</v>
      </c>
      <c r="B1758" s="40">
        <v>4397</v>
      </c>
      <c r="C1758" s="40">
        <f t="shared" ref="C1758:C1821" si="178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73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76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76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74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GI1758" s="74"/>
      <c r="GJ1758" s="74"/>
      <c r="GK1758" s="74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71"/>
      <c r="HC1758" s="71"/>
      <c r="HD1758" s="71"/>
      <c r="HE1758" s="71"/>
      <c r="HF1758" s="71"/>
      <c r="HG1758" s="71"/>
      <c r="HH1758" s="71"/>
      <c r="HI1758" s="71"/>
      <c r="HJ1758" s="71"/>
      <c r="HK1758" s="71"/>
      <c r="HL1758" s="217"/>
      <c r="HM1758" s="71"/>
      <c r="HN1758" s="12">
        <f t="shared" si="174"/>
        <v>4558.91</v>
      </c>
      <c r="HO1758" s="2">
        <f t="shared" si="176"/>
        <v>3934.9400000000005</v>
      </c>
      <c r="HP1758" s="3">
        <f t="shared" si="177"/>
        <v>3785.2400000000002</v>
      </c>
      <c r="HW1758" s="197"/>
    </row>
    <row r="1759" spans="1:231" x14ac:dyDescent="0.3">
      <c r="A1759" s="67">
        <v>42926</v>
      </c>
      <c r="B1759" s="40">
        <v>4420</v>
      </c>
      <c r="C1759" s="40">
        <f t="shared" si="178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73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76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76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74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GI1759" s="74"/>
      <c r="GJ1759" s="74"/>
      <c r="GK1759" s="74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71"/>
      <c r="HC1759" s="71"/>
      <c r="HD1759" s="71"/>
      <c r="HE1759" s="71"/>
      <c r="HF1759" s="71"/>
      <c r="HG1759" s="71"/>
      <c r="HH1759" s="71"/>
      <c r="HI1759" s="71"/>
      <c r="HJ1759" s="71"/>
      <c r="HK1759" s="71"/>
      <c r="HL1759" s="217"/>
      <c r="HM1759" s="71"/>
      <c r="HN1759" s="12">
        <f t="shared" si="174"/>
        <v>4581.16</v>
      </c>
      <c r="HO1759" s="2">
        <f t="shared" si="176"/>
        <v>3958.3999999999996</v>
      </c>
      <c r="HP1759" s="3">
        <f t="shared" si="177"/>
        <v>3806.4</v>
      </c>
      <c r="HW1759" s="197"/>
    </row>
    <row r="1760" spans="1:231" x14ac:dyDescent="0.3">
      <c r="A1760" s="67">
        <v>42927</v>
      </c>
      <c r="B1760" s="40">
        <v>4509</v>
      </c>
      <c r="C1760" s="40">
        <f t="shared" si="178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73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76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76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74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GI1760" s="74"/>
      <c r="GJ1760" s="74"/>
      <c r="GK1760" s="74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71"/>
      <c r="HC1760" s="71"/>
      <c r="HD1760" s="71"/>
      <c r="HE1760" s="71"/>
      <c r="HF1760" s="71"/>
      <c r="HG1760" s="71"/>
      <c r="HH1760" s="71"/>
      <c r="HI1760" s="71"/>
      <c r="HJ1760" s="71"/>
      <c r="HK1760" s="71"/>
      <c r="HL1760" s="217"/>
      <c r="HM1760" s="71"/>
      <c r="HN1760" s="12">
        <f t="shared" si="174"/>
        <v>4594.51</v>
      </c>
      <c r="HO1760" s="2">
        <f t="shared" si="176"/>
        <v>4049.1800000000003</v>
      </c>
      <c r="HP1760" s="3">
        <f t="shared" si="177"/>
        <v>3888.2799999999997</v>
      </c>
      <c r="HW1760" s="197"/>
    </row>
    <row r="1761" spans="1:231" x14ac:dyDescent="0.3">
      <c r="A1761" s="67">
        <v>42928</v>
      </c>
      <c r="B1761" s="40">
        <v>4559</v>
      </c>
      <c r="C1761" s="40">
        <f t="shared" si="178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73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76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76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74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GI1761" s="74"/>
      <c r="GJ1761" s="74"/>
      <c r="GK1761" s="74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71"/>
      <c r="HC1761" s="71"/>
      <c r="HD1761" s="71"/>
      <c r="HE1761" s="71"/>
      <c r="HF1761" s="71"/>
      <c r="HG1761" s="71"/>
      <c r="HH1761" s="71"/>
      <c r="HI1761" s="71"/>
      <c r="HJ1761" s="71"/>
      <c r="HK1761" s="71"/>
      <c r="HL1761" s="217"/>
      <c r="HM1761" s="71"/>
      <c r="HN1761" s="12">
        <f t="shared" si="174"/>
        <v>4527.76</v>
      </c>
      <c r="HO1761" s="2">
        <f t="shared" si="176"/>
        <v>4100.18</v>
      </c>
      <c r="HP1761" s="3">
        <f t="shared" si="177"/>
        <v>3934.2799999999997</v>
      </c>
      <c r="HW1761" s="197"/>
    </row>
    <row r="1762" spans="1:231" x14ac:dyDescent="0.3">
      <c r="A1762" s="67">
        <v>42929</v>
      </c>
      <c r="B1762" s="40">
        <v>4604</v>
      </c>
      <c r="C1762" s="40">
        <f t="shared" si="178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73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76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76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74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GI1762" s="74"/>
      <c r="GJ1762" s="74"/>
      <c r="GK1762" s="74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71"/>
      <c r="HC1762" s="71"/>
      <c r="HD1762" s="71"/>
      <c r="HE1762" s="71"/>
      <c r="HF1762" s="71"/>
      <c r="HG1762" s="71"/>
      <c r="HH1762" s="71"/>
      <c r="HI1762" s="71"/>
      <c r="HJ1762" s="71"/>
      <c r="HK1762" s="71"/>
      <c r="HL1762" s="217"/>
      <c r="HM1762" s="71"/>
      <c r="HN1762" s="12">
        <f t="shared" si="174"/>
        <v>4521.09</v>
      </c>
      <c r="HO1762" s="2">
        <f t="shared" si="176"/>
        <v>4146.08</v>
      </c>
      <c r="HP1762" s="3">
        <f t="shared" si="177"/>
        <v>3975.6800000000003</v>
      </c>
      <c r="HW1762" s="197"/>
    </row>
    <row r="1763" spans="1:231" x14ac:dyDescent="0.3">
      <c r="A1763" s="67">
        <v>42930</v>
      </c>
      <c r="B1763" s="40">
        <v>4585</v>
      </c>
      <c r="C1763" s="40">
        <f t="shared" si="178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73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76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76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74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GI1763" s="74"/>
      <c r="GJ1763" s="74"/>
      <c r="GK1763" s="74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71"/>
      <c r="HC1763" s="71"/>
      <c r="HD1763" s="71"/>
      <c r="HE1763" s="71"/>
      <c r="HF1763" s="71"/>
      <c r="HG1763" s="71"/>
      <c r="HH1763" s="71"/>
      <c r="HI1763" s="71"/>
      <c r="HJ1763" s="71"/>
      <c r="HK1763" s="71"/>
      <c r="HL1763" s="217"/>
      <c r="HM1763" s="71"/>
      <c r="HN1763" s="12">
        <f t="shared" si="174"/>
        <v>4487.71</v>
      </c>
      <c r="HO1763" s="2">
        <f t="shared" si="176"/>
        <v>4126.7</v>
      </c>
      <c r="HP1763" s="3">
        <f t="shared" si="177"/>
        <v>3958.2</v>
      </c>
      <c r="HW1763" s="197"/>
    </row>
    <row r="1764" spans="1:231" x14ac:dyDescent="0.3">
      <c r="A1764" s="67">
        <v>42933</v>
      </c>
      <c r="B1764" s="40">
        <v>4536</v>
      </c>
      <c r="C1764" s="40">
        <f t="shared" si="178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73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76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76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74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GI1764" s="74"/>
      <c r="GJ1764" s="74"/>
      <c r="GK1764" s="74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71"/>
      <c r="HC1764" s="71"/>
      <c r="HD1764" s="71"/>
      <c r="HE1764" s="71"/>
      <c r="HF1764" s="71"/>
      <c r="HG1764" s="71"/>
      <c r="HH1764" s="71"/>
      <c r="HI1764" s="71"/>
      <c r="HJ1764" s="71"/>
      <c r="HK1764" s="71"/>
      <c r="HL1764" s="217"/>
      <c r="HM1764" s="71"/>
      <c r="HN1764" s="12">
        <f t="shared" si="174"/>
        <v>4696.76</v>
      </c>
      <c r="HO1764" s="2">
        <f t="shared" si="176"/>
        <v>4076.7200000000003</v>
      </c>
      <c r="HP1764" s="3">
        <f t="shared" si="177"/>
        <v>3913.12</v>
      </c>
      <c r="HW1764" s="197"/>
    </row>
    <row r="1765" spans="1:231" x14ac:dyDescent="0.3">
      <c r="A1765" s="67">
        <v>42934</v>
      </c>
      <c r="B1765" s="40">
        <v>4570</v>
      </c>
      <c r="C1765" s="40">
        <f t="shared" si="178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2">
        <v>4139.47</v>
      </c>
      <c r="U1765" s="3">
        <v>2470.16</v>
      </c>
      <c r="AJ1765" s="2">
        <f t="shared" si="173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76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76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74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GI1765" s="74"/>
      <c r="GJ1765" s="74"/>
      <c r="GK1765" s="74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71"/>
      <c r="HC1765" s="71"/>
      <c r="HD1765" s="71"/>
      <c r="HE1765" s="71"/>
      <c r="HF1765" s="71"/>
      <c r="HG1765" s="71"/>
      <c r="HH1765" s="71"/>
      <c r="HI1765" s="71"/>
      <c r="HJ1765" s="71"/>
      <c r="HK1765" s="71"/>
      <c r="HL1765" s="217"/>
      <c r="HM1765" s="71"/>
      <c r="HN1765" s="12">
        <f t="shared" si="174"/>
        <v>4672.87</v>
      </c>
      <c r="HO1765" s="2">
        <f t="shared" si="176"/>
        <v>4111.3999999999996</v>
      </c>
      <c r="HP1765" s="3">
        <f t="shared" si="177"/>
        <v>3944.4000000000005</v>
      </c>
      <c r="HW1765" s="197"/>
    </row>
    <row r="1766" spans="1:231" x14ac:dyDescent="0.3">
      <c r="A1766" s="67">
        <v>42935</v>
      </c>
      <c r="B1766" s="40">
        <v>4587</v>
      </c>
      <c r="C1766" s="40">
        <f t="shared" si="178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73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76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76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74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GI1766" s="74"/>
      <c r="GJ1766" s="74"/>
      <c r="GK1766" s="74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71"/>
      <c r="HC1766" s="71"/>
      <c r="HD1766" s="71"/>
      <c r="HE1766" s="71"/>
      <c r="HF1766" s="71"/>
      <c r="HG1766" s="71"/>
      <c r="HH1766" s="71"/>
      <c r="HI1766" s="71"/>
      <c r="HJ1766" s="71"/>
      <c r="HK1766" s="71"/>
      <c r="HL1766" s="217"/>
      <c r="HM1766" s="71"/>
      <c r="HN1766" s="12">
        <f t="shared" si="174"/>
        <v>4679.4799999999996</v>
      </c>
      <c r="HO1766" s="2">
        <f t="shared" si="176"/>
        <v>4128.74</v>
      </c>
      <c r="HP1766" s="3">
        <f t="shared" si="177"/>
        <v>3960.04</v>
      </c>
      <c r="HW1766" s="197"/>
    </row>
    <row r="1767" spans="1:231" x14ac:dyDescent="0.3">
      <c r="A1767" s="67">
        <v>42936</v>
      </c>
      <c r="B1767" s="40">
        <v>4630</v>
      </c>
      <c r="C1767" s="40">
        <f t="shared" si="178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73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76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76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74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GI1767" s="74"/>
      <c r="GJ1767" s="74"/>
      <c r="GK1767" s="74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71"/>
      <c r="HH1767" s="71"/>
      <c r="HI1767" s="71"/>
      <c r="HJ1767" s="71"/>
      <c r="HK1767" s="71"/>
      <c r="HL1767" s="217"/>
      <c r="HM1767" s="71"/>
      <c r="HN1767" s="12">
        <f t="shared" si="174"/>
        <v>4696.53</v>
      </c>
      <c r="HO1767" s="2">
        <f t="shared" si="176"/>
        <v>4172.6000000000004</v>
      </c>
      <c r="HP1767" s="3">
        <f t="shared" si="177"/>
        <v>3999.6000000000004</v>
      </c>
      <c r="HW1767" s="197"/>
    </row>
    <row r="1768" spans="1:231" x14ac:dyDescent="0.3">
      <c r="A1768" s="67">
        <v>42937</v>
      </c>
      <c r="B1768" s="40">
        <v>4717</v>
      </c>
      <c r="C1768" s="40">
        <f t="shared" si="178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73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76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76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74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GI1768" s="74"/>
      <c r="GJ1768" s="74"/>
      <c r="GK1768" s="74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71"/>
      <c r="HC1768" s="71"/>
      <c r="HD1768" s="71"/>
      <c r="HE1768" s="71"/>
      <c r="HF1768" s="71"/>
      <c r="HG1768" s="71"/>
      <c r="HH1768" s="71"/>
      <c r="HI1768" s="71"/>
      <c r="HJ1768" s="71"/>
      <c r="HK1768" s="71"/>
      <c r="HL1768" s="217"/>
      <c r="HM1768" s="71"/>
      <c r="HN1768" s="12">
        <f t="shared" si="174"/>
        <v>4667.88</v>
      </c>
      <c r="HO1768" s="2">
        <f t="shared" si="176"/>
        <v>4261.34</v>
      </c>
      <c r="HP1768" s="3">
        <f t="shared" si="177"/>
        <v>4079.6400000000003</v>
      </c>
      <c r="HW1768" s="197"/>
    </row>
    <row r="1769" spans="1:231" x14ac:dyDescent="0.3">
      <c r="A1769" s="67">
        <v>42940</v>
      </c>
      <c r="B1769" s="40">
        <v>4502</v>
      </c>
      <c r="C1769" s="40">
        <f t="shared" si="178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73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76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76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74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GI1769" s="74"/>
      <c r="GJ1769" s="74"/>
      <c r="GK1769" s="74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71"/>
      <c r="HC1769" s="71"/>
      <c r="HD1769" s="71"/>
      <c r="HE1769" s="71"/>
      <c r="HF1769" s="71"/>
      <c r="HG1769" s="71"/>
      <c r="HH1769" s="71"/>
      <c r="HI1769" s="71"/>
      <c r="HJ1769" s="71"/>
      <c r="HK1769" s="71"/>
      <c r="HL1769" s="217"/>
      <c r="HM1769" s="71"/>
      <c r="HN1769" s="12">
        <f t="shared" si="174"/>
        <v>4676.7</v>
      </c>
      <c r="HO1769" s="2">
        <f t="shared" si="176"/>
        <v>4042.04</v>
      </c>
      <c r="HP1769" s="3">
        <f t="shared" si="177"/>
        <v>3881.84</v>
      </c>
      <c r="HW1769" s="197"/>
    </row>
    <row r="1770" spans="1:231" x14ac:dyDescent="0.3">
      <c r="A1770" s="67">
        <v>42941</v>
      </c>
      <c r="B1770" s="40">
        <v>4484</v>
      </c>
      <c r="C1770" s="40">
        <f t="shared" si="178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73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76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76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74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GI1770" s="74"/>
      <c r="GJ1770" s="74"/>
      <c r="GK1770" s="74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71"/>
      <c r="HC1770" s="71"/>
      <c r="HD1770" s="71"/>
      <c r="HE1770" s="71"/>
      <c r="HF1770" s="71"/>
      <c r="HG1770" s="71"/>
      <c r="HH1770" s="71"/>
      <c r="HI1770" s="71"/>
      <c r="HJ1770" s="71"/>
      <c r="HK1770" s="71"/>
      <c r="HL1770" s="217"/>
      <c r="HM1770" s="71"/>
      <c r="HN1770" s="12">
        <f t="shared" si="174"/>
        <v>4707.5600000000004</v>
      </c>
      <c r="HO1770" s="2">
        <f t="shared" si="176"/>
        <v>4023.6800000000003</v>
      </c>
      <c r="HP1770" s="3">
        <f t="shared" si="177"/>
        <v>3865.2799999999997</v>
      </c>
      <c r="HW1770" s="197"/>
    </row>
    <row r="1771" spans="1:231" x14ac:dyDescent="0.3">
      <c r="A1771" s="67">
        <v>42942</v>
      </c>
      <c r="B1771" s="40">
        <v>4515</v>
      </c>
      <c r="C1771" s="40">
        <f t="shared" si="178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73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76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76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74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GI1771" s="74"/>
      <c r="GJ1771" s="74"/>
      <c r="GK1771" s="74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71"/>
      <c r="HC1771" s="71"/>
      <c r="HD1771" s="71"/>
      <c r="HE1771" s="71"/>
      <c r="HF1771" s="71"/>
      <c r="HG1771" s="71"/>
      <c r="HH1771" s="71"/>
      <c r="HI1771" s="71"/>
      <c r="HJ1771" s="71"/>
      <c r="HK1771" s="71"/>
      <c r="HL1771" s="217"/>
      <c r="HM1771" s="71"/>
      <c r="HN1771" s="12">
        <f t="shared" si="174"/>
        <v>4661.2700000000004</v>
      </c>
      <c r="HO1771" s="2">
        <f t="shared" si="176"/>
        <v>4055.3</v>
      </c>
      <c r="HP1771" s="3">
        <f t="shared" si="177"/>
        <v>3893.8</v>
      </c>
      <c r="HW1771" s="197"/>
    </row>
    <row r="1772" spans="1:231" x14ac:dyDescent="0.3">
      <c r="A1772" s="67">
        <v>42943</v>
      </c>
      <c r="B1772" s="40">
        <v>4465</v>
      </c>
      <c r="C1772" s="40">
        <f t="shared" si="178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73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76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76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74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GI1772" s="74"/>
      <c r="GJ1772" s="74"/>
      <c r="GK1772" s="74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71"/>
      <c r="HC1772" s="71"/>
      <c r="HD1772" s="71"/>
      <c r="HE1772" s="71"/>
      <c r="HF1772" s="71"/>
      <c r="HG1772" s="71"/>
      <c r="HH1772" s="71"/>
      <c r="HI1772" s="71"/>
      <c r="HJ1772" s="71"/>
      <c r="HK1772" s="71"/>
      <c r="HL1772" s="217"/>
      <c r="HM1772" s="71"/>
      <c r="HN1772" s="12">
        <f t="shared" si="174"/>
        <v>4692.13</v>
      </c>
      <c r="HO1772" s="2">
        <f t="shared" si="176"/>
        <v>4004.3</v>
      </c>
      <c r="HP1772" s="3">
        <f t="shared" si="177"/>
        <v>3847.8</v>
      </c>
      <c r="HW1772" s="197"/>
    </row>
    <row r="1773" spans="1:231" x14ac:dyDescent="0.3">
      <c r="A1773" s="67">
        <v>42944</v>
      </c>
      <c r="B1773" s="40">
        <v>4480</v>
      </c>
      <c r="C1773" s="40">
        <f t="shared" si="178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2">
        <v>4223.12</v>
      </c>
      <c r="U1773" s="3">
        <v>2538.6</v>
      </c>
      <c r="AJ1773" s="2">
        <f t="shared" si="173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75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75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73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GI1773" s="73"/>
      <c r="GJ1773" s="73"/>
      <c r="GK1773" s="73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72"/>
      <c r="HC1773" s="72"/>
      <c r="HD1773" s="72"/>
      <c r="HE1773" s="72"/>
      <c r="HF1773" s="72"/>
      <c r="HG1773" s="72"/>
      <c r="HH1773" s="72"/>
      <c r="HI1773" s="72"/>
      <c r="HJ1773" s="72"/>
      <c r="HK1773" s="72"/>
      <c r="HL1773" s="216"/>
      <c r="HM1773" s="72"/>
      <c r="HN1773" s="12">
        <f t="shared" si="174"/>
        <v>4689.92</v>
      </c>
      <c r="HO1773" s="2">
        <f t="shared" si="176"/>
        <v>4019.6000000000004</v>
      </c>
      <c r="HP1773" s="3">
        <f t="shared" si="177"/>
        <v>3861.6000000000004</v>
      </c>
      <c r="HW1773" s="197"/>
    </row>
    <row r="1774" spans="1:231" x14ac:dyDescent="0.3">
      <c r="A1774" s="67">
        <v>42947</v>
      </c>
      <c r="B1774" s="40">
        <v>4528</v>
      </c>
      <c r="C1774" s="40">
        <f t="shared" si="178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2">
        <v>4263.59</v>
      </c>
      <c r="U1774" s="3">
        <v>2600.62</v>
      </c>
      <c r="AJ1774" s="2">
        <f t="shared" si="173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76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76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74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GI1774" s="74"/>
      <c r="GJ1774" s="74"/>
      <c r="GK1774" s="74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71"/>
      <c r="HC1774" s="71"/>
      <c r="HD1774" s="71"/>
      <c r="HE1774" s="71"/>
      <c r="HF1774" s="71"/>
      <c r="HG1774" s="71"/>
      <c r="HH1774" s="71"/>
      <c r="HI1774" s="71"/>
      <c r="HJ1774" s="71"/>
      <c r="HK1774" s="71"/>
      <c r="HL1774" s="217"/>
      <c r="HM1774" s="71"/>
      <c r="HN1774" s="12">
        <f t="shared" si="174"/>
        <v>4727.3900000000003</v>
      </c>
      <c r="HO1774" s="2">
        <f t="shared" si="176"/>
        <v>4068.5600000000004</v>
      </c>
      <c r="HP1774" s="3">
        <f t="shared" si="177"/>
        <v>3905.76</v>
      </c>
      <c r="HW1774" s="197"/>
    </row>
    <row r="1775" spans="1:231" x14ac:dyDescent="0.3">
      <c r="A1775" s="67">
        <v>42948</v>
      </c>
      <c r="B1775" s="40">
        <v>4553</v>
      </c>
      <c r="C1775" s="40">
        <f t="shared" si="178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73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76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76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74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GI1775" s="74"/>
      <c r="GJ1775" s="74"/>
      <c r="GK1775" s="74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71"/>
      <c r="HC1775" s="71"/>
      <c r="HD1775" s="71"/>
      <c r="HE1775" s="71"/>
      <c r="HF1775" s="71"/>
      <c r="HG1775" s="71"/>
      <c r="HH1775" s="71"/>
      <c r="HI1775" s="71"/>
      <c r="HJ1775" s="71"/>
      <c r="HK1775" s="71"/>
      <c r="HL1775" s="217"/>
      <c r="HM1775" s="71"/>
      <c r="HN1775" s="12">
        <f t="shared" si="174"/>
        <v>4731.6400000000003</v>
      </c>
      <c r="HO1775" s="2">
        <f t="shared" si="176"/>
        <v>4094.0600000000004</v>
      </c>
      <c r="HP1775" s="3">
        <f t="shared" si="177"/>
        <v>3928.76</v>
      </c>
      <c r="HW1775" s="197"/>
    </row>
    <row r="1776" spans="1:231" x14ac:dyDescent="0.3">
      <c r="A1776" s="67">
        <v>42949</v>
      </c>
      <c r="B1776" s="40">
        <v>4530</v>
      </c>
      <c r="C1776" s="40">
        <f t="shared" si="178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73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76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76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74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GI1776" s="74"/>
      <c r="GJ1776" s="74"/>
      <c r="GK1776" s="74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71"/>
      <c r="HC1776" s="71"/>
      <c r="HD1776" s="71"/>
      <c r="HE1776" s="71"/>
      <c r="HF1776" s="71"/>
      <c r="HG1776" s="71"/>
      <c r="HH1776" s="71"/>
      <c r="HI1776" s="71"/>
      <c r="HJ1776" s="71"/>
      <c r="HK1776" s="71"/>
      <c r="HL1776" s="217"/>
      <c r="HM1776" s="71"/>
      <c r="HN1776" s="12">
        <f t="shared" si="174"/>
        <v>4733.83</v>
      </c>
      <c r="HO1776" s="2">
        <f t="shared" si="176"/>
        <v>4070.6000000000004</v>
      </c>
      <c r="HP1776" s="3">
        <f t="shared" si="177"/>
        <v>3907.6000000000004</v>
      </c>
      <c r="HW1776" s="197"/>
    </row>
    <row r="1777" spans="1:231" x14ac:dyDescent="0.3">
      <c r="A1777" s="67">
        <v>42950</v>
      </c>
      <c r="B1777" s="40">
        <v>4530</v>
      </c>
      <c r="C1777" s="40">
        <f t="shared" si="178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73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76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76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74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GI1777" s="74"/>
      <c r="GJ1777" s="74"/>
      <c r="GK1777" s="74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71"/>
      <c r="HC1777" s="71"/>
      <c r="HD1777" s="71"/>
      <c r="HE1777" s="71"/>
      <c r="HF1777" s="71"/>
      <c r="HG1777" s="71"/>
      <c r="HH1777" s="71"/>
      <c r="HI1777" s="71"/>
      <c r="HJ1777" s="71"/>
      <c r="HK1777" s="71"/>
      <c r="HL1777" s="217"/>
      <c r="HM1777" s="71"/>
      <c r="HN1777" s="12">
        <f t="shared" si="174"/>
        <v>4771.4399999999996</v>
      </c>
      <c r="HO1777" s="2">
        <f t="shared" si="176"/>
        <v>4070.6000000000004</v>
      </c>
      <c r="HP1777" s="3">
        <f t="shared" si="177"/>
        <v>3907.6000000000004</v>
      </c>
      <c r="HW1777" s="197"/>
    </row>
    <row r="1778" spans="1:231" x14ac:dyDescent="0.3">
      <c r="A1778" s="67">
        <v>42951</v>
      </c>
      <c r="B1778" s="40">
        <v>4520</v>
      </c>
      <c r="C1778" s="40">
        <f t="shared" si="178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73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76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76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74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GI1778" s="74"/>
      <c r="GJ1778" s="74"/>
      <c r="GK1778" s="74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71"/>
      <c r="HC1778" s="71"/>
      <c r="HD1778" s="71"/>
      <c r="HE1778" s="71"/>
      <c r="HF1778" s="71"/>
      <c r="HG1778" s="71"/>
      <c r="HH1778" s="71"/>
      <c r="HI1778" s="71"/>
      <c r="HJ1778" s="71"/>
      <c r="HK1778" s="71"/>
      <c r="HL1778" s="217"/>
      <c r="HM1778" s="71"/>
      <c r="HN1778" s="12">
        <f t="shared" si="174"/>
        <v>4793.8100000000004</v>
      </c>
      <c r="HO1778" s="2">
        <f t="shared" si="176"/>
        <v>4060.3999999999996</v>
      </c>
      <c r="HP1778" s="3">
        <f t="shared" si="177"/>
        <v>3898.4000000000005</v>
      </c>
      <c r="HW1778" s="197"/>
    </row>
    <row r="1779" spans="1:231" x14ac:dyDescent="0.3">
      <c r="A1779" s="67">
        <v>42954</v>
      </c>
      <c r="B1779" s="40">
        <v>4510</v>
      </c>
      <c r="C1779" s="40">
        <f t="shared" si="178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2">
        <v>4248.59</v>
      </c>
      <c r="U1779" s="3">
        <v>2531.96</v>
      </c>
      <c r="AJ1779" s="2">
        <f t="shared" si="173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75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75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73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GI1779" s="73"/>
      <c r="GJ1779" s="73"/>
      <c r="GK1779" s="73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72"/>
      <c r="HC1779" s="72"/>
      <c r="HD1779" s="72"/>
      <c r="HE1779" s="72"/>
      <c r="HF1779" s="72"/>
      <c r="HG1779" s="72"/>
      <c r="HH1779" s="72"/>
      <c r="HI1779" s="72"/>
      <c r="HJ1779" s="72"/>
      <c r="HK1779" s="72"/>
      <c r="HL1779" s="216"/>
      <c r="HM1779" s="72"/>
      <c r="HN1779" s="12">
        <f t="shared" si="174"/>
        <v>4751.74</v>
      </c>
      <c r="HO1779" s="2">
        <f t="shared" si="176"/>
        <v>4050.2</v>
      </c>
      <c r="HP1779" s="3">
        <f t="shared" si="177"/>
        <v>3889.2</v>
      </c>
      <c r="HW1779" s="197"/>
    </row>
    <row r="1780" spans="1:231" x14ac:dyDescent="0.3">
      <c r="A1780" s="67">
        <v>42955</v>
      </c>
      <c r="B1780" s="40">
        <v>4515</v>
      </c>
      <c r="C1780" s="40">
        <f t="shared" si="178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73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75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75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73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GI1780" s="73"/>
      <c r="GJ1780" s="73"/>
      <c r="GK1780" s="73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72"/>
      <c r="HC1780" s="72"/>
      <c r="HD1780" s="72"/>
      <c r="HE1780" s="72"/>
      <c r="HF1780" s="72"/>
      <c r="HG1780" s="72"/>
      <c r="HH1780" s="72"/>
      <c r="HI1780" s="72"/>
      <c r="HJ1780" s="72"/>
      <c r="HK1780" s="72"/>
      <c r="HL1780" s="216"/>
      <c r="HM1780" s="72"/>
      <c r="HN1780" s="12">
        <f t="shared" si="174"/>
        <v>4793.8100000000004</v>
      </c>
      <c r="HO1780" s="2">
        <f t="shared" si="176"/>
        <v>4055.3</v>
      </c>
      <c r="HP1780" s="3">
        <f t="shared" si="177"/>
        <v>3893.8</v>
      </c>
      <c r="HW1780" s="197"/>
    </row>
    <row r="1781" spans="1:231" x14ac:dyDescent="0.3">
      <c r="A1781" s="67">
        <v>42956</v>
      </c>
      <c r="B1781" s="40">
        <v>4515</v>
      </c>
      <c r="C1781" s="40">
        <f t="shared" si="178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73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76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76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74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GI1781" s="74"/>
      <c r="GJ1781" s="74"/>
      <c r="GK1781" s="74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71"/>
      <c r="HC1781" s="71"/>
      <c r="HD1781" s="71"/>
      <c r="HE1781" s="71"/>
      <c r="HF1781" s="71"/>
      <c r="HG1781" s="71"/>
      <c r="HH1781" s="71"/>
      <c r="HI1781" s="71"/>
      <c r="HJ1781" s="71"/>
      <c r="HK1781" s="71"/>
      <c r="HL1781" s="217"/>
      <c r="HM1781" s="71"/>
      <c r="HN1781" s="12">
        <f t="shared" si="174"/>
        <v>4802.66</v>
      </c>
      <c r="HO1781" s="2">
        <f t="shared" si="176"/>
        <v>4055.3</v>
      </c>
      <c r="HP1781" s="3">
        <f t="shared" si="177"/>
        <v>3893.8</v>
      </c>
      <c r="HW1781" s="197"/>
    </row>
    <row r="1782" spans="1:231" x14ac:dyDescent="0.3">
      <c r="A1782" s="67">
        <v>42957</v>
      </c>
      <c r="B1782" s="40">
        <v>4535</v>
      </c>
      <c r="C1782" s="40">
        <f t="shared" si="178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73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76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76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74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GI1782" s="74"/>
      <c r="GJ1782" s="74"/>
      <c r="GK1782" s="74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71"/>
      <c r="HC1782" s="71"/>
      <c r="HD1782" s="71"/>
      <c r="HE1782" s="71"/>
      <c r="HF1782" s="71"/>
      <c r="HG1782" s="71"/>
      <c r="HH1782" s="71"/>
      <c r="HI1782" s="71"/>
      <c r="HJ1782" s="71"/>
      <c r="HK1782" s="71"/>
      <c r="HL1782" s="217"/>
      <c r="HM1782" s="71"/>
      <c r="HN1782" s="12">
        <f t="shared" si="174"/>
        <v>4807.09</v>
      </c>
      <c r="HO1782" s="2">
        <f t="shared" si="176"/>
        <v>4075.7</v>
      </c>
      <c r="HP1782" s="3">
        <f t="shared" si="177"/>
        <v>3912.2</v>
      </c>
      <c r="HW1782" s="197"/>
    </row>
    <row r="1783" spans="1:231" x14ac:dyDescent="0.3">
      <c r="A1783" s="67">
        <v>42958</v>
      </c>
      <c r="B1783" s="40">
        <v>4590</v>
      </c>
      <c r="C1783" s="40">
        <f t="shared" si="178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73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76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76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74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GI1783" s="74"/>
      <c r="GJ1783" s="74"/>
      <c r="GK1783" s="74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71"/>
      <c r="HC1783" s="71"/>
      <c r="HD1783" s="71"/>
      <c r="HE1783" s="71"/>
      <c r="HF1783" s="71"/>
      <c r="HG1783" s="71"/>
      <c r="HH1783" s="71"/>
      <c r="HI1783" s="71"/>
      <c r="HJ1783" s="71"/>
      <c r="HK1783" s="71"/>
      <c r="HL1783" s="217"/>
      <c r="HM1783" s="71"/>
      <c r="HN1783" s="12">
        <f t="shared" si="174"/>
        <v>4798.2299999999996</v>
      </c>
      <c r="HO1783" s="2">
        <f t="shared" si="176"/>
        <v>4131.8</v>
      </c>
      <c r="HP1783" s="3">
        <f t="shared" si="177"/>
        <v>3962.8</v>
      </c>
      <c r="HW1783" s="197"/>
    </row>
    <row r="1784" spans="1:231" x14ac:dyDescent="0.3">
      <c r="A1784" s="67">
        <v>42961</v>
      </c>
      <c r="B1784" s="40">
        <v>4550</v>
      </c>
      <c r="C1784" s="40">
        <f t="shared" si="178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73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76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76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74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GI1784" s="74"/>
      <c r="GJ1784" s="74"/>
      <c r="GK1784" s="74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71"/>
      <c r="HC1784" s="71"/>
      <c r="HD1784" s="71"/>
      <c r="HE1784" s="71"/>
      <c r="HF1784" s="71"/>
      <c r="HG1784" s="71"/>
      <c r="HH1784" s="71"/>
      <c r="HI1784" s="71"/>
      <c r="HJ1784" s="71"/>
      <c r="HK1784" s="71"/>
      <c r="HL1784" s="217"/>
      <c r="HM1784" s="71"/>
      <c r="HN1784" s="12">
        <f t="shared" si="174"/>
        <v>4771.66</v>
      </c>
      <c r="HO1784" s="2">
        <f t="shared" si="176"/>
        <v>4091</v>
      </c>
      <c r="HP1784" s="3">
        <f t="shared" si="177"/>
        <v>3926</v>
      </c>
      <c r="HW1784" s="197"/>
    </row>
    <row r="1785" spans="1:231" x14ac:dyDescent="0.3">
      <c r="A1785" s="67">
        <v>42962</v>
      </c>
      <c r="B1785" s="40">
        <v>4572</v>
      </c>
      <c r="C1785" s="40">
        <f t="shared" si="178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73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76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76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74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GI1785" s="74"/>
      <c r="GJ1785" s="74"/>
      <c r="GK1785" s="74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71"/>
      <c r="HC1785" s="71"/>
      <c r="HD1785" s="71"/>
      <c r="HE1785" s="71"/>
      <c r="HF1785" s="71"/>
      <c r="HG1785" s="71"/>
      <c r="HH1785" s="71"/>
      <c r="HI1785" s="71"/>
      <c r="HJ1785" s="71"/>
      <c r="HK1785" s="71"/>
      <c r="HL1785" s="217"/>
      <c r="HM1785" s="71"/>
      <c r="HN1785" s="12">
        <f t="shared" si="174"/>
        <v>4773.88</v>
      </c>
      <c r="HO1785" s="2">
        <f t="shared" si="176"/>
        <v>4113.4400000000005</v>
      </c>
      <c r="HP1785" s="3">
        <f t="shared" si="177"/>
        <v>3946.24</v>
      </c>
      <c r="HW1785" s="197"/>
    </row>
    <row r="1786" spans="1:231" x14ac:dyDescent="0.3">
      <c r="A1786" s="67">
        <v>42963</v>
      </c>
      <c r="B1786" s="40">
        <v>4638</v>
      </c>
      <c r="C1786" s="40">
        <f t="shared" si="178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2">
        <v>4239.01</v>
      </c>
      <c r="U1786" s="3">
        <v>2471.04</v>
      </c>
      <c r="AJ1786" s="2">
        <f t="shared" si="173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76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76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74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GI1786" s="74"/>
      <c r="GJ1786" s="74"/>
      <c r="GK1786" s="74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71"/>
      <c r="HC1786" s="71"/>
      <c r="HD1786" s="71"/>
      <c r="HE1786" s="71"/>
      <c r="HF1786" s="71"/>
      <c r="HG1786" s="71"/>
      <c r="HH1786" s="71"/>
      <c r="HI1786" s="71"/>
      <c r="HJ1786" s="71"/>
      <c r="HK1786" s="71"/>
      <c r="HL1786" s="217"/>
      <c r="HM1786" s="71"/>
      <c r="HN1786" s="12">
        <f t="shared" si="174"/>
        <v>4742.88</v>
      </c>
      <c r="HO1786" s="2">
        <f t="shared" si="176"/>
        <v>4180.76</v>
      </c>
      <c r="HP1786" s="3">
        <f t="shared" si="177"/>
        <v>4006.96</v>
      </c>
      <c r="HW1786" s="197"/>
    </row>
    <row r="1787" spans="1:231" x14ac:dyDescent="0.3">
      <c r="A1787" s="67">
        <v>42964</v>
      </c>
      <c r="B1787" s="40">
        <v>4638</v>
      </c>
      <c r="C1787" s="40">
        <f t="shared" si="178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73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76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76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74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GI1787" s="74"/>
      <c r="GJ1787" s="74"/>
      <c r="GK1787" s="74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71"/>
      <c r="HC1787" s="71"/>
      <c r="HD1787" s="71"/>
      <c r="HE1787" s="71"/>
      <c r="HF1787" s="71"/>
      <c r="HG1787" s="71"/>
      <c r="HH1787" s="71"/>
      <c r="HI1787" s="71"/>
      <c r="HJ1787" s="71"/>
      <c r="HK1787" s="71"/>
      <c r="HL1787" s="217"/>
      <c r="HM1787" s="71"/>
      <c r="HN1787" s="12">
        <f t="shared" si="174"/>
        <v>4760.59</v>
      </c>
      <c r="HO1787" s="2">
        <f t="shared" si="176"/>
        <v>4180.76</v>
      </c>
      <c r="HP1787" s="3">
        <f t="shared" si="177"/>
        <v>4006.96</v>
      </c>
      <c r="HW1787" s="197"/>
    </row>
    <row r="1788" spans="1:231" x14ac:dyDescent="0.3">
      <c r="A1788" s="67">
        <v>42965</v>
      </c>
      <c r="B1788" s="40">
        <v>4666</v>
      </c>
      <c r="C1788" s="40">
        <f t="shared" si="178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73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76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76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74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GI1788" s="74"/>
      <c r="GJ1788" s="74"/>
      <c r="GK1788" s="74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71"/>
      <c r="HC1788" s="71"/>
      <c r="HD1788" s="71"/>
      <c r="HE1788" s="71"/>
      <c r="HF1788" s="71"/>
      <c r="HG1788" s="71"/>
      <c r="HH1788" s="71"/>
      <c r="HI1788" s="71"/>
      <c r="HJ1788" s="71"/>
      <c r="HK1788" s="71"/>
      <c r="HL1788" s="217"/>
      <c r="HM1788" s="71"/>
      <c r="HN1788" s="12">
        <f t="shared" si="174"/>
        <v>4742.88</v>
      </c>
      <c r="HO1788" s="2">
        <f t="shared" si="176"/>
        <v>4209.32</v>
      </c>
      <c r="HP1788" s="3">
        <f t="shared" si="177"/>
        <v>4032.7200000000003</v>
      </c>
      <c r="HW1788" s="197"/>
    </row>
    <row r="1789" spans="1:231" x14ac:dyDescent="0.3">
      <c r="A1789" s="67">
        <v>42968</v>
      </c>
      <c r="B1789" s="40">
        <v>4600</v>
      </c>
      <c r="C1789" s="40">
        <f t="shared" si="178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73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76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76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74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GI1789" s="74"/>
      <c r="GJ1789" s="74"/>
      <c r="GK1789" s="74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71"/>
      <c r="HC1789" s="71"/>
      <c r="HD1789" s="71"/>
      <c r="HE1789" s="71"/>
      <c r="HF1789" s="71"/>
      <c r="HG1789" s="71"/>
      <c r="HH1789" s="71"/>
      <c r="HI1789" s="71"/>
      <c r="HJ1789" s="71"/>
      <c r="HK1789" s="71"/>
      <c r="HL1789" s="217"/>
      <c r="HM1789" s="71"/>
      <c r="HN1789" s="12">
        <f t="shared" si="174"/>
        <v>4740.66</v>
      </c>
      <c r="HO1789" s="2">
        <f t="shared" si="176"/>
        <v>4142</v>
      </c>
      <c r="HP1789" s="3">
        <f t="shared" si="177"/>
        <v>3972</v>
      </c>
      <c r="HW1789" s="197"/>
    </row>
    <row r="1790" spans="1:231" x14ac:dyDescent="0.3">
      <c r="A1790" s="67">
        <v>42969</v>
      </c>
      <c r="B1790" s="40">
        <v>4550</v>
      </c>
      <c r="C1790" s="40">
        <f t="shared" si="178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73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76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76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74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GI1790" s="74"/>
      <c r="GJ1790" s="74"/>
      <c r="GK1790" s="74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71"/>
      <c r="HC1790" s="71"/>
      <c r="HD1790" s="71"/>
      <c r="HE1790" s="71"/>
      <c r="HF1790" s="71"/>
      <c r="HG1790" s="71"/>
      <c r="HH1790" s="71"/>
      <c r="HI1790" s="71"/>
      <c r="HJ1790" s="71"/>
      <c r="HK1790" s="71"/>
      <c r="HL1790" s="217"/>
      <c r="HM1790" s="71"/>
      <c r="HN1790" s="12">
        <f t="shared" si="174"/>
        <v>4753.95</v>
      </c>
      <c r="HO1790" s="2">
        <f t="shared" si="176"/>
        <v>4091</v>
      </c>
      <c r="HP1790" s="3">
        <f t="shared" si="177"/>
        <v>3926</v>
      </c>
      <c r="HW1790" s="197"/>
    </row>
    <row r="1791" spans="1:231" x14ac:dyDescent="0.3">
      <c r="A1791" s="67">
        <v>42970</v>
      </c>
      <c r="B1791" s="40">
        <v>4300</v>
      </c>
      <c r="C1791" s="40">
        <f t="shared" si="178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2">
        <v>4236.5</v>
      </c>
      <c r="U1791" s="3">
        <v>2416.38</v>
      </c>
      <c r="AJ1791" s="2">
        <f t="shared" si="173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76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65">
        <v>4045</v>
      </c>
      <c r="BV1791" s="65"/>
      <c r="CA1791" s="76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74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GI1791" s="74"/>
      <c r="GJ1791" s="74"/>
      <c r="GK1791" s="74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71"/>
      <c r="HC1791" s="71"/>
      <c r="HD1791" s="71"/>
      <c r="HE1791" s="71"/>
      <c r="HF1791" s="71"/>
      <c r="HG1791" s="71"/>
      <c r="HH1791" s="71"/>
      <c r="HI1791" s="71"/>
      <c r="HJ1791" s="71"/>
      <c r="HK1791" s="71"/>
      <c r="HL1791" s="217"/>
      <c r="HM1791" s="71"/>
      <c r="HN1791" s="12">
        <f t="shared" si="174"/>
        <v>4740.66</v>
      </c>
      <c r="HO1791" s="2">
        <f t="shared" si="176"/>
        <v>3836</v>
      </c>
      <c r="HP1791" s="3">
        <f t="shared" si="177"/>
        <v>3696</v>
      </c>
      <c r="HW1791" s="197"/>
    </row>
    <row r="1792" spans="1:231" x14ac:dyDescent="0.3">
      <c r="A1792" s="67">
        <v>42971</v>
      </c>
      <c r="B1792" s="40">
        <v>4400</v>
      </c>
      <c r="C1792" s="40">
        <f t="shared" si="178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2">
        <v>4241.21</v>
      </c>
      <c r="U1792" s="3">
        <v>2420.34</v>
      </c>
      <c r="AJ1792" s="2">
        <f t="shared" si="173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65">
        <v>4065</v>
      </c>
      <c r="BV1792" s="65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HN1792" s="12">
        <f t="shared" si="174"/>
        <v>4745.09</v>
      </c>
      <c r="HO1792" s="2">
        <f t="shared" si="176"/>
        <v>3938</v>
      </c>
      <c r="HP1792" s="3">
        <f t="shared" si="177"/>
        <v>3788</v>
      </c>
      <c r="HW1792" s="197"/>
    </row>
    <row r="1793" spans="1:231" x14ac:dyDescent="0.3">
      <c r="A1793" s="67">
        <v>42972</v>
      </c>
      <c r="B1793" s="40">
        <v>4094</v>
      </c>
      <c r="C1793" s="40">
        <f t="shared" si="178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2">
        <v>4241.21</v>
      </c>
      <c r="U1793" s="3">
        <v>2420.34</v>
      </c>
      <c r="AJ1793" s="2">
        <f t="shared" si="173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65">
        <v>4065</v>
      </c>
      <c r="BV1793" s="65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HN1793" s="12">
        <f t="shared" si="174"/>
        <v>4745.09</v>
      </c>
      <c r="HO1793" s="2">
        <f t="shared" si="176"/>
        <v>3625.88</v>
      </c>
      <c r="HP1793" s="3">
        <f t="shared" si="177"/>
        <v>3506.48</v>
      </c>
      <c r="HW1793" s="197"/>
    </row>
    <row r="1794" spans="1:231" x14ac:dyDescent="0.3">
      <c r="A1794" s="67">
        <v>42975</v>
      </c>
      <c r="B1794" s="40">
        <v>4065</v>
      </c>
      <c r="C1794" s="40">
        <f t="shared" si="178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2">
        <v>4215.29</v>
      </c>
      <c r="U1794" s="3">
        <v>2398.56</v>
      </c>
      <c r="AJ1794" s="2">
        <f t="shared" si="173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65">
        <v>4104</v>
      </c>
      <c r="BV1794" s="65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HN1794" s="12">
        <f t="shared" si="174"/>
        <v>4720.74</v>
      </c>
      <c r="HO1794" s="2">
        <f t="shared" si="176"/>
        <v>3596.3</v>
      </c>
      <c r="HP1794" s="3">
        <f t="shared" si="177"/>
        <v>3479.8</v>
      </c>
      <c r="HW1794" s="197"/>
    </row>
    <row r="1795" spans="1:231" x14ac:dyDescent="0.3">
      <c r="A1795" s="67">
        <v>42976</v>
      </c>
      <c r="B1795" s="40">
        <v>4091</v>
      </c>
      <c r="C1795" s="40">
        <f t="shared" si="178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73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65">
        <v>4128</v>
      </c>
      <c r="BV1795" s="65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HN1795" s="12">
        <f t="shared" si="174"/>
        <v>4674.55</v>
      </c>
      <c r="HO1795" s="2">
        <f t="shared" si="176"/>
        <v>3622.8199999999997</v>
      </c>
      <c r="HP1795" s="3">
        <f t="shared" si="177"/>
        <v>3503.7200000000003</v>
      </c>
      <c r="HW1795" s="197"/>
    </row>
    <row r="1796" spans="1:231" x14ac:dyDescent="0.3">
      <c r="A1796" s="67">
        <v>42977</v>
      </c>
      <c r="B1796" s="40">
        <v>4128</v>
      </c>
      <c r="C1796" s="40">
        <f t="shared" si="178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73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65">
        <v>4131</v>
      </c>
      <c r="BV1796" s="65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HN1796" s="12">
        <f t="shared" si="174"/>
        <v>4678.9399999999996</v>
      </c>
      <c r="HO1796" s="2">
        <f t="shared" si="176"/>
        <v>3660.5600000000004</v>
      </c>
      <c r="HP1796" s="3">
        <f t="shared" si="177"/>
        <v>3537.76</v>
      </c>
      <c r="HW1796" s="197"/>
    </row>
    <row r="1797" spans="1:231" x14ac:dyDescent="0.3">
      <c r="A1797" s="67">
        <v>42978</v>
      </c>
      <c r="B1797" s="40">
        <v>4103</v>
      </c>
      <c r="C1797" s="40">
        <f t="shared" si="178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73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65">
        <v>4131</v>
      </c>
      <c r="BV1797" s="65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HN1797" s="12">
        <f t="shared" si="174"/>
        <v>4672.3599999999997</v>
      </c>
      <c r="HO1797" s="2">
        <f t="shared" si="176"/>
        <v>3635.0600000000004</v>
      </c>
      <c r="HP1797" s="3">
        <f t="shared" si="177"/>
        <v>3514.76</v>
      </c>
      <c r="HW1797" s="197"/>
    </row>
    <row r="1798" spans="1:231" x14ac:dyDescent="0.3">
      <c r="A1798" s="67">
        <v>42979</v>
      </c>
      <c r="B1798" s="40">
        <v>4082</v>
      </c>
      <c r="C1798" s="40">
        <f t="shared" si="178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2">
        <v>4180.12</v>
      </c>
      <c r="U1798" s="3">
        <v>2420.54</v>
      </c>
      <c r="AJ1798" s="2">
        <f t="shared" si="173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65">
        <v>4131</v>
      </c>
      <c r="BV1798" s="65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HN1798" s="12">
        <f t="shared" si="174"/>
        <v>4661.3900000000003</v>
      </c>
      <c r="HO1798" s="2">
        <f t="shared" si="176"/>
        <v>3613.6400000000003</v>
      </c>
      <c r="HP1798" s="3">
        <f t="shared" si="177"/>
        <v>3495.44</v>
      </c>
      <c r="HW1798" s="197"/>
    </row>
    <row r="1799" spans="1:231" x14ac:dyDescent="0.3">
      <c r="A1799" s="67">
        <v>42982</v>
      </c>
      <c r="B1799" s="40">
        <v>4093</v>
      </c>
      <c r="C1799" s="40">
        <f t="shared" si="178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2">
        <v>4184.83</v>
      </c>
      <c r="U1799" s="3">
        <v>2424.58</v>
      </c>
      <c r="AJ1799" s="2">
        <f t="shared" si="173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65">
        <v>4131</v>
      </c>
      <c r="BV1799" s="65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HN1799" s="12">
        <f t="shared" si="174"/>
        <v>4626.51</v>
      </c>
      <c r="HO1799" s="2">
        <f t="shared" si="176"/>
        <v>3624.8599999999997</v>
      </c>
      <c r="HP1799" s="3">
        <f t="shared" si="177"/>
        <v>3505.56</v>
      </c>
      <c r="HW1799" s="197"/>
    </row>
    <row r="1800" spans="1:231" x14ac:dyDescent="0.3">
      <c r="A1800" s="67">
        <v>42983</v>
      </c>
      <c r="B1800" s="40">
        <v>4139</v>
      </c>
      <c r="C1800" s="40">
        <f t="shared" si="178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179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65">
        <v>4131</v>
      </c>
      <c r="BV1800" s="65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HN1800" s="12">
        <f t="shared" si="174"/>
        <v>4617.8500000000004</v>
      </c>
      <c r="HO1800" s="2">
        <f t="shared" si="176"/>
        <v>3671.7799999999997</v>
      </c>
      <c r="HP1800" s="3">
        <f t="shared" si="177"/>
        <v>3547.88</v>
      </c>
      <c r="HW1800" s="197"/>
    </row>
    <row r="1801" spans="1:231" x14ac:dyDescent="0.3">
      <c r="A1801" s="67">
        <v>42984</v>
      </c>
      <c r="B1801" s="40">
        <v>4218</v>
      </c>
      <c r="C1801" s="40">
        <f t="shared" si="178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179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65">
        <v>4131</v>
      </c>
      <c r="BV1801" s="65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HN1801" s="12">
        <f t="shared" si="174"/>
        <v>4596.22</v>
      </c>
      <c r="HO1801" s="2">
        <f t="shared" si="176"/>
        <v>3752.3599999999997</v>
      </c>
      <c r="HP1801" s="3">
        <f t="shared" si="177"/>
        <v>3620.56</v>
      </c>
      <c r="HW1801" s="197"/>
    </row>
    <row r="1802" spans="1:231" x14ac:dyDescent="0.3">
      <c r="A1802" s="67">
        <v>42985</v>
      </c>
      <c r="B1802" s="40">
        <v>4198</v>
      </c>
      <c r="C1802" s="40">
        <f t="shared" si="178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179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65">
        <v>4124</v>
      </c>
      <c r="BV1802" s="65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HN1802" s="12">
        <f t="shared" si="174"/>
        <v>4576.8100000000004</v>
      </c>
      <c r="HO1802" s="2">
        <f t="shared" si="176"/>
        <v>3731.96</v>
      </c>
      <c r="HP1802" s="3">
        <f t="shared" si="177"/>
        <v>3602.1600000000003</v>
      </c>
      <c r="HW1802" s="197"/>
    </row>
    <row r="1803" spans="1:231" x14ac:dyDescent="0.3">
      <c r="A1803" s="67">
        <v>42986</v>
      </c>
      <c r="B1803" s="40">
        <v>4170</v>
      </c>
      <c r="C1803" s="40">
        <f t="shared" si="178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2">
        <v>3611.92</v>
      </c>
      <c r="U1803" s="3">
        <v>2420.54</v>
      </c>
      <c r="AJ1803" s="2">
        <f t="shared" si="179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65">
        <v>4105</v>
      </c>
      <c r="BV1803" s="65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HN1803" s="12">
        <f t="shared" si="174"/>
        <v>4027.85</v>
      </c>
      <c r="HO1803" s="2">
        <f t="shared" si="176"/>
        <v>3703.3999999999996</v>
      </c>
      <c r="HP1803" s="3">
        <f t="shared" si="177"/>
        <v>3576.4</v>
      </c>
      <c r="HW1803" s="197"/>
    </row>
    <row r="1804" spans="1:231" x14ac:dyDescent="0.3">
      <c r="A1804" s="67">
        <v>42989</v>
      </c>
      <c r="B1804" s="40">
        <v>4225</v>
      </c>
      <c r="C1804" s="40">
        <f t="shared" si="178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2">
        <v>3621.3</v>
      </c>
      <c r="U1804" s="3">
        <v>2415.66</v>
      </c>
      <c r="AJ1804" s="2">
        <f t="shared" si="179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65">
        <v>4105</v>
      </c>
      <c r="BV1804" s="65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HN1804" s="12">
        <f t="shared" si="174"/>
        <v>4036.42</v>
      </c>
      <c r="HO1804" s="2">
        <f t="shared" si="176"/>
        <v>3759.5</v>
      </c>
      <c r="HP1804" s="3">
        <f t="shared" si="177"/>
        <v>3627</v>
      </c>
      <c r="HW1804" s="197"/>
    </row>
    <row r="1805" spans="1:231" x14ac:dyDescent="0.3">
      <c r="A1805" s="67">
        <v>42990</v>
      </c>
      <c r="B1805" s="40">
        <v>4283</v>
      </c>
      <c r="C1805" s="40">
        <f t="shared" si="178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179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65">
        <v>4105</v>
      </c>
      <c r="BV1805" s="65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HN1805" s="12">
        <f t="shared" ref="HN1805:HN1868" si="180">J1805+230</f>
        <v>4040.71</v>
      </c>
      <c r="HO1805" s="2">
        <f t="shared" si="176"/>
        <v>3818.66</v>
      </c>
      <c r="HP1805" s="3">
        <f t="shared" si="177"/>
        <v>3680.36</v>
      </c>
      <c r="HW1805" s="197"/>
    </row>
    <row r="1806" spans="1:231" x14ac:dyDescent="0.3">
      <c r="A1806" s="67">
        <v>42991</v>
      </c>
      <c r="B1806" s="40">
        <v>4301</v>
      </c>
      <c r="C1806" s="40">
        <f t="shared" si="178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2">
        <v>3661.23</v>
      </c>
      <c r="U1806" s="3">
        <v>2410.44</v>
      </c>
      <c r="AJ1806" s="2">
        <f t="shared" si="179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65">
        <v>4105</v>
      </c>
      <c r="BV1806" s="65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HN1806" s="12">
        <f t="shared" si="180"/>
        <v>4072.86</v>
      </c>
      <c r="HO1806" s="2">
        <f t="shared" si="176"/>
        <v>3837.0200000000004</v>
      </c>
      <c r="HP1806" s="3">
        <f t="shared" si="177"/>
        <v>3696.92</v>
      </c>
      <c r="HW1806" s="197"/>
    </row>
    <row r="1807" spans="1:231" x14ac:dyDescent="0.3">
      <c r="A1807" s="67">
        <v>42992</v>
      </c>
      <c r="B1807" s="40">
        <v>4226</v>
      </c>
      <c r="C1807" s="40">
        <f t="shared" si="178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2">
        <v>3654.2</v>
      </c>
      <c r="U1807" s="3">
        <v>2417.6</v>
      </c>
      <c r="AJ1807" s="2">
        <f t="shared" si="179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65">
        <v>4105</v>
      </c>
      <c r="BV1807" s="65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HN1807" s="12">
        <f t="shared" si="180"/>
        <v>4066.43</v>
      </c>
      <c r="HO1807" s="2">
        <f t="shared" si="176"/>
        <v>3760.5200000000004</v>
      </c>
      <c r="HP1807" s="3">
        <f t="shared" si="177"/>
        <v>3627.92</v>
      </c>
      <c r="HW1807" s="197"/>
    </row>
    <row r="1808" spans="1:231" x14ac:dyDescent="0.3">
      <c r="A1808" s="67">
        <v>42993</v>
      </c>
      <c r="B1808" s="40">
        <v>4200</v>
      </c>
      <c r="C1808" s="40">
        <f t="shared" si="178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179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65">
        <v>4105</v>
      </c>
      <c r="BV1808" s="65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HN1808" s="12">
        <f t="shared" si="180"/>
        <v>4072.86</v>
      </c>
      <c r="HO1808" s="2">
        <f t="shared" si="176"/>
        <v>3734</v>
      </c>
      <c r="HP1808" s="3">
        <f t="shared" si="177"/>
        <v>3604</v>
      </c>
      <c r="HW1808" s="197"/>
    </row>
    <row r="1809" spans="1:231" x14ac:dyDescent="0.3">
      <c r="A1809" s="67">
        <v>42996</v>
      </c>
      <c r="B1809" s="40">
        <v>4211</v>
      </c>
      <c r="C1809" s="40">
        <f t="shared" si="178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179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65">
        <v>4105</v>
      </c>
      <c r="BV1809" s="65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HN1809" s="12">
        <f t="shared" si="180"/>
        <v>4102.87</v>
      </c>
      <c r="HO1809" s="2">
        <f t="shared" si="176"/>
        <v>3745.2200000000003</v>
      </c>
      <c r="HP1809" s="3">
        <f t="shared" si="177"/>
        <v>3614.1200000000003</v>
      </c>
      <c r="HW1809" s="197"/>
    </row>
    <row r="1810" spans="1:231" x14ac:dyDescent="0.3">
      <c r="A1810" s="67">
        <v>42997</v>
      </c>
      <c r="B1810" s="40">
        <v>4230</v>
      </c>
      <c r="C1810" s="40">
        <f t="shared" si="178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179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65">
        <v>4115</v>
      </c>
      <c r="BV1810" s="65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HN1810" s="12">
        <f t="shared" si="180"/>
        <v>4111.4400000000005</v>
      </c>
      <c r="HO1810" s="2">
        <f t="shared" si="176"/>
        <v>3764.6000000000004</v>
      </c>
      <c r="HP1810" s="3">
        <f t="shared" si="177"/>
        <v>3631.6000000000004</v>
      </c>
      <c r="HW1810" s="197"/>
    </row>
    <row r="1811" spans="1:231" x14ac:dyDescent="0.3">
      <c r="A1811" s="67">
        <v>42998</v>
      </c>
      <c r="B1811" s="40">
        <v>4350</v>
      </c>
      <c r="C1811" s="40">
        <f t="shared" si="178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179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65">
        <v>4120</v>
      </c>
      <c r="BV1811" s="65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HN1811" s="12">
        <f t="shared" si="180"/>
        <v>4115.7299999999996</v>
      </c>
      <c r="HO1811" s="2">
        <f t="shared" ref="HO1811:HO1818" si="181">B1811*1.02-550</f>
        <v>3887</v>
      </c>
      <c r="HP1811" s="3">
        <f t="shared" si="177"/>
        <v>3742</v>
      </c>
      <c r="HW1811" s="197"/>
    </row>
    <row r="1812" spans="1:231" x14ac:dyDescent="0.3">
      <c r="A1812" s="67">
        <v>42999</v>
      </c>
      <c r="B1812" s="40">
        <v>4311</v>
      </c>
      <c r="C1812" s="40">
        <f t="shared" si="178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2">
        <v>3705.42</v>
      </c>
      <c r="U1812" s="3">
        <v>2502.48</v>
      </c>
      <c r="AJ1812" s="2">
        <f t="shared" si="179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41">
        <v>4120</v>
      </c>
      <c r="BV1812" s="41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HN1812" s="12">
        <f t="shared" si="180"/>
        <v>4114.1000000000004</v>
      </c>
      <c r="HO1812" s="2">
        <f t="shared" si="181"/>
        <v>3847.2200000000003</v>
      </c>
      <c r="HP1812" s="3">
        <f t="shared" si="177"/>
        <v>3706.1200000000003</v>
      </c>
      <c r="HW1812" s="197"/>
    </row>
    <row r="1813" spans="1:231" x14ac:dyDescent="0.3">
      <c r="A1813" s="67">
        <v>43000</v>
      </c>
      <c r="B1813" s="40">
        <v>3980</v>
      </c>
      <c r="C1813" s="40">
        <f t="shared" si="178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179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41">
        <v>4120</v>
      </c>
      <c r="BV1813" s="41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13"/>
      <c r="CU1813" s="13"/>
      <c r="CV1813" s="13"/>
      <c r="CW1813" s="13"/>
      <c r="CY1813" s="2">
        <v>4141.47</v>
      </c>
      <c r="CZ1813" s="2">
        <v>3681.27</v>
      </c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28"/>
      <c r="FL1813" s="4"/>
      <c r="FM1813" s="13"/>
      <c r="FN1813" s="13"/>
      <c r="FO1813" s="28"/>
      <c r="FP1813" s="4"/>
      <c r="FQ1813" s="13"/>
      <c r="FR1813" s="4"/>
      <c r="FS1813" s="13"/>
      <c r="FT1813" s="4"/>
      <c r="FU1813" s="13"/>
      <c r="FV1813" s="4"/>
      <c r="FW1813" s="13"/>
      <c r="FX1813" s="4"/>
      <c r="FY1813" s="13"/>
      <c r="FZ1813" s="4"/>
      <c r="GA1813" s="13"/>
      <c r="GB1813" s="4"/>
      <c r="GC1813" s="13"/>
      <c r="GD1813" s="4"/>
      <c r="GE1813" s="13"/>
      <c r="GF1813" s="13"/>
      <c r="HN1813" s="12">
        <f t="shared" si="180"/>
        <v>4116.25</v>
      </c>
      <c r="HO1813" s="2">
        <f t="shared" si="181"/>
        <v>3509.6</v>
      </c>
      <c r="HP1813" s="3">
        <f t="shared" si="177"/>
        <v>3401.6000000000004</v>
      </c>
      <c r="HW1813" s="197"/>
    </row>
    <row r="1814" spans="1:231" x14ac:dyDescent="0.3">
      <c r="A1814" s="67">
        <v>43003</v>
      </c>
      <c r="B1814" s="40">
        <v>3980</v>
      </c>
      <c r="C1814" s="40">
        <f t="shared" si="178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179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80">
        <v>4120</v>
      </c>
      <c r="BV1814" s="80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HN1814" s="12">
        <f t="shared" si="180"/>
        <v>4109.26</v>
      </c>
      <c r="HO1814" s="2">
        <f t="shared" si="181"/>
        <v>3509.6</v>
      </c>
      <c r="HP1814" s="3">
        <f t="shared" si="177"/>
        <v>3401.6000000000004</v>
      </c>
      <c r="HW1814" s="197"/>
    </row>
    <row r="1815" spans="1:231" x14ac:dyDescent="0.3">
      <c r="A1815" s="67">
        <v>43004</v>
      </c>
      <c r="B1815" s="137">
        <v>3980</v>
      </c>
      <c r="C1815" s="40">
        <f t="shared" si="178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9"/>
      <c r="T1815" s="18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9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 s="18"/>
      <c r="AY1815" s="19"/>
      <c r="AZ1815"/>
      <c r="BA1815" s="18"/>
      <c r="BB1815" s="18"/>
      <c r="BC1815" s="18"/>
      <c r="BD1815" s="18"/>
      <c r="BE1815" s="18"/>
      <c r="BF1815"/>
      <c r="BG1815"/>
      <c r="BH1815"/>
      <c r="BI1815"/>
      <c r="BJ1815"/>
      <c r="BK1815" s="18">
        <v>3980</v>
      </c>
      <c r="BL1815" s="18">
        <v>4595.96</v>
      </c>
      <c r="BM1815" s="18">
        <v>2358.08</v>
      </c>
      <c r="BN1815" s="18">
        <v>4135.76</v>
      </c>
      <c r="BO1815" s="18">
        <v>2843.83</v>
      </c>
      <c r="BP1815" s="18">
        <v>4059</v>
      </c>
      <c r="BQ1815" s="18">
        <v>4592.2299999999996</v>
      </c>
      <c r="BR1815" s="18">
        <v>2354.42</v>
      </c>
      <c r="BS1815" s="18">
        <v>4132.03</v>
      </c>
      <c r="BT1815" s="18">
        <v>2840.14</v>
      </c>
      <c r="BU1815" s="41">
        <v>4120</v>
      </c>
      <c r="BV1815" s="41"/>
      <c r="BW1815" s="18"/>
      <c r="BX1815" s="18"/>
      <c r="BY1815" s="18"/>
      <c r="BZ1815" s="18"/>
      <c r="CA1815" s="18">
        <v>4059</v>
      </c>
      <c r="CB1815"/>
      <c r="CC1815" s="18">
        <v>4592.2299999999996</v>
      </c>
      <c r="CD1815" s="18">
        <v>2354.42</v>
      </c>
      <c r="CE1815" s="18">
        <v>4132.03</v>
      </c>
      <c r="CF1815" s="18">
        <v>2840.14</v>
      </c>
      <c r="CG1815" s="18"/>
      <c r="CH1815" s="18">
        <v>4592.2299999999996</v>
      </c>
      <c r="CI1815" s="18">
        <v>2354.42</v>
      </c>
      <c r="CJ1815" s="18">
        <v>4132.03</v>
      </c>
      <c r="CK1815" s="18">
        <v>2840.14</v>
      </c>
      <c r="CL1815" s="18">
        <v>4592.2299999999996</v>
      </c>
      <c r="CM1815" s="18">
        <v>2354.42</v>
      </c>
      <c r="CN1815" s="18">
        <v>4132.03</v>
      </c>
      <c r="CO1815" s="18">
        <v>2840.14</v>
      </c>
      <c r="CP1815" s="18"/>
      <c r="CQ1815" s="18"/>
      <c r="CR1815" s="18"/>
      <c r="CS1815" s="18"/>
      <c r="CX1815" s="18"/>
      <c r="CY1815" s="18">
        <v>4156.07</v>
      </c>
      <c r="CZ1815" s="18">
        <v>2595.8200000000002</v>
      </c>
      <c r="GG1815" s="146"/>
      <c r="GH1815" s="19"/>
      <c r="GI1815" s="18"/>
      <c r="GJ1815" s="18"/>
      <c r="GK1815" s="18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26"/>
      <c r="HC1815" s="26"/>
      <c r="HD1815" s="26"/>
      <c r="HE1815" s="26"/>
      <c r="HF1815" s="26"/>
      <c r="HG1815" s="26"/>
      <c r="HH1815" s="26"/>
      <c r="HI1815" s="26"/>
      <c r="HJ1815" s="26"/>
      <c r="HK1815" s="26"/>
      <c r="HL1815" s="219"/>
      <c r="HM1815" s="26"/>
      <c r="HN1815" s="12">
        <f t="shared" si="180"/>
        <v>4128.55</v>
      </c>
      <c r="HO1815" s="2">
        <f t="shared" si="181"/>
        <v>3509.6</v>
      </c>
      <c r="HP1815" s="3">
        <f t="shared" si="177"/>
        <v>3401.6000000000004</v>
      </c>
      <c r="HW1815" s="197"/>
    </row>
    <row r="1816" spans="1:231" x14ac:dyDescent="0.3">
      <c r="A1816" s="67">
        <v>43005</v>
      </c>
      <c r="B1816" s="40">
        <v>4004</v>
      </c>
      <c r="C1816" s="40">
        <f t="shared" si="178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179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41">
        <v>4150</v>
      </c>
      <c r="BV1816" s="41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HN1816" s="12">
        <f t="shared" si="180"/>
        <v>4177.8500000000004</v>
      </c>
      <c r="HO1816" s="2">
        <f t="shared" si="181"/>
        <v>3534.08</v>
      </c>
      <c r="HP1816" s="3">
        <f t="shared" si="177"/>
        <v>3423.6800000000003</v>
      </c>
      <c r="HW1816" s="197"/>
    </row>
    <row r="1817" spans="1:231" x14ac:dyDescent="0.3">
      <c r="A1817" s="67">
        <v>43006</v>
      </c>
      <c r="B1817" s="40">
        <v>4018</v>
      </c>
      <c r="C1817" s="40">
        <f t="shared" si="178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179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41">
        <v>4162</v>
      </c>
      <c r="BV1817" s="41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HN1817" s="12">
        <f t="shared" si="180"/>
        <v>4543.45</v>
      </c>
      <c r="HO1817" s="2">
        <f t="shared" si="181"/>
        <v>3548.3599999999997</v>
      </c>
      <c r="HP1817" s="3">
        <f t="shared" si="177"/>
        <v>3436.56</v>
      </c>
      <c r="HW1817" s="197"/>
    </row>
    <row r="1818" spans="1:231" x14ac:dyDescent="0.3">
      <c r="A1818" s="67">
        <v>43007</v>
      </c>
      <c r="B1818" s="40">
        <v>4063</v>
      </c>
      <c r="C1818" s="40">
        <f t="shared" si="178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179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41">
        <v>4204</v>
      </c>
      <c r="BV1818" s="41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HN1818" s="12">
        <f t="shared" si="180"/>
        <v>4556.37</v>
      </c>
      <c r="HO1818" s="2">
        <f t="shared" si="181"/>
        <v>3594.26</v>
      </c>
      <c r="HP1818" s="3">
        <f t="shared" si="177"/>
        <v>3477.96</v>
      </c>
      <c r="HW1818" s="197"/>
    </row>
    <row r="1819" spans="1:231" x14ac:dyDescent="0.3">
      <c r="A1819" s="67">
        <v>43010</v>
      </c>
      <c r="B1819" s="40">
        <v>4120</v>
      </c>
      <c r="C1819" s="40">
        <f t="shared" si="178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179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41">
        <v>4206</v>
      </c>
      <c r="BV1819" s="41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HN1819" s="12">
        <f t="shared" si="180"/>
        <v>4562.83</v>
      </c>
      <c r="HO1819" s="2">
        <f t="shared" ref="HO1819:HO1882" si="182">B1819*1.02-560</f>
        <v>3642.3999999999996</v>
      </c>
      <c r="HP1819" s="3">
        <f t="shared" ref="HP1819:HP1882" si="183">B1819*0.92-264</f>
        <v>3526.4</v>
      </c>
      <c r="HW1819" s="197"/>
    </row>
    <row r="1820" spans="1:231" x14ac:dyDescent="0.3">
      <c r="A1820" s="67">
        <v>43011</v>
      </c>
      <c r="B1820" s="40">
        <v>4100</v>
      </c>
      <c r="C1820" s="40">
        <f t="shared" si="178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2">
        <v>4159.22</v>
      </c>
      <c r="U1820" s="3">
        <v>2557.9</v>
      </c>
      <c r="AJ1820" s="2">
        <f t="shared" si="179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41">
        <v>4206</v>
      </c>
      <c r="BV1820" s="41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HN1820" s="12">
        <f t="shared" si="180"/>
        <v>4560.67</v>
      </c>
      <c r="HO1820" s="2">
        <f t="shared" si="182"/>
        <v>3622</v>
      </c>
      <c r="HP1820" s="3">
        <f t="shared" si="183"/>
        <v>3508</v>
      </c>
      <c r="HW1820" s="197"/>
    </row>
    <row r="1821" spans="1:231" x14ac:dyDescent="0.3">
      <c r="A1821" s="67">
        <v>43012</v>
      </c>
      <c r="B1821" s="40">
        <v>4100</v>
      </c>
      <c r="C1821" s="40">
        <f t="shared" si="178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2">
        <v>4159.26</v>
      </c>
      <c r="U1821" s="3">
        <v>2571.5</v>
      </c>
      <c r="AJ1821" s="2">
        <f t="shared" si="179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41">
        <v>4217</v>
      </c>
      <c r="BV1821" s="41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HN1821" s="12">
        <f t="shared" si="180"/>
        <v>4560.67</v>
      </c>
      <c r="HO1821" s="2">
        <f t="shared" si="182"/>
        <v>3622</v>
      </c>
      <c r="HP1821" s="3">
        <f t="shared" si="183"/>
        <v>3508</v>
      </c>
      <c r="HW1821" s="197"/>
    </row>
    <row r="1822" spans="1:231" x14ac:dyDescent="0.3">
      <c r="A1822" s="67">
        <v>43013</v>
      </c>
      <c r="B1822" s="40">
        <v>4120</v>
      </c>
      <c r="C1822" s="40">
        <f t="shared" ref="C1822:C1885" si="184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179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41">
        <v>4217</v>
      </c>
      <c r="BV1822" s="41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HN1822" s="12">
        <f t="shared" si="180"/>
        <v>4577.8999999999996</v>
      </c>
      <c r="HO1822" s="2">
        <f t="shared" si="182"/>
        <v>3642.3999999999996</v>
      </c>
      <c r="HP1822" s="3">
        <f t="shared" si="183"/>
        <v>3526.4</v>
      </c>
      <c r="HW1822" s="197"/>
    </row>
    <row r="1823" spans="1:231" x14ac:dyDescent="0.3">
      <c r="A1823" s="67">
        <v>43014</v>
      </c>
      <c r="B1823" s="40">
        <v>4131</v>
      </c>
      <c r="C1823" s="40">
        <f t="shared" si="184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179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41">
        <v>4217</v>
      </c>
      <c r="BV1823" s="41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HN1823" s="12">
        <f t="shared" si="180"/>
        <v>4586.5200000000004</v>
      </c>
      <c r="HO1823" s="2">
        <f t="shared" si="182"/>
        <v>3653.62</v>
      </c>
      <c r="HP1823" s="3">
        <f t="shared" si="183"/>
        <v>3536.52</v>
      </c>
      <c r="HW1823" s="197"/>
    </row>
    <row r="1824" spans="1:231" x14ac:dyDescent="0.3">
      <c r="A1824" s="67">
        <v>43017</v>
      </c>
      <c r="B1824" s="40">
        <v>4200</v>
      </c>
      <c r="C1824" s="40">
        <f t="shared" si="184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179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41">
        <v>4217</v>
      </c>
      <c r="BV1824" s="41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HN1824" s="12">
        <f t="shared" si="180"/>
        <v>4592.9799999999996</v>
      </c>
      <c r="HO1824" s="2">
        <f t="shared" si="182"/>
        <v>3724</v>
      </c>
      <c r="HP1824" s="3">
        <f t="shared" si="183"/>
        <v>3600</v>
      </c>
      <c r="HW1824" s="197"/>
    </row>
    <row r="1825" spans="1:231" x14ac:dyDescent="0.3">
      <c r="A1825" s="67">
        <v>43018</v>
      </c>
      <c r="B1825" s="40">
        <v>4130</v>
      </c>
      <c r="C1825" s="40">
        <f t="shared" si="184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179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41">
        <v>4219</v>
      </c>
      <c r="BV1825" s="41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HN1825" s="12">
        <f t="shared" si="180"/>
        <v>4575.75</v>
      </c>
      <c r="HO1825" s="2">
        <f t="shared" si="182"/>
        <v>3652.6000000000004</v>
      </c>
      <c r="HP1825" s="3">
        <f t="shared" si="183"/>
        <v>3535.6000000000004</v>
      </c>
      <c r="HW1825" s="197"/>
    </row>
    <row r="1826" spans="1:231" x14ac:dyDescent="0.3">
      <c r="A1826" s="67">
        <v>43019</v>
      </c>
      <c r="B1826" s="40">
        <v>4158</v>
      </c>
      <c r="C1826" s="40">
        <f t="shared" si="184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179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41">
        <v>4219</v>
      </c>
      <c r="BV1826" s="41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HN1826" s="12">
        <f t="shared" si="180"/>
        <v>4541.29</v>
      </c>
      <c r="HO1826" s="2">
        <f t="shared" si="182"/>
        <v>3681.16</v>
      </c>
      <c r="HP1826" s="3">
        <f t="shared" si="183"/>
        <v>3561.36</v>
      </c>
      <c r="HW1826" s="197"/>
    </row>
    <row r="1827" spans="1:231" x14ac:dyDescent="0.3">
      <c r="A1827" s="67">
        <v>43020</v>
      </c>
      <c r="B1827" s="40">
        <v>4129</v>
      </c>
      <c r="C1827" s="40">
        <f t="shared" si="184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179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41">
        <v>4219</v>
      </c>
      <c r="BV1827" s="41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HN1827" s="12">
        <f t="shared" si="180"/>
        <v>4541.29</v>
      </c>
      <c r="HO1827" s="2">
        <f t="shared" si="182"/>
        <v>3651.58</v>
      </c>
      <c r="HP1827" s="3">
        <f t="shared" si="183"/>
        <v>3534.6800000000003</v>
      </c>
      <c r="HW1827" s="197"/>
    </row>
    <row r="1828" spans="1:231" x14ac:dyDescent="0.3">
      <c r="A1828" s="67">
        <v>43021</v>
      </c>
      <c r="B1828" s="40">
        <v>4114</v>
      </c>
      <c r="C1828" s="40">
        <f t="shared" si="184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2">
        <v>4085.8</v>
      </c>
      <c r="U1828" s="3">
        <v>2468.6999999999998</v>
      </c>
      <c r="AJ1828" s="2">
        <f t="shared" si="179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41">
        <v>4263</v>
      </c>
      <c r="BV1828" s="41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HN1828" s="12">
        <f t="shared" si="180"/>
        <v>4493.92</v>
      </c>
      <c r="HO1828" s="2">
        <f t="shared" si="182"/>
        <v>3636.2799999999997</v>
      </c>
      <c r="HP1828" s="3">
        <f t="shared" si="183"/>
        <v>3520.88</v>
      </c>
      <c r="HW1828" s="197"/>
    </row>
    <row r="1829" spans="1:231" x14ac:dyDescent="0.3">
      <c r="A1829" s="67">
        <v>43024</v>
      </c>
      <c r="B1829" s="40">
        <v>4142</v>
      </c>
      <c r="C1829" s="40">
        <f t="shared" si="184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179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41">
        <v>4263</v>
      </c>
      <c r="BV1829" s="41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HN1829" s="12">
        <f t="shared" si="180"/>
        <v>4516.01</v>
      </c>
      <c r="HO1829" s="2">
        <f t="shared" si="182"/>
        <v>3664.84</v>
      </c>
      <c r="HP1829" s="3">
        <f t="shared" si="183"/>
        <v>3546.6400000000003</v>
      </c>
      <c r="HW1829" s="197"/>
    </row>
    <row r="1830" spans="1:231" x14ac:dyDescent="0.3">
      <c r="A1830" s="67">
        <v>43025</v>
      </c>
      <c r="B1830" s="40">
        <v>4165</v>
      </c>
      <c r="C1830" s="40">
        <f t="shared" si="184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179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41">
        <v>4264</v>
      </c>
      <c r="BV1830" s="41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HN1830" s="12">
        <f t="shared" si="180"/>
        <v>4531.16</v>
      </c>
      <c r="HO1830" s="2">
        <f t="shared" si="182"/>
        <v>3688.3</v>
      </c>
      <c r="HP1830" s="3">
        <f t="shared" si="183"/>
        <v>3567.8</v>
      </c>
      <c r="HW1830" s="197"/>
    </row>
    <row r="1831" spans="1:231" x14ac:dyDescent="0.3">
      <c r="A1831" s="67">
        <v>43026</v>
      </c>
      <c r="B1831" s="40">
        <v>4200</v>
      </c>
      <c r="C1831" s="40">
        <f t="shared" si="184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179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41">
        <v>4264</v>
      </c>
      <c r="BV1831" s="41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HN1831" s="12">
        <f t="shared" si="180"/>
        <v>4563.6099999999997</v>
      </c>
      <c r="HO1831" s="2">
        <f t="shared" si="182"/>
        <v>3724</v>
      </c>
      <c r="HP1831" s="3">
        <f t="shared" si="183"/>
        <v>3600</v>
      </c>
      <c r="HW1831" s="197"/>
    </row>
    <row r="1832" spans="1:231" x14ac:dyDescent="0.3">
      <c r="A1832" s="67">
        <v>43027</v>
      </c>
      <c r="B1832" s="40">
        <v>4200</v>
      </c>
      <c r="C1832" s="40">
        <f t="shared" si="184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179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41">
        <v>4264</v>
      </c>
      <c r="BV1832" s="41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HN1832" s="12">
        <f t="shared" si="180"/>
        <v>4581.62</v>
      </c>
      <c r="HO1832" s="2">
        <f t="shared" si="182"/>
        <v>3724</v>
      </c>
      <c r="HP1832" s="3">
        <f t="shared" si="183"/>
        <v>3600</v>
      </c>
      <c r="HW1832" s="197"/>
    </row>
    <row r="1833" spans="1:231" x14ac:dyDescent="0.3">
      <c r="A1833" s="67">
        <v>43028</v>
      </c>
      <c r="B1833" s="40">
        <v>4200</v>
      </c>
      <c r="C1833" s="40">
        <f t="shared" si="184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179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41">
        <v>4264</v>
      </c>
      <c r="BV1833" s="41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HN1833" s="12">
        <f t="shared" si="180"/>
        <v>4603.3599999999997</v>
      </c>
      <c r="HO1833" s="2">
        <f t="shared" si="182"/>
        <v>3724</v>
      </c>
      <c r="HP1833" s="3">
        <f t="shared" si="183"/>
        <v>3600</v>
      </c>
      <c r="HW1833" s="197"/>
    </row>
    <row r="1834" spans="1:231" x14ac:dyDescent="0.3">
      <c r="A1834" s="67">
        <v>43031</v>
      </c>
      <c r="B1834" s="40">
        <v>4160</v>
      </c>
      <c r="C1834" s="40">
        <f t="shared" si="184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179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41">
        <v>4283</v>
      </c>
      <c r="BV1834" s="41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HN1834" s="12">
        <f t="shared" si="180"/>
        <v>4607.71</v>
      </c>
      <c r="HO1834" s="2">
        <f t="shared" si="182"/>
        <v>3683.2</v>
      </c>
      <c r="HP1834" s="3">
        <f t="shared" si="183"/>
        <v>3563.2000000000003</v>
      </c>
      <c r="HW1834" s="197"/>
    </row>
    <row r="1835" spans="1:231" x14ac:dyDescent="0.3">
      <c r="A1835" s="67">
        <v>43032</v>
      </c>
      <c r="B1835" s="40">
        <v>4148</v>
      </c>
      <c r="C1835" s="40">
        <f t="shared" si="184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179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41">
        <v>4287</v>
      </c>
      <c r="BV1835" s="41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HN1835" s="12">
        <f t="shared" si="180"/>
        <v>4620.75</v>
      </c>
      <c r="HO1835" s="2">
        <f t="shared" si="182"/>
        <v>3670.96</v>
      </c>
      <c r="HP1835" s="3">
        <f t="shared" si="183"/>
        <v>3552.1600000000003</v>
      </c>
      <c r="HW1835" s="197"/>
    </row>
    <row r="1836" spans="1:231" x14ac:dyDescent="0.3">
      <c r="A1836" s="67">
        <v>43033</v>
      </c>
      <c r="B1836" s="40">
        <v>4141</v>
      </c>
      <c r="C1836" s="40">
        <f t="shared" si="184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179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41">
        <v>4344</v>
      </c>
      <c r="BV1836" s="41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HN1836" s="12">
        <f t="shared" si="180"/>
        <v>4688.1400000000003</v>
      </c>
      <c r="HO1836" s="2">
        <f t="shared" si="182"/>
        <v>3663.8199999999997</v>
      </c>
      <c r="HP1836" s="3">
        <f t="shared" si="183"/>
        <v>3545.7200000000003</v>
      </c>
      <c r="HW1836" s="197"/>
    </row>
    <row r="1837" spans="1:231" x14ac:dyDescent="0.3">
      <c r="A1837" s="67">
        <v>43034</v>
      </c>
      <c r="B1837" s="40">
        <v>4195</v>
      </c>
      <c r="C1837" s="40">
        <f t="shared" si="184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179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41">
        <v>4344</v>
      </c>
      <c r="BV1837" s="41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HN1837" s="12">
        <f t="shared" si="180"/>
        <v>4731.6099999999997</v>
      </c>
      <c r="HO1837" s="2">
        <f t="shared" si="182"/>
        <v>3718.8999999999996</v>
      </c>
      <c r="HP1837" s="3">
        <f t="shared" si="183"/>
        <v>3595.4</v>
      </c>
      <c r="HW1837" s="197"/>
    </row>
    <row r="1838" spans="1:231" x14ac:dyDescent="0.3">
      <c r="A1838" s="67">
        <v>43035</v>
      </c>
      <c r="B1838" s="40">
        <v>4215</v>
      </c>
      <c r="C1838" s="40">
        <f t="shared" si="184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2">
        <v>4310.55</v>
      </c>
      <c r="U1838" s="3">
        <v>2606.46</v>
      </c>
      <c r="AJ1838" s="2">
        <f t="shared" si="179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41">
        <v>4344</v>
      </c>
      <c r="BV1838" s="41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HN1838" s="12">
        <f t="shared" si="180"/>
        <v>4701.18</v>
      </c>
      <c r="HO1838" s="2">
        <f t="shared" si="182"/>
        <v>3739.3</v>
      </c>
      <c r="HP1838" s="3">
        <f t="shared" si="183"/>
        <v>3613.8</v>
      </c>
      <c r="HW1838" s="197"/>
    </row>
    <row r="1839" spans="1:231" x14ac:dyDescent="0.3">
      <c r="A1839" s="67">
        <v>43038</v>
      </c>
      <c r="B1839" s="40">
        <v>4200</v>
      </c>
      <c r="C1839" s="40">
        <f t="shared" si="184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2">
        <v>4291.38</v>
      </c>
      <c r="U1839" s="3">
        <v>2562.54</v>
      </c>
      <c r="AJ1839" s="2">
        <f t="shared" si="179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41">
        <v>4344</v>
      </c>
      <c r="BV1839" s="41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HN1839" s="12">
        <f t="shared" si="180"/>
        <v>4683.79</v>
      </c>
      <c r="HO1839" s="2">
        <f t="shared" si="182"/>
        <v>3724</v>
      </c>
      <c r="HP1839" s="3">
        <f t="shared" si="183"/>
        <v>3600</v>
      </c>
      <c r="HW1839" s="197"/>
    </row>
    <row r="1840" spans="1:231" x14ac:dyDescent="0.3">
      <c r="A1840" s="67">
        <v>43039</v>
      </c>
      <c r="B1840" s="40">
        <v>4191</v>
      </c>
      <c r="C1840" s="40">
        <f t="shared" si="184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179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41">
        <v>4344</v>
      </c>
      <c r="BV1840" s="41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HN1840" s="12">
        <f t="shared" si="180"/>
        <v>4703.3500000000004</v>
      </c>
      <c r="HO1840" s="2">
        <f t="shared" si="182"/>
        <v>3714.8199999999997</v>
      </c>
      <c r="HP1840" s="3">
        <f t="shared" si="183"/>
        <v>3591.7200000000003</v>
      </c>
      <c r="HW1840" s="197"/>
    </row>
    <row r="1841" spans="1:231" x14ac:dyDescent="0.3">
      <c r="A1841" s="67">
        <v>43040</v>
      </c>
      <c r="B1841" s="40">
        <v>4176</v>
      </c>
      <c r="C1841" s="40">
        <f t="shared" si="184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179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41">
        <v>4345</v>
      </c>
      <c r="BV1841" s="41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HN1841" s="12">
        <f t="shared" si="180"/>
        <v>4605.6499999999996</v>
      </c>
      <c r="HO1841" s="2">
        <f t="shared" si="182"/>
        <v>3699.5200000000004</v>
      </c>
      <c r="HP1841" s="3">
        <f t="shared" si="183"/>
        <v>3577.92</v>
      </c>
      <c r="HW1841" s="197"/>
    </row>
    <row r="1842" spans="1:231" x14ac:dyDescent="0.3">
      <c r="A1842" s="67">
        <v>43041</v>
      </c>
      <c r="B1842" s="40">
        <v>4171</v>
      </c>
      <c r="C1842" s="40">
        <f t="shared" si="184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179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41">
        <v>4345</v>
      </c>
      <c r="BV1842" s="41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HN1842" s="12">
        <f t="shared" si="180"/>
        <v>4769.6499999999996</v>
      </c>
      <c r="HO1842" s="2">
        <f t="shared" si="182"/>
        <v>3694.42</v>
      </c>
      <c r="HP1842" s="3">
        <f t="shared" si="183"/>
        <v>3573.32</v>
      </c>
      <c r="HW1842" s="197"/>
    </row>
    <row r="1843" spans="1:231" x14ac:dyDescent="0.3">
      <c r="A1843" s="67">
        <v>43042</v>
      </c>
      <c r="B1843" s="40">
        <v>4196</v>
      </c>
      <c r="C1843" s="40">
        <f t="shared" si="184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179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41">
        <v>4351</v>
      </c>
      <c r="BV1843" s="41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HN1843" s="12">
        <f t="shared" si="180"/>
        <v>4816.58</v>
      </c>
      <c r="HO1843" s="2">
        <f t="shared" si="182"/>
        <v>3719.92</v>
      </c>
      <c r="HP1843" s="3">
        <f t="shared" si="183"/>
        <v>3596.32</v>
      </c>
      <c r="HW1843" s="197"/>
    </row>
    <row r="1844" spans="1:231" x14ac:dyDescent="0.3">
      <c r="A1844" s="67">
        <v>43045</v>
      </c>
      <c r="B1844" s="40">
        <v>4195</v>
      </c>
      <c r="C1844" s="40">
        <f t="shared" si="184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179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41">
        <v>4351</v>
      </c>
      <c r="BV1844" s="41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HN1844" s="12">
        <f t="shared" si="180"/>
        <v>4797.3900000000003</v>
      </c>
      <c r="HO1844" s="2">
        <f t="shared" si="182"/>
        <v>3718.8999999999996</v>
      </c>
      <c r="HP1844" s="3">
        <f t="shared" si="183"/>
        <v>3595.4</v>
      </c>
      <c r="HW1844" s="197"/>
    </row>
    <row r="1845" spans="1:231" x14ac:dyDescent="0.3">
      <c r="A1845" s="67">
        <v>43046</v>
      </c>
      <c r="B1845" s="40">
        <v>4195</v>
      </c>
      <c r="C1845" s="40">
        <f t="shared" si="184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179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41">
        <v>4351</v>
      </c>
      <c r="BV1845" s="41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HN1845" s="12">
        <f t="shared" si="180"/>
        <v>4818.72</v>
      </c>
      <c r="HO1845" s="2">
        <f t="shared" si="182"/>
        <v>3718.8999999999996</v>
      </c>
      <c r="HP1845" s="3">
        <f t="shared" si="183"/>
        <v>3595.4</v>
      </c>
      <c r="HW1845" s="197"/>
    </row>
    <row r="1846" spans="1:231" x14ac:dyDescent="0.3">
      <c r="A1846" s="67">
        <v>43047</v>
      </c>
      <c r="B1846" s="40">
        <v>4195</v>
      </c>
      <c r="C1846" s="40">
        <f t="shared" si="184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2">
        <v>4472.84</v>
      </c>
      <c r="U1846" s="3">
        <v>2582.14</v>
      </c>
      <c r="AJ1846" s="2">
        <f t="shared" si="179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41">
        <v>4347</v>
      </c>
      <c r="BV1846" s="41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HN1846" s="12">
        <f t="shared" si="180"/>
        <v>4791.62</v>
      </c>
      <c r="HO1846" s="2">
        <f t="shared" si="182"/>
        <v>3718.8999999999996</v>
      </c>
      <c r="HP1846" s="3">
        <f t="shared" si="183"/>
        <v>3595.4</v>
      </c>
      <c r="HW1846" s="197"/>
    </row>
    <row r="1847" spans="1:231" x14ac:dyDescent="0.3">
      <c r="A1847" s="67">
        <v>43048</v>
      </c>
      <c r="B1847" s="40">
        <v>4190</v>
      </c>
      <c r="C1847" s="40">
        <f t="shared" si="184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179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41">
        <v>4358</v>
      </c>
      <c r="BV1847" s="41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HN1847" s="12">
        <f t="shared" si="180"/>
        <v>4812.8500000000004</v>
      </c>
      <c r="HO1847" s="2">
        <f t="shared" si="182"/>
        <v>3713.8</v>
      </c>
      <c r="HP1847" s="3">
        <f t="shared" si="183"/>
        <v>3590.8</v>
      </c>
      <c r="HW1847" s="197"/>
    </row>
    <row r="1848" spans="1:231" x14ac:dyDescent="0.3">
      <c r="A1848" s="67">
        <v>43049</v>
      </c>
      <c r="B1848" s="40">
        <v>4196</v>
      </c>
      <c r="C1848" s="40">
        <f t="shared" si="184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179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41">
        <v>4374</v>
      </c>
      <c r="BV1848" s="41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HN1848" s="12">
        <f t="shared" si="180"/>
        <v>4846.82</v>
      </c>
      <c r="HO1848" s="2">
        <f t="shared" si="182"/>
        <v>3719.92</v>
      </c>
      <c r="HP1848" s="3">
        <f t="shared" si="183"/>
        <v>3596.32</v>
      </c>
      <c r="HW1848" s="197"/>
    </row>
    <row r="1849" spans="1:231" x14ac:dyDescent="0.3">
      <c r="A1849" s="67">
        <v>43052</v>
      </c>
      <c r="B1849" s="40">
        <v>4230</v>
      </c>
      <c r="C1849" s="40">
        <f t="shared" si="184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2">
        <v>4556.34</v>
      </c>
      <c r="U1849" s="3">
        <v>2650.74</v>
      </c>
      <c r="AJ1849" s="2">
        <f t="shared" si="179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41">
        <v>4373</v>
      </c>
      <c r="BV1849" s="41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HN1849" s="12">
        <f t="shared" si="180"/>
        <v>4851.2700000000004</v>
      </c>
      <c r="HO1849" s="2">
        <f t="shared" si="182"/>
        <v>3754.6000000000004</v>
      </c>
      <c r="HP1849" s="3">
        <f t="shared" si="183"/>
        <v>3627.6000000000004</v>
      </c>
      <c r="HW1849" s="197"/>
    </row>
    <row r="1850" spans="1:231" x14ac:dyDescent="0.3">
      <c r="A1850" s="67">
        <v>43053</v>
      </c>
      <c r="B1850" s="40">
        <v>4231</v>
      </c>
      <c r="C1850" s="40">
        <f t="shared" si="184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2">
        <v>4527.67</v>
      </c>
      <c r="U1850" s="3">
        <v>2612.85</v>
      </c>
      <c r="AJ1850" s="2">
        <f t="shared" si="179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41">
        <v>4354</v>
      </c>
      <c r="BV1850" s="41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HN1850" s="12">
        <f t="shared" si="180"/>
        <v>4825.91</v>
      </c>
      <c r="HO1850" s="2">
        <f t="shared" si="182"/>
        <v>3755.62</v>
      </c>
      <c r="HP1850" s="3">
        <f t="shared" si="183"/>
        <v>3628.52</v>
      </c>
      <c r="HW1850" s="197"/>
    </row>
    <row r="1851" spans="1:231" x14ac:dyDescent="0.3">
      <c r="A1851" s="67">
        <v>43054</v>
      </c>
      <c r="B1851" s="40">
        <v>4202</v>
      </c>
      <c r="C1851" s="40">
        <f t="shared" si="184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179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41">
        <v>4346</v>
      </c>
      <c r="BV1851" s="41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HN1851" s="12">
        <f t="shared" si="180"/>
        <v>4813.4799999999996</v>
      </c>
      <c r="HO1851" s="2">
        <f t="shared" si="182"/>
        <v>3726.04</v>
      </c>
      <c r="HP1851" s="3">
        <f t="shared" si="183"/>
        <v>3601.84</v>
      </c>
      <c r="HW1851" s="197"/>
    </row>
    <row r="1852" spans="1:231" x14ac:dyDescent="0.3">
      <c r="A1852" s="67">
        <v>43055</v>
      </c>
      <c r="B1852" s="40">
        <v>4203</v>
      </c>
      <c r="C1852" s="40">
        <f t="shared" si="184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179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41">
        <v>4315</v>
      </c>
      <c r="BV1852" s="41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HN1852" s="12">
        <f t="shared" si="180"/>
        <v>4765.12</v>
      </c>
      <c r="HO1852" s="2">
        <f t="shared" si="182"/>
        <v>3727.0600000000004</v>
      </c>
      <c r="HP1852" s="3">
        <f t="shared" si="183"/>
        <v>3602.76</v>
      </c>
      <c r="HW1852" s="197"/>
    </row>
    <row r="1853" spans="1:231" x14ac:dyDescent="0.3">
      <c r="A1853" s="67">
        <v>43056</v>
      </c>
      <c r="B1853" s="40">
        <v>4170</v>
      </c>
      <c r="C1853" s="40">
        <f t="shared" si="184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2">
        <v>4446.59</v>
      </c>
      <c r="U1853" s="3">
        <v>2560.58</v>
      </c>
      <c r="AJ1853" s="2">
        <f t="shared" si="179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41">
        <v>4304</v>
      </c>
      <c r="BV1853" s="41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HN1853" s="12">
        <f t="shared" si="180"/>
        <v>4739.88</v>
      </c>
      <c r="HO1853" s="2">
        <f t="shared" si="182"/>
        <v>3693.3999999999996</v>
      </c>
      <c r="HP1853" s="3">
        <f t="shared" si="183"/>
        <v>3572.4</v>
      </c>
      <c r="HW1853" s="197"/>
    </row>
    <row r="1854" spans="1:231" x14ac:dyDescent="0.3">
      <c r="A1854" s="67">
        <v>43059</v>
      </c>
      <c r="B1854" s="40">
        <v>4170</v>
      </c>
      <c r="C1854" s="40">
        <f t="shared" si="184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2">
        <v>4446.59</v>
      </c>
      <c r="U1854" s="3">
        <v>2560.58</v>
      </c>
      <c r="AJ1854" s="2">
        <f t="shared" si="179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41">
        <v>4304</v>
      </c>
      <c r="BV1854" s="41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HN1854" s="12">
        <f t="shared" si="180"/>
        <v>4739.88</v>
      </c>
      <c r="HO1854" s="2">
        <f t="shared" si="182"/>
        <v>3693.3999999999996</v>
      </c>
      <c r="HP1854" s="3">
        <f t="shared" si="183"/>
        <v>3572.4</v>
      </c>
      <c r="HW1854" s="197"/>
    </row>
    <row r="1855" spans="1:231" x14ac:dyDescent="0.3">
      <c r="A1855" s="67">
        <v>43060</v>
      </c>
      <c r="B1855" s="40">
        <v>4186</v>
      </c>
      <c r="C1855" s="40">
        <f t="shared" si="184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179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41">
        <v>4304</v>
      </c>
      <c r="BV1855" s="41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HN1855" s="12">
        <f t="shared" si="180"/>
        <v>4727.26</v>
      </c>
      <c r="HO1855" s="2">
        <f t="shared" si="182"/>
        <v>3709.7200000000003</v>
      </c>
      <c r="HP1855" s="3">
        <f t="shared" si="183"/>
        <v>3587.1200000000003</v>
      </c>
      <c r="HW1855" s="197"/>
    </row>
    <row r="1856" spans="1:231" x14ac:dyDescent="0.3">
      <c r="A1856" s="67">
        <v>43061</v>
      </c>
      <c r="B1856" s="40">
        <v>4164</v>
      </c>
      <c r="C1856" s="40">
        <f t="shared" si="184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179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41">
        <v>4308</v>
      </c>
      <c r="BV1856" s="41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HN1856" s="12">
        <f t="shared" si="180"/>
        <v>4697.82</v>
      </c>
      <c r="HO1856" s="2">
        <f t="shared" si="182"/>
        <v>3687.2799999999997</v>
      </c>
      <c r="HP1856" s="3">
        <f t="shared" si="183"/>
        <v>3566.88</v>
      </c>
      <c r="HW1856" s="197"/>
    </row>
    <row r="1857" spans="1:231" x14ac:dyDescent="0.3">
      <c r="A1857" s="67">
        <v>43062</v>
      </c>
      <c r="B1857" s="40">
        <v>4200</v>
      </c>
      <c r="C1857" s="40">
        <f t="shared" si="184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2">
        <v>4415.62</v>
      </c>
      <c r="U1857" s="3">
        <v>2549</v>
      </c>
      <c r="AJ1857" s="2">
        <f t="shared" si="179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41">
        <v>4319</v>
      </c>
      <c r="BV1857" s="41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HN1857" s="12">
        <f t="shared" si="180"/>
        <v>4712.54</v>
      </c>
      <c r="HO1857" s="2">
        <f t="shared" si="182"/>
        <v>3724</v>
      </c>
      <c r="HP1857" s="3">
        <f t="shared" si="183"/>
        <v>3600</v>
      </c>
      <c r="HW1857" s="197"/>
    </row>
    <row r="1858" spans="1:231" x14ac:dyDescent="0.3">
      <c r="A1858" s="67">
        <v>43063</v>
      </c>
      <c r="B1858" s="40">
        <v>4200</v>
      </c>
      <c r="C1858" s="40">
        <f t="shared" si="184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179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41">
        <v>4322</v>
      </c>
      <c r="BV1858" s="41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HN1858" s="12">
        <f t="shared" si="180"/>
        <v>4750.3900000000003</v>
      </c>
      <c r="HO1858" s="2">
        <f t="shared" si="182"/>
        <v>3724</v>
      </c>
      <c r="HP1858" s="3">
        <f t="shared" si="183"/>
        <v>3600</v>
      </c>
      <c r="HW1858" s="197"/>
    </row>
    <row r="1859" spans="1:231" x14ac:dyDescent="0.3">
      <c r="A1859" s="67">
        <v>43066</v>
      </c>
      <c r="B1859" s="40">
        <v>4174</v>
      </c>
      <c r="C1859" s="40">
        <f t="shared" si="184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179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41">
        <v>4270</v>
      </c>
      <c r="BV1859" s="41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HN1859" s="12">
        <f t="shared" si="180"/>
        <v>4681</v>
      </c>
      <c r="HO1859" s="2">
        <f t="shared" si="182"/>
        <v>3697.4800000000005</v>
      </c>
      <c r="HP1859" s="3">
        <f t="shared" si="183"/>
        <v>3576.0800000000004</v>
      </c>
      <c r="HW1859" s="197"/>
    </row>
    <row r="1860" spans="1:231" x14ac:dyDescent="0.3">
      <c r="A1860" s="67">
        <v>43067</v>
      </c>
      <c r="B1860" s="40">
        <v>4121</v>
      </c>
      <c r="C1860" s="40">
        <f t="shared" si="184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179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41">
        <v>4215</v>
      </c>
      <c r="BV1860" s="41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HN1860" s="12">
        <f t="shared" si="180"/>
        <v>4664.18</v>
      </c>
      <c r="HO1860" s="2">
        <f t="shared" si="182"/>
        <v>3643.42</v>
      </c>
      <c r="HP1860" s="3">
        <f t="shared" si="183"/>
        <v>3527.32</v>
      </c>
      <c r="HW1860" s="197"/>
    </row>
    <row r="1861" spans="1:231" x14ac:dyDescent="0.3">
      <c r="A1861" s="67">
        <v>43068</v>
      </c>
      <c r="B1861" s="40">
        <v>4072</v>
      </c>
      <c r="C1861" s="40">
        <f t="shared" si="184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179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41">
        <v>4225</v>
      </c>
      <c r="BV1861" s="41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HN1861" s="12">
        <f t="shared" si="180"/>
        <v>4662.07</v>
      </c>
      <c r="HO1861" s="2">
        <f t="shared" si="182"/>
        <v>3593.4400000000005</v>
      </c>
      <c r="HP1861" s="3">
        <f t="shared" si="183"/>
        <v>3482.2400000000002</v>
      </c>
      <c r="HW1861" s="197"/>
    </row>
    <row r="1862" spans="1:231" x14ac:dyDescent="0.3">
      <c r="A1862" s="67">
        <v>43069</v>
      </c>
      <c r="B1862" s="40">
        <v>4092</v>
      </c>
      <c r="C1862" s="40">
        <f t="shared" si="184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179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41">
        <v>4225</v>
      </c>
      <c r="BV1862" s="41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HN1862" s="12">
        <f t="shared" si="180"/>
        <v>4672.59</v>
      </c>
      <c r="HO1862" s="2">
        <f t="shared" si="182"/>
        <v>3613.84</v>
      </c>
      <c r="HP1862" s="3">
        <f t="shared" si="183"/>
        <v>3500.6400000000003</v>
      </c>
      <c r="HW1862" s="197"/>
    </row>
    <row r="1863" spans="1:231" x14ac:dyDescent="0.3">
      <c r="A1863" s="67">
        <v>43070</v>
      </c>
      <c r="B1863" s="40">
        <v>4080</v>
      </c>
      <c r="C1863" s="40">
        <f t="shared" si="184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179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41">
        <v>4218</v>
      </c>
      <c r="BV1863" s="41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HN1863" s="12">
        <f t="shared" si="180"/>
        <v>4685.2</v>
      </c>
      <c r="HO1863" s="2">
        <f t="shared" si="182"/>
        <v>3601.6000000000004</v>
      </c>
      <c r="HP1863" s="3">
        <f t="shared" si="183"/>
        <v>3489.6000000000004</v>
      </c>
      <c r="HW1863" s="197"/>
    </row>
    <row r="1864" spans="1:231" x14ac:dyDescent="0.3">
      <c r="A1864" s="67">
        <v>43073</v>
      </c>
      <c r="B1864" s="40">
        <v>4063</v>
      </c>
      <c r="C1864" s="40">
        <f t="shared" si="184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185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41">
        <v>4200</v>
      </c>
      <c r="BV1864" s="41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HN1864" s="12">
        <f t="shared" si="180"/>
        <v>4628.43</v>
      </c>
      <c r="HO1864" s="2">
        <f t="shared" si="182"/>
        <v>3584.26</v>
      </c>
      <c r="HP1864" s="3">
        <f t="shared" si="183"/>
        <v>3473.96</v>
      </c>
      <c r="HW1864" s="197"/>
    </row>
    <row r="1865" spans="1:231" x14ac:dyDescent="0.3">
      <c r="A1865" s="67">
        <v>43074</v>
      </c>
      <c r="B1865" s="40">
        <v>4053</v>
      </c>
      <c r="C1865" s="40">
        <f t="shared" si="184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2">
        <v>4317.96</v>
      </c>
      <c r="U1865" s="3">
        <v>2522.19</v>
      </c>
      <c r="AJ1865" s="2">
        <f t="shared" si="185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41">
        <v>4160</v>
      </c>
      <c r="BV1865" s="41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HN1865" s="12">
        <f t="shared" si="180"/>
        <v>4626.32</v>
      </c>
      <c r="HO1865" s="2">
        <f t="shared" si="182"/>
        <v>3574.0600000000004</v>
      </c>
      <c r="HP1865" s="3">
        <f t="shared" si="183"/>
        <v>3464.76</v>
      </c>
      <c r="HW1865" s="197"/>
    </row>
    <row r="1866" spans="1:231" x14ac:dyDescent="0.3">
      <c r="A1866" s="67">
        <v>43075</v>
      </c>
      <c r="B1866" s="40">
        <v>3993</v>
      </c>
      <c r="C1866" s="40">
        <f t="shared" si="184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185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41">
        <v>4170</v>
      </c>
      <c r="BV1866" s="41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HN1866" s="12">
        <f t="shared" si="180"/>
        <v>4634.7299999999996</v>
      </c>
      <c r="HO1866" s="2">
        <f t="shared" si="182"/>
        <v>3512.86</v>
      </c>
      <c r="HP1866" s="3">
        <f t="shared" si="183"/>
        <v>3409.56</v>
      </c>
      <c r="HW1866" s="197"/>
    </row>
    <row r="1867" spans="1:231" x14ac:dyDescent="0.3">
      <c r="A1867" s="67">
        <v>43076</v>
      </c>
      <c r="B1867" s="40">
        <v>4008</v>
      </c>
      <c r="C1867" s="40">
        <f t="shared" si="184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185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41">
        <v>4168</v>
      </c>
      <c r="BV1867" s="41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HN1867" s="12">
        <f t="shared" si="180"/>
        <v>4674.6899999999996</v>
      </c>
      <c r="HO1867" s="2">
        <f t="shared" si="182"/>
        <v>3528.16</v>
      </c>
      <c r="HP1867" s="3">
        <f t="shared" si="183"/>
        <v>3423.36</v>
      </c>
      <c r="HW1867" s="197"/>
    </row>
    <row r="1868" spans="1:231" x14ac:dyDescent="0.3">
      <c r="A1868" s="67">
        <v>43077</v>
      </c>
      <c r="B1868" s="40">
        <v>3997</v>
      </c>
      <c r="C1868" s="40">
        <f t="shared" si="184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185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41">
        <v>4141</v>
      </c>
      <c r="BV1868" s="41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HN1868" s="12">
        <f t="shared" si="180"/>
        <v>4644.07</v>
      </c>
      <c r="HO1868" s="2">
        <f t="shared" si="182"/>
        <v>3516.94</v>
      </c>
      <c r="HP1868" s="3">
        <f t="shared" si="183"/>
        <v>3413.2400000000002</v>
      </c>
      <c r="HW1868" s="197"/>
    </row>
    <row r="1869" spans="1:231" x14ac:dyDescent="0.3">
      <c r="A1869" s="64">
        <v>43080</v>
      </c>
      <c r="B1869" s="40">
        <v>3977</v>
      </c>
      <c r="C1869" s="40">
        <f t="shared" si="184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2">
        <v>4346.43</v>
      </c>
      <c r="U1869" s="3">
        <v>2491.87</v>
      </c>
      <c r="AJ1869" s="2">
        <f t="shared" si="185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41">
        <v>4138</v>
      </c>
      <c r="BV1869" s="41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HN1869" s="12">
        <f t="shared" ref="HN1869:HN1932" si="186">J1869+230</f>
        <v>4637.79</v>
      </c>
      <c r="HO1869" s="2">
        <f t="shared" si="182"/>
        <v>3496.54</v>
      </c>
      <c r="HP1869" s="3">
        <f t="shared" si="183"/>
        <v>3394.84</v>
      </c>
      <c r="HW1869" s="197"/>
    </row>
    <row r="1870" spans="1:231" x14ac:dyDescent="0.3">
      <c r="A1870" s="64">
        <v>43081</v>
      </c>
      <c r="B1870" s="40">
        <v>3966</v>
      </c>
      <c r="C1870" s="40">
        <f t="shared" si="184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185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41">
        <v>4127</v>
      </c>
      <c r="BV1870" s="41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HN1870" s="12">
        <f t="shared" si="186"/>
        <v>4646.16</v>
      </c>
      <c r="HO1870" s="2">
        <f t="shared" si="182"/>
        <v>3485.32</v>
      </c>
      <c r="HP1870" s="3">
        <f t="shared" si="183"/>
        <v>3384.7200000000003</v>
      </c>
      <c r="HW1870" s="197"/>
    </row>
    <row r="1871" spans="1:231" x14ac:dyDescent="0.3">
      <c r="A1871" s="64">
        <v>43082</v>
      </c>
      <c r="B1871" s="40">
        <v>3951</v>
      </c>
      <c r="C1871" s="40">
        <f t="shared" si="184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2">
        <v>4308.26</v>
      </c>
      <c r="U1871" s="3">
        <v>2460.35</v>
      </c>
      <c r="AJ1871" s="2">
        <f t="shared" si="185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41">
        <v>4147</v>
      </c>
      <c r="BV1871" s="41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HN1871" s="12">
        <f t="shared" si="186"/>
        <v>4617.91</v>
      </c>
      <c r="HO1871" s="2">
        <f t="shared" si="182"/>
        <v>3470.02</v>
      </c>
      <c r="HP1871" s="3">
        <f t="shared" si="183"/>
        <v>3370.92</v>
      </c>
      <c r="HW1871" s="197"/>
    </row>
    <row r="1872" spans="1:231" x14ac:dyDescent="0.3">
      <c r="A1872" s="64">
        <v>43083</v>
      </c>
      <c r="B1872" s="40">
        <v>3964</v>
      </c>
      <c r="C1872" s="40">
        <f t="shared" si="184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2">
        <v>3945.04</v>
      </c>
      <c r="U1872" s="3">
        <v>2210.14</v>
      </c>
      <c r="AJ1872" s="2">
        <f t="shared" si="185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41">
        <v>4147</v>
      </c>
      <c r="BV1872" s="41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HN1872" s="12">
        <f t="shared" si="186"/>
        <v>4430.5200000000004</v>
      </c>
      <c r="HO1872" s="2">
        <f t="shared" si="182"/>
        <v>3483.28</v>
      </c>
      <c r="HP1872" s="3">
        <f t="shared" si="183"/>
        <v>3382.88</v>
      </c>
      <c r="HW1872" s="197"/>
    </row>
    <row r="1873" spans="1:231" x14ac:dyDescent="0.3">
      <c r="A1873" s="64">
        <v>43084</v>
      </c>
      <c r="B1873" s="40">
        <v>3965</v>
      </c>
      <c r="C1873" s="40">
        <f t="shared" si="184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185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80">
        <v>4081</v>
      </c>
      <c r="BV1873" s="80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HN1873" s="12">
        <f t="shared" si="186"/>
        <v>4350.6099999999997</v>
      </c>
      <c r="HO1873" s="2">
        <f t="shared" si="182"/>
        <v>3484.3</v>
      </c>
      <c r="HP1873" s="3">
        <f t="shared" si="183"/>
        <v>3383.8</v>
      </c>
      <c r="HW1873" s="197"/>
    </row>
    <row r="1874" spans="1:231" x14ac:dyDescent="0.3">
      <c r="A1874" s="64">
        <v>43087</v>
      </c>
      <c r="B1874" s="40">
        <v>3895</v>
      </c>
      <c r="C1874" s="40">
        <f t="shared" si="184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185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80">
        <v>4030</v>
      </c>
      <c r="BV1874" s="80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HN1874" s="12">
        <f t="shared" si="186"/>
        <v>4274.91</v>
      </c>
      <c r="HO1874" s="2">
        <f t="shared" si="182"/>
        <v>3412.9</v>
      </c>
      <c r="HP1874" s="3">
        <f t="shared" si="183"/>
        <v>3319.4</v>
      </c>
      <c r="HW1874" s="197"/>
    </row>
    <row r="1875" spans="1:231" x14ac:dyDescent="0.3">
      <c r="A1875" s="64">
        <v>43088</v>
      </c>
      <c r="B1875" s="40">
        <v>3854</v>
      </c>
      <c r="C1875" s="40">
        <f t="shared" si="184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185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80">
        <v>3995</v>
      </c>
      <c r="BV1875" s="80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HN1875" s="12">
        <f t="shared" si="186"/>
        <v>4281.21</v>
      </c>
      <c r="HO1875" s="2">
        <f t="shared" si="182"/>
        <v>3371.08</v>
      </c>
      <c r="HP1875" s="3">
        <f t="shared" si="183"/>
        <v>3281.6800000000003</v>
      </c>
      <c r="HW1875" s="197"/>
    </row>
    <row r="1876" spans="1:231" x14ac:dyDescent="0.3">
      <c r="A1876" s="64">
        <v>43089</v>
      </c>
      <c r="B1876" s="40">
        <v>3825</v>
      </c>
      <c r="C1876" s="40">
        <f t="shared" si="184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185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80">
        <v>3997</v>
      </c>
      <c r="BV1876" s="80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HN1876" s="12">
        <f t="shared" si="186"/>
        <v>4272.8</v>
      </c>
      <c r="HO1876" s="2">
        <f t="shared" si="182"/>
        <v>3341.5</v>
      </c>
      <c r="HP1876" s="3">
        <f t="shared" si="183"/>
        <v>3255</v>
      </c>
      <c r="HW1876" s="197"/>
    </row>
    <row r="1877" spans="1:231" x14ac:dyDescent="0.3">
      <c r="A1877" s="64">
        <v>43090</v>
      </c>
      <c r="B1877" s="40">
        <v>3832</v>
      </c>
      <c r="C1877" s="40">
        <f t="shared" si="184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185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41">
        <v>3963</v>
      </c>
      <c r="BV1877" s="41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HN1877" s="12">
        <f t="shared" si="186"/>
        <v>4042.96</v>
      </c>
      <c r="HO1877" s="2">
        <f t="shared" si="182"/>
        <v>3348.64</v>
      </c>
      <c r="HP1877" s="3">
        <f t="shared" si="183"/>
        <v>3261.44</v>
      </c>
      <c r="HW1877" s="197"/>
    </row>
    <row r="1878" spans="1:231" x14ac:dyDescent="0.3">
      <c r="A1878" s="64">
        <v>43095</v>
      </c>
      <c r="B1878" s="40">
        <v>3830</v>
      </c>
      <c r="C1878" s="40">
        <f t="shared" si="184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185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41">
        <v>3963</v>
      </c>
      <c r="BV1878" s="41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HN1878" s="12">
        <f t="shared" si="186"/>
        <v>4220.2299999999996</v>
      </c>
      <c r="HO1878" s="2">
        <f t="shared" si="182"/>
        <v>3346.6</v>
      </c>
      <c r="HP1878" s="3">
        <f t="shared" si="183"/>
        <v>3259.6000000000004</v>
      </c>
      <c r="HW1878" s="197"/>
    </row>
    <row r="1879" spans="1:231" x14ac:dyDescent="0.3">
      <c r="A1879" s="64">
        <v>43096</v>
      </c>
      <c r="B1879" s="40">
        <v>3763</v>
      </c>
      <c r="C1879" s="40">
        <f t="shared" si="184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185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41">
        <v>3919</v>
      </c>
      <c r="BV1879" s="41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HN1879" s="12">
        <f t="shared" si="186"/>
        <v>4171.8600000000006</v>
      </c>
      <c r="HO1879" s="2">
        <f t="shared" si="182"/>
        <v>3278.26</v>
      </c>
      <c r="HP1879" s="3">
        <f t="shared" si="183"/>
        <v>3197.96</v>
      </c>
      <c r="HW1879" s="197"/>
    </row>
    <row r="1880" spans="1:231" x14ac:dyDescent="0.3">
      <c r="A1880" s="64">
        <v>43097</v>
      </c>
      <c r="B1880" s="40">
        <v>3720</v>
      </c>
      <c r="C1880" s="40">
        <f t="shared" si="184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2">
        <v>3711.8</v>
      </c>
      <c r="U1880" s="3">
        <v>2276.31</v>
      </c>
      <c r="AJ1880" s="2">
        <f t="shared" si="185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41">
        <v>3858</v>
      </c>
      <c r="BV1880" s="41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HN1880" s="12">
        <f t="shared" si="186"/>
        <v>4201.3</v>
      </c>
      <c r="HO1880" s="2">
        <f t="shared" si="182"/>
        <v>3234.4</v>
      </c>
      <c r="HP1880" s="3">
        <f t="shared" si="183"/>
        <v>3158.4</v>
      </c>
      <c r="HW1880" s="197"/>
    </row>
    <row r="1881" spans="1:231" x14ac:dyDescent="0.3">
      <c r="A1881" s="64">
        <v>43098</v>
      </c>
      <c r="B1881" s="40">
        <v>3693</v>
      </c>
      <c r="C1881" s="40">
        <f t="shared" si="184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2">
        <v>3707.27</v>
      </c>
      <c r="U1881" s="3">
        <v>2272.33</v>
      </c>
      <c r="AJ1881" s="2">
        <f t="shared" si="185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41">
        <v>3842</v>
      </c>
      <c r="BV1881" s="41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HN1881" s="12">
        <f t="shared" si="186"/>
        <v>4197.1000000000004</v>
      </c>
      <c r="HO1881" s="2">
        <f t="shared" si="182"/>
        <v>3206.86</v>
      </c>
      <c r="HP1881" s="3">
        <f t="shared" si="183"/>
        <v>3133.56</v>
      </c>
      <c r="HW1881" s="197"/>
    </row>
    <row r="1882" spans="1:231" x14ac:dyDescent="0.3">
      <c r="A1882" s="81">
        <v>43101</v>
      </c>
      <c r="B1882" s="40">
        <v>3693</v>
      </c>
      <c r="C1882" s="40">
        <f t="shared" si="184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185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41">
        <v>3842</v>
      </c>
      <c r="BV1882" s="41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HN1882" s="12">
        <f t="shared" si="186"/>
        <v>4186.58</v>
      </c>
      <c r="HO1882" s="2">
        <f t="shared" si="182"/>
        <v>3206.86</v>
      </c>
      <c r="HP1882" s="3">
        <f t="shared" si="183"/>
        <v>3133.56</v>
      </c>
      <c r="HW1882" s="197"/>
    </row>
    <row r="1883" spans="1:231" x14ac:dyDescent="0.3">
      <c r="A1883" s="81">
        <v>43102</v>
      </c>
      <c r="B1883" s="40">
        <v>3637</v>
      </c>
      <c r="C1883" s="40">
        <f t="shared" si="184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185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41">
        <v>3810</v>
      </c>
      <c r="BV1883" s="41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HN1883" s="12">
        <f t="shared" si="186"/>
        <v>4207.6100000000006</v>
      </c>
      <c r="HO1883" s="2">
        <f t="shared" ref="HO1883:HO1946" si="187">B1883*1.02-560</f>
        <v>3149.7400000000002</v>
      </c>
      <c r="HP1883" s="3">
        <f t="shared" ref="HP1883:HP1946" si="188">B1883*0.92-264</f>
        <v>3082.04</v>
      </c>
      <c r="HW1883" s="197"/>
    </row>
    <row r="1884" spans="1:231" x14ac:dyDescent="0.3">
      <c r="A1884" s="81">
        <v>43103</v>
      </c>
      <c r="B1884" s="40">
        <v>3629</v>
      </c>
      <c r="C1884" s="40">
        <f t="shared" si="184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2">
        <v>3734.58</v>
      </c>
      <c r="U1884" s="3">
        <v>2299.08</v>
      </c>
      <c r="AJ1884" s="2">
        <f t="shared" si="185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41">
        <v>3794</v>
      </c>
      <c r="BV1884" s="41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HN1884" s="12">
        <f t="shared" si="186"/>
        <v>4186.68</v>
      </c>
      <c r="HO1884" s="2">
        <f t="shared" si="187"/>
        <v>3141.58</v>
      </c>
      <c r="HP1884" s="3">
        <f t="shared" si="188"/>
        <v>3074.6800000000003</v>
      </c>
      <c r="HW1884" s="197"/>
    </row>
    <row r="1885" spans="1:231" x14ac:dyDescent="0.3">
      <c r="A1885" s="81">
        <v>43104</v>
      </c>
      <c r="B1885" s="40">
        <v>3632</v>
      </c>
      <c r="C1885" s="40">
        <f t="shared" si="184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185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41">
        <v>3788</v>
      </c>
      <c r="BV1885" s="41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HN1885" s="12">
        <f t="shared" si="186"/>
        <v>4169.9400000000005</v>
      </c>
      <c r="HO1885" s="2">
        <f t="shared" si="187"/>
        <v>3144.64</v>
      </c>
      <c r="HP1885" s="3">
        <f t="shared" si="188"/>
        <v>3077.44</v>
      </c>
      <c r="HW1885" s="197"/>
    </row>
    <row r="1886" spans="1:231" x14ac:dyDescent="0.3">
      <c r="A1886" s="81">
        <v>43105</v>
      </c>
      <c r="B1886" s="40">
        <v>3684</v>
      </c>
      <c r="C1886" s="40">
        <f t="shared" ref="C1886:C1949" si="189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2">
        <v>3733.33</v>
      </c>
      <c r="U1886" s="3">
        <v>2299.34</v>
      </c>
      <c r="AJ1886" s="2">
        <f t="shared" si="185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41">
        <v>3839</v>
      </c>
      <c r="BV1886" s="41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HN1886" s="12">
        <f t="shared" si="186"/>
        <v>4174.12</v>
      </c>
      <c r="HO1886" s="2">
        <f t="shared" si="187"/>
        <v>3197.6800000000003</v>
      </c>
      <c r="HP1886" s="3">
        <f t="shared" si="188"/>
        <v>3125.28</v>
      </c>
      <c r="HW1886" s="197"/>
    </row>
    <row r="1887" spans="1:231" x14ac:dyDescent="0.3">
      <c r="A1887" s="81">
        <v>43108</v>
      </c>
      <c r="B1887" s="40">
        <v>3695</v>
      </c>
      <c r="C1887" s="40">
        <f t="shared" si="189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2">
        <v>3759.62</v>
      </c>
      <c r="U1887" s="3">
        <v>2323.84</v>
      </c>
      <c r="AJ1887" s="2">
        <f t="shared" si="185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41">
        <v>3844</v>
      </c>
      <c r="BV1887" s="41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HN1887" s="12">
        <f t="shared" si="186"/>
        <v>4186.68</v>
      </c>
      <c r="HO1887" s="2">
        <f t="shared" si="187"/>
        <v>3208.9</v>
      </c>
      <c r="HP1887" s="3">
        <f t="shared" si="188"/>
        <v>3135.4</v>
      </c>
      <c r="HW1887" s="197"/>
    </row>
    <row r="1888" spans="1:231" x14ac:dyDescent="0.3">
      <c r="A1888" s="81">
        <v>43109</v>
      </c>
      <c r="B1888" s="40">
        <v>3716</v>
      </c>
      <c r="C1888" s="40">
        <f t="shared" si="189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2">
        <v>3748.1</v>
      </c>
      <c r="U1888" s="3">
        <v>2313.69</v>
      </c>
      <c r="AJ1888" s="2">
        <f t="shared" si="185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41">
        <v>3855</v>
      </c>
      <c r="BV1888" s="41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HN1888" s="12">
        <f t="shared" si="186"/>
        <v>4176.21</v>
      </c>
      <c r="HO1888" s="2">
        <f t="shared" si="187"/>
        <v>3230.32</v>
      </c>
      <c r="HP1888" s="3">
        <f t="shared" si="188"/>
        <v>3154.7200000000003</v>
      </c>
      <c r="HW1888" s="197"/>
    </row>
    <row r="1889" spans="1:231" x14ac:dyDescent="0.3">
      <c r="A1889" s="81">
        <v>43110</v>
      </c>
      <c r="B1889" s="40">
        <v>3700</v>
      </c>
      <c r="C1889" s="40">
        <f t="shared" si="189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185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41">
        <v>3833</v>
      </c>
      <c r="BV1889" s="41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HN1889" s="12">
        <f t="shared" si="186"/>
        <v>4205.51</v>
      </c>
      <c r="HO1889" s="2">
        <f t="shared" si="187"/>
        <v>3214</v>
      </c>
      <c r="HP1889" s="3">
        <f t="shared" si="188"/>
        <v>3140</v>
      </c>
      <c r="HW1889" s="197"/>
    </row>
    <row r="1890" spans="1:231" x14ac:dyDescent="0.3">
      <c r="A1890" s="81">
        <v>43111</v>
      </c>
      <c r="B1890" s="40">
        <v>3683</v>
      </c>
      <c r="C1890" s="40">
        <f t="shared" si="189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2">
        <v>3807.18</v>
      </c>
      <c r="U1890" s="3">
        <v>2309.44</v>
      </c>
      <c r="AJ1890" s="2">
        <f t="shared" si="185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41">
        <v>3814</v>
      </c>
      <c r="BV1890" s="41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HN1890" s="12">
        <f t="shared" si="186"/>
        <v>4209.57</v>
      </c>
      <c r="HO1890" s="2">
        <f t="shared" si="187"/>
        <v>3196.66</v>
      </c>
      <c r="HP1890" s="3">
        <f t="shared" si="188"/>
        <v>3124.36</v>
      </c>
      <c r="HW1890" s="197"/>
    </row>
    <row r="1891" spans="1:231" x14ac:dyDescent="0.3">
      <c r="A1891" s="81">
        <v>43112</v>
      </c>
      <c r="B1891" s="40">
        <v>3652</v>
      </c>
      <c r="C1891" s="40">
        <f t="shared" si="189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2">
        <v>3800.14</v>
      </c>
      <c r="U1891" s="3">
        <v>2303.38</v>
      </c>
      <c r="AJ1891" s="2">
        <f t="shared" si="185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41">
        <v>3792</v>
      </c>
      <c r="BV1891" s="41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HN1891" s="12">
        <f t="shared" si="186"/>
        <v>4203.2299999999996</v>
      </c>
      <c r="HO1891" s="2">
        <f t="shared" si="187"/>
        <v>3165.04</v>
      </c>
      <c r="HP1891" s="3">
        <f t="shared" si="188"/>
        <v>3095.84</v>
      </c>
      <c r="HW1891" s="197"/>
    </row>
    <row r="1892" spans="1:231" x14ac:dyDescent="0.3">
      <c r="A1892" s="81">
        <v>43115</v>
      </c>
      <c r="B1892" s="40">
        <v>3737</v>
      </c>
      <c r="C1892" s="40">
        <f t="shared" si="189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185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41">
        <v>3870</v>
      </c>
      <c r="BV1892" s="41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HN1892" s="12">
        <f t="shared" si="186"/>
        <v>4192.67</v>
      </c>
      <c r="HO1892" s="2">
        <f t="shared" si="187"/>
        <v>3251.7400000000002</v>
      </c>
      <c r="HP1892" s="3">
        <f t="shared" si="188"/>
        <v>3174.04</v>
      </c>
      <c r="HW1892" s="197"/>
    </row>
    <row r="1893" spans="1:231" x14ac:dyDescent="0.3">
      <c r="A1893" s="81">
        <v>43116</v>
      </c>
      <c r="B1893" s="40">
        <v>3746</v>
      </c>
      <c r="C1893" s="40">
        <f t="shared" si="189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185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41">
        <v>3874</v>
      </c>
      <c r="BV1893" s="41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HN1893" s="12">
        <f t="shared" si="186"/>
        <v>4188.4400000000005</v>
      </c>
      <c r="HO1893" s="2">
        <f t="shared" si="187"/>
        <v>3260.92</v>
      </c>
      <c r="HP1893" s="3">
        <f t="shared" si="188"/>
        <v>3182.32</v>
      </c>
      <c r="HW1893" s="197"/>
    </row>
    <row r="1894" spans="1:231" x14ac:dyDescent="0.3">
      <c r="A1894" s="81">
        <v>43117</v>
      </c>
      <c r="B1894" s="40">
        <v>3747</v>
      </c>
      <c r="C1894" s="40">
        <f t="shared" si="189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2">
        <v>3751.12</v>
      </c>
      <c r="U1894" s="3">
        <v>2256.41</v>
      </c>
      <c r="AJ1894" s="2">
        <f t="shared" si="185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41">
        <v>3866</v>
      </c>
      <c r="BV1894" s="41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HN1894" s="12">
        <f t="shared" si="186"/>
        <v>4192.67</v>
      </c>
      <c r="HO1894" s="2">
        <f t="shared" si="187"/>
        <v>3261.94</v>
      </c>
      <c r="HP1894" s="3">
        <f t="shared" si="188"/>
        <v>3183.2400000000002</v>
      </c>
      <c r="HW1894" s="197"/>
    </row>
    <row r="1895" spans="1:231" x14ac:dyDescent="0.3">
      <c r="A1895" s="81">
        <v>43118</v>
      </c>
      <c r="B1895" s="40">
        <v>3740</v>
      </c>
      <c r="C1895" s="40">
        <f t="shared" si="189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185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41">
        <v>3865</v>
      </c>
      <c r="BV1895" s="41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HN1895" s="12">
        <f t="shared" si="186"/>
        <v>4154.63</v>
      </c>
      <c r="HO1895" s="2">
        <f t="shared" si="187"/>
        <v>3254.8</v>
      </c>
      <c r="HP1895" s="3">
        <f t="shared" si="188"/>
        <v>3176.8</v>
      </c>
      <c r="HW1895" s="197"/>
    </row>
    <row r="1896" spans="1:231" x14ac:dyDescent="0.3">
      <c r="A1896" s="81">
        <v>43119</v>
      </c>
      <c r="B1896" s="40">
        <v>3737</v>
      </c>
      <c r="C1896" s="40">
        <f t="shared" si="189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2">
        <v>3741.5</v>
      </c>
      <c r="U1896" s="3">
        <v>2252.88</v>
      </c>
      <c r="AJ1896" s="2">
        <f t="shared" si="185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41">
        <v>3850</v>
      </c>
      <c r="BV1896" s="41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HN1896" s="12">
        <f t="shared" si="186"/>
        <v>4150.41</v>
      </c>
      <c r="HO1896" s="2">
        <f t="shared" si="187"/>
        <v>3251.7400000000002</v>
      </c>
      <c r="HP1896" s="3">
        <f t="shared" si="188"/>
        <v>3174.04</v>
      </c>
      <c r="HW1896" s="197"/>
    </row>
    <row r="1897" spans="1:231" x14ac:dyDescent="0.3">
      <c r="A1897" s="81">
        <v>43122</v>
      </c>
      <c r="B1897" s="40">
        <v>3706</v>
      </c>
      <c r="C1897" s="40">
        <f t="shared" si="189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185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41">
        <v>3820</v>
      </c>
      <c r="BV1897" s="41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HN1897" s="12">
        <f t="shared" si="186"/>
        <v>4144.07</v>
      </c>
      <c r="HO1897" s="2">
        <f t="shared" si="187"/>
        <v>3220.12</v>
      </c>
      <c r="HP1897" s="3">
        <f t="shared" si="188"/>
        <v>3145.52</v>
      </c>
      <c r="HW1897" s="197"/>
    </row>
    <row r="1898" spans="1:231" x14ac:dyDescent="0.3">
      <c r="A1898" s="81">
        <v>43123</v>
      </c>
      <c r="B1898" s="40">
        <v>3720</v>
      </c>
      <c r="C1898" s="40">
        <f t="shared" si="189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185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41">
        <v>3828</v>
      </c>
      <c r="BV1898" s="41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HN1898" s="12">
        <f t="shared" si="186"/>
        <v>4139.84</v>
      </c>
      <c r="HO1898" s="2">
        <f t="shared" si="187"/>
        <v>3234.4</v>
      </c>
      <c r="HP1898" s="3">
        <f t="shared" si="188"/>
        <v>3158.4</v>
      </c>
      <c r="HW1898" s="197"/>
    </row>
    <row r="1899" spans="1:231" x14ac:dyDescent="0.3">
      <c r="A1899" s="81">
        <v>43124</v>
      </c>
      <c r="B1899" s="40">
        <v>3695</v>
      </c>
      <c r="C1899" s="40">
        <f t="shared" si="189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185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41">
        <v>3807</v>
      </c>
      <c r="BV1899" s="41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HN1899" s="12">
        <f t="shared" si="186"/>
        <v>4103.92</v>
      </c>
      <c r="HO1899" s="2">
        <f t="shared" si="187"/>
        <v>3208.9</v>
      </c>
      <c r="HP1899" s="3">
        <f t="shared" si="188"/>
        <v>3135.4</v>
      </c>
      <c r="HW1899" s="197"/>
    </row>
    <row r="1900" spans="1:231" x14ac:dyDescent="0.3">
      <c r="A1900" s="81">
        <v>43125</v>
      </c>
      <c r="B1900" s="40">
        <v>3690</v>
      </c>
      <c r="C1900" s="40">
        <f t="shared" si="189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185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41">
        <v>3784</v>
      </c>
      <c r="BV1900" s="41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HN1900" s="12">
        <f t="shared" si="186"/>
        <v>4103.92</v>
      </c>
      <c r="HO1900" s="2">
        <f t="shared" si="187"/>
        <v>3203.8</v>
      </c>
      <c r="HP1900" s="3">
        <f t="shared" si="188"/>
        <v>3130.8</v>
      </c>
      <c r="HW1900" s="197"/>
    </row>
    <row r="1901" spans="1:231" x14ac:dyDescent="0.3">
      <c r="A1901" s="81">
        <v>43126</v>
      </c>
      <c r="B1901" s="40">
        <v>3636</v>
      </c>
      <c r="C1901" s="40">
        <f t="shared" si="189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2">
        <v>3723.54</v>
      </c>
      <c r="U1901" s="3">
        <v>2242</v>
      </c>
      <c r="AJ1901" s="2">
        <f t="shared" si="185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41">
        <v>3752</v>
      </c>
      <c r="BV1901" s="41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HN1901" s="12">
        <f t="shared" si="186"/>
        <v>4101.8099999999995</v>
      </c>
      <c r="HO1901" s="2">
        <f t="shared" si="187"/>
        <v>3148.7200000000003</v>
      </c>
      <c r="HP1901" s="3">
        <f t="shared" si="188"/>
        <v>3081.1200000000003</v>
      </c>
      <c r="HW1901" s="197"/>
    </row>
    <row r="1902" spans="1:231" x14ac:dyDescent="0.3">
      <c r="A1902" s="81">
        <v>43129</v>
      </c>
      <c r="B1902" s="40">
        <v>3601</v>
      </c>
      <c r="C1902" s="40">
        <f t="shared" si="189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185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41">
        <v>3710</v>
      </c>
      <c r="BV1902" s="41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69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GI1902" s="69"/>
      <c r="GJ1902" s="69"/>
      <c r="GK1902" s="69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41"/>
      <c r="HC1902" s="41"/>
      <c r="HD1902" s="41"/>
      <c r="HE1902" s="41"/>
      <c r="HF1902" s="41"/>
      <c r="HG1902" s="41"/>
      <c r="HH1902" s="41"/>
      <c r="HI1902" s="41"/>
      <c r="HJ1902" s="41"/>
      <c r="HK1902" s="41"/>
      <c r="HL1902" s="215"/>
      <c r="HM1902" s="41"/>
      <c r="HN1902" s="12">
        <f t="shared" si="186"/>
        <v>4155.67</v>
      </c>
      <c r="HO1902" s="2">
        <f t="shared" si="187"/>
        <v>3113.02</v>
      </c>
      <c r="HP1902" s="3">
        <f t="shared" si="188"/>
        <v>3048.92</v>
      </c>
      <c r="HW1902" s="197"/>
    </row>
    <row r="1903" spans="1:231" x14ac:dyDescent="0.3">
      <c r="A1903" s="82">
        <v>43130</v>
      </c>
      <c r="B1903" s="40">
        <v>3589</v>
      </c>
      <c r="C1903" s="40">
        <f t="shared" si="189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185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41">
        <v>3688</v>
      </c>
      <c r="BV1903" s="41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69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GI1903" s="69"/>
      <c r="GJ1903" s="69"/>
      <c r="GK1903" s="69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41"/>
      <c r="HC1903" s="41"/>
      <c r="HD1903" s="41"/>
      <c r="HE1903" s="41"/>
      <c r="HF1903" s="41"/>
      <c r="HG1903" s="41"/>
      <c r="HH1903" s="41"/>
      <c r="HI1903" s="41"/>
      <c r="HJ1903" s="41"/>
      <c r="HK1903" s="41"/>
      <c r="HL1903" s="215"/>
      <c r="HM1903" s="41"/>
      <c r="HN1903" s="12">
        <f t="shared" si="186"/>
        <v>4167.0200000000004</v>
      </c>
      <c r="HO1903" s="2">
        <f t="shared" si="187"/>
        <v>3100.78</v>
      </c>
      <c r="HP1903" s="3">
        <f t="shared" si="188"/>
        <v>3037.88</v>
      </c>
      <c r="HW1903" s="197"/>
    </row>
    <row r="1904" spans="1:231" x14ac:dyDescent="0.3">
      <c r="A1904" s="82">
        <v>43131</v>
      </c>
      <c r="B1904" s="40">
        <v>3505</v>
      </c>
      <c r="C1904" s="40">
        <f t="shared" si="189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2">
        <v>3759.52</v>
      </c>
      <c r="U1904" s="3">
        <v>2277.58</v>
      </c>
      <c r="AJ1904" s="2">
        <f t="shared" si="185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41">
        <v>3624</v>
      </c>
      <c r="BV1904" s="41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69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GI1904" s="69"/>
      <c r="GJ1904" s="69"/>
      <c r="GK1904" s="69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41"/>
      <c r="HC1904" s="41"/>
      <c r="HD1904" s="41"/>
      <c r="HE1904" s="41"/>
      <c r="HF1904" s="41"/>
      <c r="HG1904" s="41"/>
      <c r="HH1904" s="41"/>
      <c r="HI1904" s="41"/>
      <c r="HJ1904" s="41"/>
      <c r="HK1904" s="41"/>
      <c r="HL1904" s="215"/>
      <c r="HM1904" s="41"/>
      <c r="HN1904" s="12">
        <f t="shared" si="186"/>
        <v>4149.79</v>
      </c>
      <c r="HO1904" s="2">
        <f t="shared" si="187"/>
        <v>3015.1</v>
      </c>
      <c r="HP1904" s="3">
        <f t="shared" si="188"/>
        <v>2960.6000000000004</v>
      </c>
      <c r="HW1904" s="197"/>
    </row>
    <row r="1905" spans="1:231" x14ac:dyDescent="0.3">
      <c r="A1905" s="82">
        <v>43132</v>
      </c>
      <c r="B1905" s="40">
        <v>3535</v>
      </c>
      <c r="C1905" s="40">
        <f t="shared" si="189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185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41">
        <v>3628</v>
      </c>
      <c r="BV1905" s="41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69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GI1905" s="69"/>
      <c r="GJ1905" s="69"/>
      <c r="GK1905" s="69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41"/>
      <c r="HC1905" s="41"/>
      <c r="HD1905" s="41"/>
      <c r="HE1905" s="41"/>
      <c r="HF1905" s="41"/>
      <c r="HG1905" s="41"/>
      <c r="HH1905" s="41"/>
      <c r="HI1905" s="41"/>
      <c r="HJ1905" s="41"/>
      <c r="HK1905" s="41"/>
      <c r="HL1905" s="215"/>
      <c r="HM1905" s="41"/>
      <c r="HN1905" s="12">
        <f t="shared" si="186"/>
        <v>4154.1000000000004</v>
      </c>
      <c r="HO1905" s="2">
        <f t="shared" si="187"/>
        <v>3045.7000000000003</v>
      </c>
      <c r="HP1905" s="3">
        <f t="shared" si="188"/>
        <v>2988.2000000000003</v>
      </c>
      <c r="HW1905" s="197"/>
    </row>
    <row r="1906" spans="1:231" x14ac:dyDescent="0.3">
      <c r="A1906" s="82">
        <v>43133</v>
      </c>
      <c r="B1906" s="40">
        <v>3542</v>
      </c>
      <c r="C1906" s="40">
        <f t="shared" si="189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2">
        <v>3822.34</v>
      </c>
      <c r="U1906" s="3">
        <v>2334.9</v>
      </c>
      <c r="AJ1906" s="2">
        <f t="shared" si="185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41">
        <v>3662</v>
      </c>
      <c r="BV1906" s="41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69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GI1906" s="69"/>
      <c r="GJ1906" s="69"/>
      <c r="GK1906" s="69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41"/>
      <c r="HC1906" s="41"/>
      <c r="HD1906" s="41"/>
      <c r="HE1906" s="41"/>
      <c r="HF1906" s="41"/>
      <c r="HG1906" s="41"/>
      <c r="HH1906" s="41"/>
      <c r="HI1906" s="41"/>
      <c r="HJ1906" s="41"/>
      <c r="HK1906" s="41"/>
      <c r="HL1906" s="215"/>
      <c r="HM1906" s="41"/>
      <c r="HN1906" s="12">
        <f t="shared" si="186"/>
        <v>4208.5599999999995</v>
      </c>
      <c r="HO1906" s="2">
        <f t="shared" si="187"/>
        <v>3052.84</v>
      </c>
      <c r="HP1906" s="3">
        <f t="shared" si="188"/>
        <v>2994.6400000000003</v>
      </c>
      <c r="HW1906" s="197"/>
    </row>
    <row r="1907" spans="1:231" x14ac:dyDescent="0.3">
      <c r="A1907" s="82">
        <v>43136</v>
      </c>
      <c r="B1907" s="40">
        <v>3596</v>
      </c>
      <c r="C1907" s="40">
        <f t="shared" si="189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2">
        <v>3851.46</v>
      </c>
      <c r="U1907" s="3">
        <v>2360.1</v>
      </c>
      <c r="AJ1907" s="2">
        <f t="shared" si="185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41">
        <v>3695</v>
      </c>
      <c r="BV1907" s="41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69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GI1907" s="69"/>
      <c r="GJ1907" s="69"/>
      <c r="GK1907" s="69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41"/>
      <c r="HC1907" s="41"/>
      <c r="HD1907" s="41"/>
      <c r="HE1907" s="41"/>
      <c r="HF1907" s="41"/>
      <c r="HG1907" s="41"/>
      <c r="HH1907" s="41"/>
      <c r="HI1907" s="41"/>
      <c r="HJ1907" s="41"/>
      <c r="HK1907" s="41"/>
      <c r="HL1907" s="215"/>
      <c r="HM1907" s="41"/>
      <c r="HN1907" s="12">
        <f t="shared" si="186"/>
        <v>4234.6499999999996</v>
      </c>
      <c r="HO1907" s="2">
        <f t="shared" si="187"/>
        <v>3107.92</v>
      </c>
      <c r="HP1907" s="3">
        <f t="shared" si="188"/>
        <v>3044.32</v>
      </c>
      <c r="HW1907" s="197"/>
    </row>
    <row r="1908" spans="1:231" x14ac:dyDescent="0.3">
      <c r="A1908" s="82">
        <v>43137</v>
      </c>
      <c r="B1908" s="40">
        <v>3625</v>
      </c>
      <c r="C1908" s="40">
        <f t="shared" si="189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2">
        <v>3790.85</v>
      </c>
      <c r="U1908" s="3">
        <v>2306.16</v>
      </c>
      <c r="AJ1908" s="2">
        <f t="shared" si="185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41">
        <v>3730</v>
      </c>
      <c r="BV1908" s="41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69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GI1908" s="69"/>
      <c r="GJ1908" s="69"/>
      <c r="GK1908" s="69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41"/>
      <c r="HC1908" s="41"/>
      <c r="HD1908" s="41"/>
      <c r="HE1908" s="41"/>
      <c r="HF1908" s="41"/>
      <c r="HG1908" s="41"/>
      <c r="HH1908" s="41"/>
      <c r="HI1908" s="41"/>
      <c r="HJ1908" s="41"/>
      <c r="HK1908" s="41"/>
      <c r="HL1908" s="215"/>
      <c r="HM1908" s="41"/>
      <c r="HN1908" s="12">
        <f t="shared" si="186"/>
        <v>4191.17</v>
      </c>
      <c r="HO1908" s="2">
        <f t="shared" si="187"/>
        <v>3137.5</v>
      </c>
      <c r="HP1908" s="3">
        <f t="shared" si="188"/>
        <v>3071</v>
      </c>
      <c r="HW1908" s="197"/>
    </row>
    <row r="1909" spans="1:231" x14ac:dyDescent="0.3">
      <c r="A1909" s="82">
        <v>43138</v>
      </c>
      <c r="B1909" s="40">
        <v>3572</v>
      </c>
      <c r="C1909" s="40">
        <f t="shared" si="189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185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41">
        <v>3683</v>
      </c>
      <c r="BV1909" s="41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69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GI1909" s="69"/>
      <c r="GJ1909" s="69"/>
      <c r="GK1909" s="69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41"/>
      <c r="HC1909" s="41"/>
      <c r="HD1909" s="41"/>
      <c r="HE1909" s="41"/>
      <c r="HF1909" s="41"/>
      <c r="HG1909" s="41"/>
      <c r="HH1909" s="41"/>
      <c r="HI1909" s="41"/>
      <c r="HJ1909" s="41"/>
      <c r="HK1909" s="41"/>
      <c r="HL1909" s="215"/>
      <c r="HM1909" s="41"/>
      <c r="HN1909" s="12">
        <f t="shared" si="186"/>
        <v>4241.6499999999996</v>
      </c>
      <c r="HO1909" s="2">
        <f t="shared" si="187"/>
        <v>3083.44</v>
      </c>
      <c r="HP1909" s="3">
        <f t="shared" si="188"/>
        <v>3022.2400000000002</v>
      </c>
      <c r="HW1909" s="197"/>
    </row>
    <row r="1910" spans="1:231" x14ac:dyDescent="0.3">
      <c r="A1910" s="82">
        <v>43139</v>
      </c>
      <c r="B1910" s="40">
        <v>3633</v>
      </c>
      <c r="C1910" s="40">
        <f t="shared" si="189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185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41">
        <v>3725</v>
      </c>
      <c r="BV1910" s="41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69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GI1910" s="69"/>
      <c r="GJ1910" s="69"/>
      <c r="GK1910" s="69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41"/>
      <c r="HC1910" s="41"/>
      <c r="HD1910" s="41"/>
      <c r="HE1910" s="41"/>
      <c r="HF1910" s="41"/>
      <c r="HG1910" s="41"/>
      <c r="HH1910" s="41"/>
      <c r="HI1910" s="41"/>
      <c r="HJ1910" s="41"/>
      <c r="HK1910" s="41"/>
      <c r="HL1910" s="215"/>
      <c r="HM1910" s="41"/>
      <c r="HN1910" s="12">
        <f t="shared" si="186"/>
        <v>4256.09</v>
      </c>
      <c r="HO1910" s="2">
        <f t="shared" si="187"/>
        <v>3145.66</v>
      </c>
      <c r="HP1910" s="3">
        <f t="shared" si="188"/>
        <v>3078.36</v>
      </c>
      <c r="HW1910" s="197"/>
    </row>
    <row r="1911" spans="1:231" x14ac:dyDescent="0.3">
      <c r="A1911" s="82">
        <v>43140</v>
      </c>
      <c r="B1911" s="40">
        <v>3630</v>
      </c>
      <c r="C1911" s="40">
        <f t="shared" si="189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2">
        <v>3798.1</v>
      </c>
      <c r="U1911" s="3">
        <v>2312.4299999999998</v>
      </c>
      <c r="AJ1911" s="2">
        <f t="shared" si="185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41">
        <v>3725</v>
      </c>
      <c r="BV1911" s="41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69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GI1911" s="69"/>
      <c r="GJ1911" s="69"/>
      <c r="GK1911" s="69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41"/>
      <c r="HC1911" s="41"/>
      <c r="HD1911" s="41"/>
      <c r="HE1911" s="41"/>
      <c r="HF1911" s="41"/>
      <c r="HG1911" s="41"/>
      <c r="HH1911" s="41"/>
      <c r="HI1911" s="41"/>
      <c r="HJ1911" s="41"/>
      <c r="HK1911" s="41"/>
      <c r="HL1911" s="215"/>
      <c r="HM1911" s="41"/>
      <c r="HN1911" s="12">
        <f t="shared" si="186"/>
        <v>4234.05</v>
      </c>
      <c r="HO1911" s="2">
        <f t="shared" si="187"/>
        <v>3142.6</v>
      </c>
      <c r="HP1911" s="3">
        <f t="shared" si="188"/>
        <v>3075.6000000000004</v>
      </c>
      <c r="HW1911" s="197"/>
    </row>
    <row r="1912" spans="1:231" x14ac:dyDescent="0.3">
      <c r="A1912" s="82">
        <v>43143</v>
      </c>
      <c r="B1912" s="40">
        <v>3635</v>
      </c>
      <c r="C1912" s="40">
        <f t="shared" si="189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2">
        <v>3773.96</v>
      </c>
      <c r="U1912" s="3">
        <v>2290.06</v>
      </c>
      <c r="AJ1912" s="2">
        <f t="shared" si="185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41">
        <v>3721</v>
      </c>
      <c r="BV1912" s="41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69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GI1912" s="69"/>
      <c r="GJ1912" s="69"/>
      <c r="GK1912" s="69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41"/>
      <c r="HC1912" s="41"/>
      <c r="HD1912" s="41"/>
      <c r="HE1912" s="41"/>
      <c r="HF1912" s="41"/>
      <c r="HG1912" s="41"/>
      <c r="HH1912" s="41"/>
      <c r="HI1912" s="41"/>
      <c r="HJ1912" s="41"/>
      <c r="HK1912" s="41"/>
      <c r="HL1912" s="215"/>
      <c r="HM1912" s="41"/>
      <c r="HN1912" s="12">
        <f t="shared" si="186"/>
        <v>4223.0300000000007</v>
      </c>
      <c r="HO1912" s="2">
        <f t="shared" si="187"/>
        <v>3147.7000000000003</v>
      </c>
      <c r="HP1912" s="3">
        <f t="shared" si="188"/>
        <v>3080.2000000000003</v>
      </c>
      <c r="HW1912" s="197"/>
    </row>
    <row r="1913" spans="1:231" x14ac:dyDescent="0.3">
      <c r="A1913" s="82">
        <v>43144</v>
      </c>
      <c r="B1913" s="40">
        <v>3608</v>
      </c>
      <c r="C1913" s="40">
        <f t="shared" si="189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185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41">
        <v>3681</v>
      </c>
      <c r="BV1913" s="41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69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GI1913" s="69"/>
      <c r="GJ1913" s="69"/>
      <c r="GK1913" s="69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41"/>
      <c r="HC1913" s="41"/>
      <c r="HD1913" s="41"/>
      <c r="HE1913" s="41"/>
      <c r="HF1913" s="41"/>
      <c r="HG1913" s="41"/>
      <c r="HH1913" s="41"/>
      <c r="HI1913" s="41"/>
      <c r="HJ1913" s="41"/>
      <c r="HK1913" s="41"/>
      <c r="HL1913" s="215"/>
      <c r="HM1913" s="41"/>
      <c r="HN1913" s="12">
        <f t="shared" si="186"/>
        <v>4220.83</v>
      </c>
      <c r="HO1913" s="2">
        <f t="shared" si="187"/>
        <v>3120.16</v>
      </c>
      <c r="HP1913" s="3">
        <f t="shared" si="188"/>
        <v>3055.36</v>
      </c>
      <c r="HW1913" s="197"/>
    </row>
    <row r="1914" spans="1:231" x14ac:dyDescent="0.3">
      <c r="A1914" s="82">
        <v>43145</v>
      </c>
      <c r="B1914" s="40">
        <v>3606</v>
      </c>
      <c r="C1914" s="40">
        <f t="shared" si="189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2">
        <v>3763.83</v>
      </c>
      <c r="U1914" s="3">
        <v>2285.73</v>
      </c>
      <c r="AJ1914" s="2">
        <f t="shared" si="185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41">
        <v>3666</v>
      </c>
      <c r="BV1914" s="41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69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GI1914" s="69"/>
      <c r="GJ1914" s="69"/>
      <c r="GK1914" s="69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41"/>
      <c r="HC1914" s="41"/>
      <c r="HD1914" s="41"/>
      <c r="HE1914" s="41"/>
      <c r="HF1914" s="41"/>
      <c r="HG1914" s="41"/>
      <c r="HH1914" s="41"/>
      <c r="HI1914" s="41"/>
      <c r="HJ1914" s="41"/>
      <c r="HK1914" s="41"/>
      <c r="HL1914" s="215"/>
      <c r="HM1914" s="41"/>
      <c r="HN1914" s="12">
        <f t="shared" si="186"/>
        <v>4181.1499999999996</v>
      </c>
      <c r="HO1914" s="2">
        <f t="shared" si="187"/>
        <v>3118.12</v>
      </c>
      <c r="HP1914" s="3">
        <f t="shared" si="188"/>
        <v>3053.52</v>
      </c>
      <c r="HW1914" s="197"/>
    </row>
    <row r="1915" spans="1:231" x14ac:dyDescent="0.3">
      <c r="A1915" s="82">
        <v>43146</v>
      </c>
      <c r="B1915" s="40">
        <v>3542</v>
      </c>
      <c r="C1915" s="40">
        <f t="shared" si="189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185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41">
        <v>3600</v>
      </c>
      <c r="BV1915" s="41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69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GI1915" s="69"/>
      <c r="GJ1915" s="69"/>
      <c r="GK1915" s="69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41"/>
      <c r="HC1915" s="41"/>
      <c r="HD1915" s="41"/>
      <c r="HE1915" s="41"/>
      <c r="HF1915" s="41"/>
      <c r="HG1915" s="41"/>
      <c r="HH1915" s="41"/>
      <c r="HI1915" s="41"/>
      <c r="HJ1915" s="41"/>
      <c r="HK1915" s="41"/>
      <c r="HL1915" s="215"/>
      <c r="HM1915" s="41"/>
      <c r="HN1915" s="12">
        <f t="shared" si="186"/>
        <v>4134.2199999999993</v>
      </c>
      <c r="HO1915" s="2">
        <f t="shared" si="187"/>
        <v>3052.84</v>
      </c>
      <c r="HP1915" s="3">
        <f t="shared" si="188"/>
        <v>2994.6400000000003</v>
      </c>
      <c r="HW1915" s="197"/>
    </row>
    <row r="1916" spans="1:231" x14ac:dyDescent="0.3">
      <c r="A1916" s="82">
        <v>43147</v>
      </c>
      <c r="B1916" s="40">
        <v>3525</v>
      </c>
      <c r="C1916" s="40">
        <f t="shared" si="189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185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41">
        <v>3579</v>
      </c>
      <c r="BV1916" s="41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69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GI1916" s="69"/>
      <c r="GJ1916" s="69"/>
      <c r="GK1916" s="69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41"/>
      <c r="HC1916" s="41"/>
      <c r="HD1916" s="41"/>
      <c r="HE1916" s="41"/>
      <c r="HF1916" s="41"/>
      <c r="HG1916" s="41"/>
      <c r="HH1916" s="41"/>
      <c r="HI1916" s="41"/>
      <c r="HJ1916" s="41"/>
      <c r="HK1916" s="41"/>
      <c r="HL1916" s="215"/>
      <c r="HM1916" s="41"/>
      <c r="HN1916" s="12">
        <f t="shared" si="186"/>
        <v>4149.58</v>
      </c>
      <c r="HO1916" s="2">
        <f t="shared" si="187"/>
        <v>3035.5</v>
      </c>
      <c r="HP1916" s="3">
        <f t="shared" si="188"/>
        <v>2979</v>
      </c>
      <c r="HW1916" s="197"/>
    </row>
    <row r="1917" spans="1:231" x14ac:dyDescent="0.3">
      <c r="A1917" s="82">
        <v>43150</v>
      </c>
      <c r="B1917" s="40">
        <v>3550</v>
      </c>
      <c r="C1917" s="40">
        <f t="shared" si="189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185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41">
        <v>3598</v>
      </c>
      <c r="BV1917" s="41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69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GI1917" s="69"/>
      <c r="GJ1917" s="69"/>
      <c r="GK1917" s="69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41"/>
      <c r="HC1917" s="41"/>
      <c r="HD1917" s="41"/>
      <c r="HE1917" s="41"/>
      <c r="HF1917" s="41"/>
      <c r="HG1917" s="41"/>
      <c r="HH1917" s="41"/>
      <c r="HI1917" s="41"/>
      <c r="HJ1917" s="41"/>
      <c r="HK1917" s="41"/>
      <c r="HL1917" s="215"/>
      <c r="HM1917" s="41"/>
      <c r="HN1917" s="12">
        <f t="shared" si="186"/>
        <v>4158.3600000000006</v>
      </c>
      <c r="HO1917" s="2">
        <f t="shared" si="187"/>
        <v>3061</v>
      </c>
      <c r="HP1917" s="3">
        <f t="shared" si="188"/>
        <v>3002</v>
      </c>
      <c r="HW1917" s="197"/>
    </row>
    <row r="1918" spans="1:231" x14ac:dyDescent="0.3">
      <c r="A1918" s="82">
        <v>43151</v>
      </c>
      <c r="B1918" s="40">
        <v>3578</v>
      </c>
      <c r="C1918" s="40">
        <f t="shared" si="189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185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41">
        <v>3621</v>
      </c>
      <c r="BV1918" s="41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69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GI1918" s="69"/>
      <c r="GJ1918" s="69"/>
      <c r="GK1918" s="69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41"/>
      <c r="HC1918" s="41"/>
      <c r="HD1918" s="41"/>
      <c r="HE1918" s="41"/>
      <c r="HF1918" s="41"/>
      <c r="HG1918" s="41"/>
      <c r="HH1918" s="41"/>
      <c r="HI1918" s="41"/>
      <c r="HJ1918" s="41"/>
      <c r="HK1918" s="41"/>
      <c r="HL1918" s="215"/>
      <c r="HM1918" s="41"/>
      <c r="HN1918" s="12">
        <f t="shared" si="186"/>
        <v>4175.91</v>
      </c>
      <c r="HO1918" s="2">
        <f t="shared" si="187"/>
        <v>3089.56</v>
      </c>
      <c r="HP1918" s="3">
        <f t="shared" si="188"/>
        <v>3027.76</v>
      </c>
      <c r="HW1918" s="197"/>
    </row>
    <row r="1919" spans="1:231" x14ac:dyDescent="0.3">
      <c r="A1919" s="82">
        <v>43152</v>
      </c>
      <c r="B1919" s="40">
        <v>3595</v>
      </c>
      <c r="C1919" s="40">
        <f t="shared" si="189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2">
        <v>3735.02</v>
      </c>
      <c r="U1919" s="3">
        <v>2270.96</v>
      </c>
      <c r="AJ1919" s="2">
        <f t="shared" si="185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41">
        <v>3637</v>
      </c>
      <c r="BV1919" s="41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69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GI1919" s="69"/>
      <c r="GJ1919" s="69"/>
      <c r="GK1919" s="69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41"/>
      <c r="HC1919" s="41"/>
      <c r="HD1919" s="41"/>
      <c r="HE1919" s="41"/>
      <c r="HF1919" s="41"/>
      <c r="HG1919" s="41"/>
      <c r="HH1919" s="41"/>
      <c r="HI1919" s="41"/>
      <c r="HJ1919" s="41"/>
      <c r="HK1919" s="41"/>
      <c r="HL1919" s="215"/>
      <c r="HM1919" s="41"/>
      <c r="HN1919" s="12">
        <f t="shared" si="186"/>
        <v>4153.9699999999993</v>
      </c>
      <c r="HO1919" s="2">
        <f t="shared" si="187"/>
        <v>3106.9</v>
      </c>
      <c r="HP1919" s="3">
        <f t="shared" si="188"/>
        <v>3043.4</v>
      </c>
      <c r="HW1919" s="197"/>
    </row>
    <row r="1920" spans="1:231" x14ac:dyDescent="0.3">
      <c r="A1920" s="82">
        <v>43153</v>
      </c>
      <c r="B1920" s="40">
        <v>3607</v>
      </c>
      <c r="C1920" s="40">
        <f t="shared" si="189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2">
        <v>3735.02</v>
      </c>
      <c r="U1920" s="3">
        <v>2270.96</v>
      </c>
      <c r="AJ1920" s="2">
        <f t="shared" si="185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41">
        <v>3648</v>
      </c>
      <c r="BV1920" s="41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69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GI1920" s="69"/>
      <c r="GJ1920" s="69"/>
      <c r="GK1920" s="69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41"/>
      <c r="HC1920" s="41"/>
      <c r="HD1920" s="41"/>
      <c r="HE1920" s="41"/>
      <c r="HF1920" s="41"/>
      <c r="HG1920" s="41"/>
      <c r="HH1920" s="41"/>
      <c r="HI1920" s="41"/>
      <c r="HJ1920" s="41"/>
      <c r="HK1920" s="41"/>
      <c r="HL1920" s="215"/>
      <c r="HM1920" s="41"/>
      <c r="HN1920" s="12">
        <f t="shared" si="186"/>
        <v>4177.55</v>
      </c>
      <c r="HO1920" s="2">
        <f t="shared" si="187"/>
        <v>3119.14</v>
      </c>
      <c r="HP1920" s="3">
        <f t="shared" si="188"/>
        <v>3054.44</v>
      </c>
      <c r="HW1920" s="197"/>
    </row>
    <row r="1921" spans="1:231" x14ac:dyDescent="0.3">
      <c r="A1921" s="82">
        <v>43154</v>
      </c>
      <c r="B1921" s="40">
        <v>3578</v>
      </c>
      <c r="C1921" s="40">
        <f t="shared" si="189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185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41">
        <v>3614</v>
      </c>
      <c r="BV1921" s="41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69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GI1921" s="69"/>
      <c r="GJ1921" s="69"/>
      <c r="GK1921" s="69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41"/>
      <c r="HC1921" s="41"/>
      <c r="HD1921" s="41"/>
      <c r="HE1921" s="41"/>
      <c r="HF1921" s="41"/>
      <c r="HG1921" s="41"/>
      <c r="HH1921" s="41"/>
      <c r="HI1921" s="41"/>
      <c r="HJ1921" s="41"/>
      <c r="HK1921" s="41"/>
      <c r="HL1921" s="215"/>
      <c r="HM1921" s="41"/>
      <c r="HN1921" s="12">
        <f t="shared" si="186"/>
        <v>4150.9799999999996</v>
      </c>
      <c r="HO1921" s="2">
        <f t="shared" si="187"/>
        <v>3089.56</v>
      </c>
      <c r="HP1921" s="3">
        <f t="shared" si="188"/>
        <v>3027.76</v>
      </c>
      <c r="HW1921" s="197"/>
    </row>
    <row r="1922" spans="1:231" x14ac:dyDescent="0.3">
      <c r="A1922" s="82">
        <v>43157</v>
      </c>
      <c r="B1922" s="40">
        <v>3574</v>
      </c>
      <c r="C1922" s="40">
        <f t="shared" si="189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185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41">
        <v>3614</v>
      </c>
      <c r="BV1922" s="41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69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GI1922" s="69"/>
      <c r="GJ1922" s="69"/>
      <c r="GK1922" s="69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41"/>
      <c r="HC1922" s="41"/>
      <c r="HD1922" s="41"/>
      <c r="HE1922" s="41"/>
      <c r="HF1922" s="41"/>
      <c r="HG1922" s="41"/>
      <c r="HH1922" s="41"/>
      <c r="HI1922" s="41"/>
      <c r="HJ1922" s="41"/>
      <c r="HK1922" s="41"/>
      <c r="HL1922" s="215"/>
      <c r="HM1922" s="41"/>
      <c r="HN1922" s="12">
        <f t="shared" si="186"/>
        <v>4155.41</v>
      </c>
      <c r="HO1922" s="2">
        <f t="shared" si="187"/>
        <v>3085.48</v>
      </c>
      <c r="HP1922" s="3">
        <f t="shared" si="188"/>
        <v>3024.08</v>
      </c>
      <c r="HW1922" s="197"/>
    </row>
    <row r="1923" spans="1:231" x14ac:dyDescent="0.3">
      <c r="A1923" s="82">
        <v>43158</v>
      </c>
      <c r="B1923" s="40">
        <v>3579</v>
      </c>
      <c r="C1923" s="40">
        <f t="shared" si="189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2">
        <v>3773.29</v>
      </c>
      <c r="U1923" s="3">
        <v>2307.06</v>
      </c>
      <c r="AJ1923" s="2">
        <f t="shared" si="185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69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GI1923" s="69"/>
      <c r="GJ1923" s="69"/>
      <c r="GK1923" s="69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41"/>
      <c r="HC1923" s="41"/>
      <c r="HD1923" s="41"/>
      <c r="HE1923" s="41"/>
      <c r="HF1923" s="41"/>
      <c r="HG1923" s="41"/>
      <c r="HH1923" s="41"/>
      <c r="HI1923" s="41"/>
      <c r="HJ1923" s="41"/>
      <c r="HK1923" s="41"/>
      <c r="HL1923" s="215"/>
      <c r="HM1923" s="41"/>
      <c r="HN1923" s="12">
        <f t="shared" si="186"/>
        <v>4190.84</v>
      </c>
      <c r="HO1923" s="2">
        <f t="shared" si="187"/>
        <v>3090.58</v>
      </c>
      <c r="HP1923" s="3">
        <f t="shared" si="188"/>
        <v>3028.6800000000003</v>
      </c>
      <c r="HW1923" s="197"/>
    </row>
    <row r="1924" spans="1:231" x14ac:dyDescent="0.3">
      <c r="A1924" s="82">
        <v>43159</v>
      </c>
      <c r="B1924" s="40">
        <v>3560</v>
      </c>
      <c r="C1924" s="40">
        <f t="shared" si="189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185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69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GI1924" s="69"/>
      <c r="GJ1924" s="69"/>
      <c r="GK1924" s="69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41"/>
      <c r="HC1924" s="41"/>
      <c r="HD1924" s="41"/>
      <c r="HE1924" s="41"/>
      <c r="HF1924" s="41"/>
      <c r="HG1924" s="41"/>
      <c r="HH1924" s="41"/>
      <c r="HI1924" s="41"/>
      <c r="HJ1924" s="41"/>
      <c r="HK1924" s="41"/>
      <c r="HL1924" s="215"/>
      <c r="HM1924" s="41"/>
      <c r="HN1924" s="12">
        <f t="shared" si="186"/>
        <v>4242.1100000000006</v>
      </c>
      <c r="HO1924" s="2">
        <f t="shared" si="187"/>
        <v>3071.2000000000003</v>
      </c>
      <c r="HP1924" s="3">
        <f t="shared" si="188"/>
        <v>3011.2000000000003</v>
      </c>
      <c r="HW1924" s="197"/>
    </row>
    <row r="1925" spans="1:231" x14ac:dyDescent="0.3">
      <c r="A1925" s="83">
        <v>43160</v>
      </c>
      <c r="B1925" s="40">
        <v>3630</v>
      </c>
      <c r="C1925" s="40">
        <f t="shared" si="189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2">
        <v>3805.1</v>
      </c>
      <c r="U1925" s="3">
        <v>2334.75</v>
      </c>
      <c r="AJ1925" s="2">
        <f t="shared" si="185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69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GI1925" s="69"/>
      <c r="GJ1925" s="69"/>
      <c r="GK1925" s="69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41"/>
      <c r="HC1925" s="41"/>
      <c r="HD1925" s="41"/>
      <c r="HE1925" s="41"/>
      <c r="HF1925" s="41"/>
      <c r="HG1925" s="41"/>
      <c r="HH1925" s="41"/>
      <c r="HI1925" s="41"/>
      <c r="HJ1925" s="41"/>
      <c r="HK1925" s="41"/>
      <c r="HL1925" s="215"/>
      <c r="HM1925" s="41"/>
      <c r="HN1925" s="12">
        <f t="shared" si="186"/>
        <v>4291.5</v>
      </c>
      <c r="HO1925" s="2">
        <f t="shared" si="187"/>
        <v>3142.6</v>
      </c>
      <c r="HP1925" s="3">
        <f t="shared" si="188"/>
        <v>3075.6000000000004</v>
      </c>
      <c r="HW1925" s="197"/>
    </row>
    <row r="1926" spans="1:231" x14ac:dyDescent="0.3">
      <c r="A1926" s="83">
        <v>43161</v>
      </c>
      <c r="B1926" s="40">
        <v>3611</v>
      </c>
      <c r="C1926" s="40">
        <f t="shared" si="189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185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69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GI1926" s="69"/>
      <c r="GJ1926" s="69"/>
      <c r="GK1926" s="69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41"/>
      <c r="HC1926" s="41"/>
      <c r="HD1926" s="41"/>
      <c r="HE1926" s="41"/>
      <c r="HF1926" s="41"/>
      <c r="HG1926" s="41"/>
      <c r="HH1926" s="41"/>
      <c r="HI1926" s="41"/>
      <c r="HJ1926" s="41"/>
      <c r="HK1926" s="41"/>
      <c r="HL1926" s="215"/>
      <c r="HM1926" s="41"/>
      <c r="HN1926" s="12">
        <f t="shared" si="186"/>
        <v>4345.3100000000004</v>
      </c>
      <c r="HO1926" s="2">
        <f t="shared" si="187"/>
        <v>3123.2200000000003</v>
      </c>
      <c r="HP1926" s="3">
        <f t="shared" si="188"/>
        <v>3058.1200000000003</v>
      </c>
      <c r="HW1926" s="197"/>
    </row>
    <row r="1927" spans="1:231" x14ac:dyDescent="0.3">
      <c r="A1927" s="83">
        <v>43164</v>
      </c>
      <c r="B1927" s="40">
        <v>3643</v>
      </c>
      <c r="C1927" s="40">
        <f t="shared" si="189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185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73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GI1927" s="84"/>
      <c r="GJ1927" s="84"/>
      <c r="GK1927" s="84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66"/>
      <c r="HC1927" s="66"/>
      <c r="HD1927" s="66"/>
      <c r="HE1927" s="66"/>
      <c r="HF1927" s="66"/>
      <c r="HG1927" s="66"/>
      <c r="HH1927" s="66"/>
      <c r="HI1927" s="66"/>
      <c r="HJ1927" s="66"/>
      <c r="HK1927" s="66"/>
      <c r="HL1927" s="220"/>
      <c r="HM1927" s="66"/>
      <c r="HN1927" s="12">
        <f t="shared" si="186"/>
        <v>4329.24</v>
      </c>
      <c r="HO1927" s="2">
        <f t="shared" si="187"/>
        <v>3155.86</v>
      </c>
      <c r="HP1927" s="3">
        <f t="shared" si="188"/>
        <v>3087.56</v>
      </c>
      <c r="HW1927" s="197"/>
    </row>
    <row r="1928" spans="1:231" x14ac:dyDescent="0.3">
      <c r="A1928" s="83">
        <v>43165</v>
      </c>
      <c r="B1928" s="40">
        <v>3610</v>
      </c>
      <c r="C1928" s="40">
        <f t="shared" si="189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190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69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GI1928" s="69"/>
      <c r="GJ1928" s="69"/>
      <c r="GK1928" s="69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41"/>
      <c r="HC1928" s="41"/>
      <c r="HD1928" s="41"/>
      <c r="HE1928" s="41"/>
      <c r="HF1928" s="41"/>
      <c r="HG1928" s="41"/>
      <c r="HH1928" s="41"/>
      <c r="HI1928" s="41"/>
      <c r="HJ1928" s="41"/>
      <c r="HK1928" s="41"/>
      <c r="HL1928" s="215"/>
      <c r="HM1928" s="41"/>
      <c r="HN1928" s="12">
        <f t="shared" si="186"/>
        <v>4310.88</v>
      </c>
      <c r="HO1928" s="2">
        <f t="shared" si="187"/>
        <v>3122.2000000000003</v>
      </c>
      <c r="HP1928" s="3">
        <f t="shared" si="188"/>
        <v>3057.2000000000003</v>
      </c>
      <c r="HW1928" s="197"/>
    </row>
    <row r="1929" spans="1:231" x14ac:dyDescent="0.3">
      <c r="A1929" s="83">
        <v>43166</v>
      </c>
      <c r="B1929" s="40">
        <v>3645</v>
      </c>
      <c r="C1929" s="40">
        <f t="shared" si="189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190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69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GI1929" s="69"/>
      <c r="GJ1929" s="69"/>
      <c r="GK1929" s="69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41"/>
      <c r="HC1929" s="41"/>
      <c r="HD1929" s="41"/>
      <c r="HE1929" s="41"/>
      <c r="HF1929" s="41"/>
      <c r="HG1929" s="41"/>
      <c r="HH1929" s="41"/>
      <c r="HI1929" s="41"/>
      <c r="HJ1929" s="41"/>
      <c r="HK1929" s="41"/>
      <c r="HL1929" s="215"/>
      <c r="HM1929" s="41"/>
      <c r="HN1929" s="12">
        <f t="shared" si="186"/>
        <v>4365.38</v>
      </c>
      <c r="HO1929" s="2">
        <f t="shared" si="187"/>
        <v>3157.9</v>
      </c>
      <c r="HP1929" s="3">
        <f t="shared" si="188"/>
        <v>3089.4</v>
      </c>
      <c r="HW1929" s="197"/>
    </row>
    <row r="1930" spans="1:231" x14ac:dyDescent="0.3">
      <c r="A1930" s="83">
        <v>43167</v>
      </c>
      <c r="B1930" s="40">
        <v>3643</v>
      </c>
      <c r="C1930" s="40">
        <f t="shared" si="189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190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69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GI1930" s="69"/>
      <c r="GJ1930" s="69"/>
      <c r="GK1930" s="69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41"/>
      <c r="HC1930" s="41"/>
      <c r="HD1930" s="41"/>
      <c r="HE1930" s="41"/>
      <c r="HF1930" s="41"/>
      <c r="HG1930" s="41"/>
      <c r="HH1930" s="41"/>
      <c r="HI1930" s="41"/>
      <c r="HJ1930" s="41"/>
      <c r="HK1930" s="41"/>
      <c r="HL1930" s="215"/>
      <c r="HM1930" s="41"/>
      <c r="HN1930" s="12">
        <f t="shared" si="186"/>
        <v>4356.08</v>
      </c>
      <c r="HO1930" s="2">
        <f t="shared" si="187"/>
        <v>3155.86</v>
      </c>
      <c r="HP1930" s="3">
        <f t="shared" si="188"/>
        <v>3087.56</v>
      </c>
      <c r="HW1930" s="197"/>
    </row>
    <row r="1931" spans="1:231" x14ac:dyDescent="0.3">
      <c r="A1931" s="83">
        <v>43168</v>
      </c>
      <c r="B1931" s="40">
        <v>3635</v>
      </c>
      <c r="C1931" s="40">
        <f t="shared" si="189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2">
        <v>3795.31</v>
      </c>
      <c r="U1931" s="3">
        <v>2326.23</v>
      </c>
      <c r="AJ1931" s="2">
        <f t="shared" si="190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69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GI1931" s="69"/>
      <c r="GJ1931" s="69"/>
      <c r="GK1931" s="69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41"/>
      <c r="HC1931" s="41"/>
      <c r="HD1931" s="41"/>
      <c r="HE1931" s="41"/>
      <c r="HF1931" s="41"/>
      <c r="HG1931" s="41"/>
      <c r="HH1931" s="41"/>
      <c r="HI1931" s="41"/>
      <c r="HJ1931" s="41"/>
      <c r="HK1931" s="41"/>
      <c r="HL1931" s="215"/>
      <c r="HM1931" s="41"/>
      <c r="HN1931" s="12">
        <f t="shared" si="186"/>
        <v>4306.29</v>
      </c>
      <c r="HO1931" s="2">
        <f t="shared" si="187"/>
        <v>3147.7000000000003</v>
      </c>
      <c r="HP1931" s="3">
        <f t="shared" si="188"/>
        <v>3080.2000000000003</v>
      </c>
      <c r="HW1931" s="197"/>
    </row>
    <row r="1932" spans="1:231" x14ac:dyDescent="0.3">
      <c r="A1932" s="83">
        <v>43171</v>
      </c>
      <c r="B1932" s="40">
        <v>3640</v>
      </c>
      <c r="C1932" s="40">
        <f t="shared" si="189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190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69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GI1932" s="69"/>
      <c r="GJ1932" s="69"/>
      <c r="GK1932" s="69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41"/>
      <c r="HC1932" s="41"/>
      <c r="HD1932" s="41"/>
      <c r="HE1932" s="41"/>
      <c r="HF1932" s="41"/>
      <c r="HG1932" s="41"/>
      <c r="HH1932" s="41"/>
      <c r="HI1932" s="41"/>
      <c r="HJ1932" s="41"/>
      <c r="HK1932" s="41"/>
      <c r="HL1932" s="215"/>
      <c r="HM1932" s="41"/>
      <c r="HN1932" s="12">
        <f t="shared" si="186"/>
        <v>4370.71</v>
      </c>
      <c r="HO1932" s="2">
        <f t="shared" si="187"/>
        <v>3152.8</v>
      </c>
      <c r="HP1932" s="3">
        <f t="shared" si="188"/>
        <v>3084.8</v>
      </c>
      <c r="HW1932" s="197"/>
    </row>
    <row r="1933" spans="1:231" x14ac:dyDescent="0.3">
      <c r="A1933" s="83">
        <v>43172</v>
      </c>
      <c r="B1933" s="40">
        <v>3656</v>
      </c>
      <c r="C1933" s="40">
        <f t="shared" si="189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2">
        <v>3776.05</v>
      </c>
      <c r="U1933" s="3">
        <v>2308.06</v>
      </c>
      <c r="AJ1933" s="2">
        <f t="shared" si="190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69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GI1933" s="69"/>
      <c r="GJ1933" s="69"/>
      <c r="GK1933" s="69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41"/>
      <c r="HC1933" s="41"/>
      <c r="HD1933" s="41"/>
      <c r="HE1933" s="41"/>
      <c r="HF1933" s="41"/>
      <c r="HG1933" s="41"/>
      <c r="HH1933" s="41"/>
      <c r="HI1933" s="41"/>
      <c r="HJ1933" s="41"/>
      <c r="HK1933" s="41"/>
      <c r="HL1933" s="215"/>
      <c r="HM1933" s="41"/>
      <c r="HN1933" s="12">
        <f t="shared" ref="HN1933:HN1996" si="191">J1933+230</f>
        <v>4394.7299999999996</v>
      </c>
      <c r="HO1933" s="2">
        <f t="shared" si="187"/>
        <v>3169.12</v>
      </c>
      <c r="HP1933" s="3">
        <f t="shared" si="188"/>
        <v>3099.52</v>
      </c>
      <c r="HW1933" s="197"/>
    </row>
    <row r="1934" spans="1:231" x14ac:dyDescent="0.3">
      <c r="A1934" s="83">
        <v>43173</v>
      </c>
      <c r="B1934" s="40">
        <v>3673</v>
      </c>
      <c r="C1934" s="40">
        <f t="shared" si="189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2">
        <v>3797.43</v>
      </c>
      <c r="U1934" s="3">
        <v>2329.48</v>
      </c>
      <c r="AJ1934" s="2">
        <f t="shared" si="190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69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GI1934" s="69"/>
      <c r="GJ1934" s="69"/>
      <c r="GK1934" s="69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41"/>
      <c r="HC1934" s="41"/>
      <c r="HD1934" s="41"/>
      <c r="HE1934" s="41"/>
      <c r="HF1934" s="41"/>
      <c r="HG1934" s="41"/>
      <c r="HH1934" s="41"/>
      <c r="HI1934" s="41"/>
      <c r="HJ1934" s="41"/>
      <c r="HK1934" s="41"/>
      <c r="HL1934" s="215"/>
      <c r="HM1934" s="41"/>
      <c r="HN1934" s="12">
        <f t="shared" si="191"/>
        <v>4392.3500000000004</v>
      </c>
      <c r="HO1934" s="2">
        <f t="shared" si="187"/>
        <v>3186.46</v>
      </c>
      <c r="HP1934" s="3">
        <f t="shared" si="188"/>
        <v>3115.1600000000003</v>
      </c>
      <c r="HW1934" s="197"/>
    </row>
    <row r="1935" spans="1:231" x14ac:dyDescent="0.3">
      <c r="A1935" s="83">
        <v>43174</v>
      </c>
      <c r="B1935" s="40">
        <v>3707</v>
      </c>
      <c r="C1935" s="40">
        <f t="shared" si="189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190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69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GI1935" s="69"/>
      <c r="GJ1935" s="69"/>
      <c r="GK1935" s="69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41"/>
      <c r="HC1935" s="41"/>
      <c r="HD1935" s="41"/>
      <c r="HE1935" s="41"/>
      <c r="HF1935" s="41"/>
      <c r="HG1935" s="41"/>
      <c r="HH1935" s="41"/>
      <c r="HI1935" s="41"/>
      <c r="HJ1935" s="41"/>
      <c r="HK1935" s="41"/>
      <c r="HL1935" s="215"/>
      <c r="HM1935" s="41"/>
      <c r="HN1935" s="12">
        <f t="shared" si="191"/>
        <v>4541.13</v>
      </c>
      <c r="HO1935" s="2">
        <f t="shared" si="187"/>
        <v>3221.14</v>
      </c>
      <c r="HP1935" s="3">
        <f t="shared" si="188"/>
        <v>3146.44</v>
      </c>
      <c r="HW1935" s="197"/>
    </row>
    <row r="1936" spans="1:231" x14ac:dyDescent="0.3">
      <c r="A1936" s="83">
        <v>43175</v>
      </c>
      <c r="B1936" s="40">
        <v>3736</v>
      </c>
      <c r="C1936" s="40">
        <f t="shared" si="189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2">
        <v>3841.8</v>
      </c>
      <c r="U1936" s="3">
        <v>2366.6999999999998</v>
      </c>
      <c r="AJ1936" s="2">
        <f t="shared" si="190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69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GI1936" s="69"/>
      <c r="GJ1936" s="69"/>
      <c r="GK1936" s="69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41"/>
      <c r="HC1936" s="41"/>
      <c r="HD1936" s="41"/>
      <c r="HE1936" s="41"/>
      <c r="HF1936" s="41"/>
      <c r="HG1936" s="41"/>
      <c r="HH1936" s="41"/>
      <c r="HI1936" s="41"/>
      <c r="HJ1936" s="41"/>
      <c r="HK1936" s="41"/>
      <c r="HL1936" s="215"/>
      <c r="HM1936" s="41"/>
      <c r="HN1936" s="12">
        <f t="shared" si="191"/>
        <v>4568.37</v>
      </c>
      <c r="HO1936" s="2">
        <f t="shared" si="187"/>
        <v>3250.7200000000003</v>
      </c>
      <c r="HP1936" s="3">
        <f t="shared" si="188"/>
        <v>3173.1200000000003</v>
      </c>
      <c r="HW1936" s="197"/>
    </row>
    <row r="1937" spans="1:231" x14ac:dyDescent="0.3">
      <c r="A1937" s="83">
        <v>43178</v>
      </c>
      <c r="B1937" s="40">
        <v>3795</v>
      </c>
      <c r="C1937" s="40">
        <f t="shared" si="189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2">
        <v>3832.1</v>
      </c>
      <c r="U1937" s="3">
        <v>2356.8200000000002</v>
      </c>
      <c r="AJ1937" s="2">
        <f t="shared" si="190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69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GI1937" s="69"/>
      <c r="GJ1937" s="69"/>
      <c r="GK1937" s="69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41"/>
      <c r="HC1937" s="41"/>
      <c r="HD1937" s="41"/>
      <c r="HE1937" s="41"/>
      <c r="HF1937" s="41"/>
      <c r="HG1937" s="41"/>
      <c r="HH1937" s="41"/>
      <c r="HI1937" s="41"/>
      <c r="HJ1937" s="41"/>
      <c r="HK1937" s="41"/>
      <c r="HL1937" s="215"/>
      <c r="HM1937" s="41"/>
      <c r="HN1937" s="12">
        <f t="shared" si="191"/>
        <v>4570.8500000000004</v>
      </c>
      <c r="HO1937" s="2">
        <f t="shared" si="187"/>
        <v>3310.9</v>
      </c>
      <c r="HP1937" s="3">
        <f t="shared" si="188"/>
        <v>3227.4</v>
      </c>
      <c r="HW1937" s="197"/>
    </row>
    <row r="1938" spans="1:231" x14ac:dyDescent="0.3">
      <c r="A1938" s="83">
        <v>43179</v>
      </c>
      <c r="B1938" s="40">
        <v>3820</v>
      </c>
      <c r="C1938" s="40">
        <f t="shared" si="189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2">
        <v>3815.04</v>
      </c>
      <c r="U1938" s="3">
        <v>2341.98</v>
      </c>
      <c r="AJ1938" s="2">
        <f t="shared" si="190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69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GI1938" s="69"/>
      <c r="GJ1938" s="69"/>
      <c r="GK1938" s="69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41"/>
      <c r="HC1938" s="41"/>
      <c r="HD1938" s="41"/>
      <c r="HE1938" s="41"/>
      <c r="HF1938" s="41"/>
      <c r="HG1938" s="41"/>
      <c r="HH1938" s="41"/>
      <c r="HI1938" s="41"/>
      <c r="HJ1938" s="41"/>
      <c r="HK1938" s="41"/>
      <c r="HL1938" s="215"/>
      <c r="HM1938" s="41"/>
      <c r="HN1938" s="12">
        <f t="shared" si="191"/>
        <v>4553.51</v>
      </c>
      <c r="HO1938" s="2">
        <f t="shared" si="187"/>
        <v>3336.4</v>
      </c>
      <c r="HP1938" s="3">
        <f t="shared" si="188"/>
        <v>3250.4</v>
      </c>
      <c r="HW1938" s="197"/>
    </row>
    <row r="1939" spans="1:231" x14ac:dyDescent="0.3">
      <c r="A1939" s="83">
        <v>43180</v>
      </c>
      <c r="B1939" s="40">
        <v>3820</v>
      </c>
      <c r="C1939" s="40">
        <f t="shared" si="189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190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69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GI1939" s="69"/>
      <c r="GJ1939" s="69"/>
      <c r="GK1939" s="69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41"/>
      <c r="HC1939" s="41"/>
      <c r="HD1939" s="41"/>
      <c r="HE1939" s="41"/>
      <c r="HF1939" s="41"/>
      <c r="HG1939" s="41"/>
      <c r="HH1939" s="41"/>
      <c r="HI1939" s="41"/>
      <c r="HJ1939" s="41"/>
      <c r="HK1939" s="41"/>
      <c r="HL1939" s="215"/>
      <c r="HM1939" s="41"/>
      <c r="HN1939" s="12">
        <f t="shared" si="191"/>
        <v>4552.6899999999996</v>
      </c>
      <c r="HO1939" s="2">
        <f t="shared" si="187"/>
        <v>3336.4</v>
      </c>
      <c r="HP1939" s="3">
        <f t="shared" si="188"/>
        <v>3250.4</v>
      </c>
      <c r="HW1939" s="197"/>
    </row>
    <row r="1940" spans="1:231" x14ac:dyDescent="0.3">
      <c r="A1940" s="83">
        <v>43181</v>
      </c>
      <c r="B1940" s="40">
        <v>3821</v>
      </c>
      <c r="C1940" s="40">
        <f t="shared" si="189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2">
        <v>3776.27</v>
      </c>
      <c r="U1940" s="3">
        <v>2306.83</v>
      </c>
      <c r="AJ1940" s="2">
        <f t="shared" si="190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69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GI1940" s="69"/>
      <c r="GJ1940" s="69"/>
      <c r="GK1940" s="69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41"/>
      <c r="HC1940" s="41"/>
      <c r="HD1940" s="41"/>
      <c r="HE1940" s="41"/>
      <c r="HF1940" s="41"/>
      <c r="HG1940" s="41"/>
      <c r="HH1940" s="41"/>
      <c r="HI1940" s="41"/>
      <c r="HJ1940" s="41"/>
      <c r="HK1940" s="41"/>
      <c r="HL1940" s="215"/>
      <c r="HM1940" s="41"/>
      <c r="HN1940" s="12">
        <f t="shared" si="191"/>
        <v>4574.12</v>
      </c>
      <c r="HO1940" s="2">
        <f t="shared" si="187"/>
        <v>3337.42</v>
      </c>
      <c r="HP1940" s="3">
        <f t="shared" si="188"/>
        <v>3251.32</v>
      </c>
      <c r="HW1940" s="197"/>
    </row>
    <row r="1941" spans="1:231" x14ac:dyDescent="0.3">
      <c r="A1941" s="83">
        <v>43182</v>
      </c>
      <c r="B1941" s="40">
        <v>3780</v>
      </c>
      <c r="C1941" s="40">
        <f t="shared" si="189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2">
        <v>3761.05</v>
      </c>
      <c r="U1941" s="3">
        <v>2296.41</v>
      </c>
      <c r="AJ1941" s="2">
        <f t="shared" si="190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69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GI1941" s="69"/>
      <c r="GJ1941" s="69"/>
      <c r="GK1941" s="69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41"/>
      <c r="HC1941" s="41"/>
      <c r="HD1941" s="41"/>
      <c r="HE1941" s="41"/>
      <c r="HF1941" s="41"/>
      <c r="HG1941" s="41"/>
      <c r="HH1941" s="41"/>
      <c r="HI1941" s="41"/>
      <c r="HJ1941" s="41"/>
      <c r="HK1941" s="41"/>
      <c r="HL1941" s="215"/>
      <c r="HM1941" s="41"/>
      <c r="HN1941" s="12">
        <f t="shared" si="191"/>
        <v>4569.25</v>
      </c>
      <c r="HO1941" s="2">
        <f t="shared" si="187"/>
        <v>3295.6</v>
      </c>
      <c r="HP1941" s="3">
        <f t="shared" si="188"/>
        <v>3213.6000000000004</v>
      </c>
      <c r="HW1941" s="197"/>
    </row>
    <row r="1942" spans="1:231" x14ac:dyDescent="0.3">
      <c r="A1942" s="83">
        <v>43185</v>
      </c>
      <c r="B1942" s="40">
        <v>3770</v>
      </c>
      <c r="C1942" s="40">
        <f t="shared" si="189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2">
        <v>3753.71</v>
      </c>
      <c r="U1942" s="3">
        <v>2290.02</v>
      </c>
      <c r="AJ1942" s="2">
        <f t="shared" si="190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74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GI1942" s="85"/>
      <c r="GJ1942" s="85"/>
      <c r="GK1942" s="8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65"/>
      <c r="HC1942" s="65"/>
      <c r="HD1942" s="65"/>
      <c r="HE1942" s="65"/>
      <c r="HF1942" s="65"/>
      <c r="HG1942" s="65"/>
      <c r="HH1942" s="65"/>
      <c r="HI1942" s="65"/>
      <c r="HJ1942" s="65"/>
      <c r="HK1942" s="65"/>
      <c r="HL1942" s="221"/>
      <c r="HM1942" s="65"/>
      <c r="HN1942" s="12">
        <f t="shared" si="191"/>
        <v>4561.6099999999997</v>
      </c>
      <c r="HO1942" s="2">
        <f t="shared" si="187"/>
        <v>3285.4</v>
      </c>
      <c r="HP1942" s="3">
        <f t="shared" si="188"/>
        <v>3204.4</v>
      </c>
      <c r="HW1942" s="197"/>
    </row>
    <row r="1943" spans="1:231" x14ac:dyDescent="0.3">
      <c r="A1943" s="83">
        <v>43186</v>
      </c>
      <c r="B1943" s="40">
        <v>3774</v>
      </c>
      <c r="C1943" s="40">
        <f t="shared" si="189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190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73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GI1943" s="84"/>
      <c r="GJ1943" s="84"/>
      <c r="GK1943" s="84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66"/>
      <c r="HC1943" s="66"/>
      <c r="HD1943" s="66"/>
      <c r="HE1943" s="66"/>
      <c r="HF1943" s="66"/>
      <c r="HG1943" s="66"/>
      <c r="HH1943" s="66"/>
      <c r="HI1943" s="66"/>
      <c r="HJ1943" s="66"/>
      <c r="HK1943" s="66"/>
      <c r="HL1943" s="220"/>
      <c r="HM1943" s="66"/>
      <c r="HN1943" s="12">
        <f t="shared" si="191"/>
        <v>4561.6400000000003</v>
      </c>
      <c r="HO1943" s="2">
        <f t="shared" si="187"/>
        <v>3289.48</v>
      </c>
      <c r="HP1943" s="3">
        <f t="shared" si="188"/>
        <v>3208.08</v>
      </c>
      <c r="HW1943" s="197"/>
    </row>
    <row r="1944" spans="1:231" x14ac:dyDescent="0.3">
      <c r="A1944" s="83">
        <v>43187</v>
      </c>
      <c r="B1944" s="40">
        <v>3755</v>
      </c>
      <c r="C1944" s="40">
        <f t="shared" si="189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2">
        <v>3794.38</v>
      </c>
      <c r="U1944" s="3">
        <v>2327.34</v>
      </c>
      <c r="AJ1944" s="2">
        <f t="shared" si="190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73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GI1944" s="84"/>
      <c r="GJ1944" s="84"/>
      <c r="GK1944" s="84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66"/>
      <c r="HC1944" s="66"/>
      <c r="HD1944" s="66"/>
      <c r="HE1944" s="66"/>
      <c r="HF1944" s="66"/>
      <c r="HG1944" s="66"/>
      <c r="HH1944" s="66"/>
      <c r="HI1944" s="66"/>
      <c r="HJ1944" s="66"/>
      <c r="HK1944" s="66"/>
      <c r="HL1944" s="220"/>
      <c r="HM1944" s="66"/>
      <c r="HN1944" s="12">
        <f t="shared" si="191"/>
        <v>4591.57</v>
      </c>
      <c r="HO1944" s="2">
        <f t="shared" si="187"/>
        <v>3270.1</v>
      </c>
      <c r="HP1944" s="3">
        <f t="shared" si="188"/>
        <v>3190.6000000000004</v>
      </c>
      <c r="HW1944" s="197"/>
    </row>
    <row r="1945" spans="1:231" x14ac:dyDescent="0.3">
      <c r="A1945" s="83">
        <v>43188</v>
      </c>
      <c r="B1945" s="40">
        <v>3769</v>
      </c>
      <c r="C1945" s="40">
        <f t="shared" si="189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190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73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GI1945" s="84"/>
      <c r="GJ1945" s="84"/>
      <c r="GK1945" s="84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66"/>
      <c r="HC1945" s="66"/>
      <c r="HD1945" s="66"/>
      <c r="HE1945" s="66"/>
      <c r="HF1945" s="66"/>
      <c r="HG1945" s="66"/>
      <c r="HH1945" s="66"/>
      <c r="HI1945" s="66"/>
      <c r="HJ1945" s="66"/>
      <c r="HK1945" s="66"/>
      <c r="HL1945" s="220"/>
      <c r="HM1945" s="66"/>
      <c r="HN1945" s="12">
        <f t="shared" si="191"/>
        <v>4606.8599999999997</v>
      </c>
      <c r="HO1945" s="2">
        <f t="shared" si="187"/>
        <v>3284.38</v>
      </c>
      <c r="HP1945" s="3">
        <f t="shared" si="188"/>
        <v>3203.48</v>
      </c>
      <c r="HW1945" s="197"/>
    </row>
    <row r="1946" spans="1:231" x14ac:dyDescent="0.3">
      <c r="A1946" s="83">
        <v>43189</v>
      </c>
      <c r="B1946" s="40">
        <v>3769</v>
      </c>
      <c r="C1946" s="40">
        <f t="shared" si="189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190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73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GI1946" s="84"/>
      <c r="GJ1946" s="84"/>
      <c r="GK1946" s="84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66"/>
      <c r="HC1946" s="66"/>
      <c r="HD1946" s="66"/>
      <c r="HE1946" s="66"/>
      <c r="HF1946" s="66"/>
      <c r="HG1946" s="66"/>
      <c r="HH1946" s="66"/>
      <c r="HI1946" s="66"/>
      <c r="HJ1946" s="66"/>
      <c r="HK1946" s="66"/>
      <c r="HL1946" s="220"/>
      <c r="HM1946" s="66"/>
      <c r="HN1946" s="12">
        <f t="shared" si="191"/>
        <v>4611.95</v>
      </c>
      <c r="HO1946" s="2">
        <f t="shared" si="187"/>
        <v>3284.38</v>
      </c>
      <c r="HP1946" s="3">
        <f t="shared" si="188"/>
        <v>3203.48</v>
      </c>
      <c r="HW1946" s="197"/>
    </row>
    <row r="1947" spans="1:231" x14ac:dyDescent="0.3">
      <c r="A1947" s="83">
        <v>43192</v>
      </c>
      <c r="B1947" s="40">
        <v>3769</v>
      </c>
      <c r="C1947" s="40">
        <f t="shared" si="189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190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73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GI1947" s="84"/>
      <c r="GJ1947" s="84"/>
      <c r="GK1947" s="84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66"/>
      <c r="HC1947" s="66"/>
      <c r="HD1947" s="66"/>
      <c r="HE1947" s="66"/>
      <c r="HF1947" s="66"/>
      <c r="HG1947" s="66"/>
      <c r="HH1947" s="66"/>
      <c r="HI1947" s="66"/>
      <c r="HJ1947" s="66"/>
      <c r="HK1947" s="66"/>
      <c r="HL1947" s="220"/>
      <c r="HM1947" s="66"/>
      <c r="HN1947" s="12">
        <f t="shared" si="191"/>
        <v>4606.8599999999997</v>
      </c>
      <c r="HO1947" s="2">
        <f t="shared" ref="HO1947:HO2010" si="192">B1947*1.02-560</f>
        <v>3284.38</v>
      </c>
      <c r="HP1947" s="3">
        <f t="shared" ref="HP1947:HP2010" si="193">B1947*0.92-264</f>
        <v>3203.48</v>
      </c>
      <c r="HW1947" s="197"/>
    </row>
    <row r="1948" spans="1:231" x14ac:dyDescent="0.3">
      <c r="A1948" s="83">
        <v>43193</v>
      </c>
      <c r="B1948" s="40">
        <v>3780</v>
      </c>
      <c r="C1948" s="40">
        <f t="shared" si="189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190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73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GI1948" s="84"/>
      <c r="GJ1948" s="84"/>
      <c r="GK1948" s="84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66"/>
      <c r="HC1948" s="66"/>
      <c r="HD1948" s="66"/>
      <c r="HE1948" s="66"/>
      <c r="HF1948" s="66"/>
      <c r="HG1948" s="66"/>
      <c r="HH1948" s="66"/>
      <c r="HI1948" s="66"/>
      <c r="HJ1948" s="66"/>
      <c r="HK1948" s="66"/>
      <c r="HL1948" s="220"/>
      <c r="HM1948" s="66"/>
      <c r="HN1948" s="12">
        <f t="shared" si="191"/>
        <v>4604.3100000000004</v>
      </c>
      <c r="HO1948" s="2">
        <f t="shared" si="192"/>
        <v>3295.6</v>
      </c>
      <c r="HP1948" s="3">
        <f t="shared" si="193"/>
        <v>3213.6000000000004</v>
      </c>
      <c r="HW1948" s="197"/>
    </row>
    <row r="1949" spans="1:231" x14ac:dyDescent="0.3">
      <c r="A1949" s="83">
        <v>43194</v>
      </c>
      <c r="B1949" s="40">
        <v>3790</v>
      </c>
      <c r="C1949" s="40">
        <f t="shared" si="189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190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73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GI1949" s="84"/>
      <c r="GJ1949" s="84"/>
      <c r="GK1949" s="84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66"/>
      <c r="HC1949" s="66"/>
      <c r="HD1949" s="66"/>
      <c r="HE1949" s="66"/>
      <c r="HF1949" s="66"/>
      <c r="HG1949" s="66"/>
      <c r="HH1949" s="66"/>
      <c r="HI1949" s="66"/>
      <c r="HJ1949" s="66"/>
      <c r="HK1949" s="66"/>
      <c r="HL1949" s="220"/>
      <c r="HM1949" s="66"/>
      <c r="HN1949" s="12">
        <f t="shared" si="191"/>
        <v>4655.6099999999997</v>
      </c>
      <c r="HO1949" s="2">
        <f t="shared" si="192"/>
        <v>3305.8</v>
      </c>
      <c r="HP1949" s="3">
        <f t="shared" si="193"/>
        <v>3222.8</v>
      </c>
      <c r="HW1949" s="197"/>
    </row>
    <row r="1950" spans="1:231" x14ac:dyDescent="0.3">
      <c r="A1950" s="83">
        <v>43195</v>
      </c>
      <c r="B1950" s="40">
        <v>3790</v>
      </c>
      <c r="C1950" s="40">
        <f t="shared" ref="C1950:C2013" si="194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190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73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GI1950" s="84"/>
      <c r="GJ1950" s="84"/>
      <c r="GK1950" s="84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66"/>
      <c r="HC1950" s="66"/>
      <c r="HD1950" s="66"/>
      <c r="HE1950" s="66"/>
      <c r="HF1950" s="66"/>
      <c r="HG1950" s="66"/>
      <c r="HH1950" s="66"/>
      <c r="HI1950" s="66"/>
      <c r="HJ1950" s="66"/>
      <c r="HK1950" s="66"/>
      <c r="HL1950" s="220"/>
      <c r="HM1950" s="66"/>
      <c r="HN1950" s="12">
        <f t="shared" si="191"/>
        <v>4367.72</v>
      </c>
      <c r="HO1950" s="2">
        <f t="shared" si="192"/>
        <v>3305.8</v>
      </c>
      <c r="HP1950" s="3">
        <f t="shared" si="193"/>
        <v>3222.8</v>
      </c>
      <c r="HW1950" s="197"/>
    </row>
    <row r="1951" spans="1:231" x14ac:dyDescent="0.3">
      <c r="A1951" s="83">
        <v>43196</v>
      </c>
      <c r="B1951" s="40">
        <v>3810</v>
      </c>
      <c r="C1951" s="40">
        <f t="shared" si="194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2">
        <v>3539.17</v>
      </c>
      <c r="U1951" s="3">
        <v>2398.38</v>
      </c>
      <c r="AJ1951" s="2">
        <f t="shared" si="190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73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GI1951" s="84"/>
      <c r="GJ1951" s="84"/>
      <c r="GK1951" s="84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66"/>
      <c r="HC1951" s="66"/>
      <c r="HD1951" s="66"/>
      <c r="HE1951" s="66"/>
      <c r="HF1951" s="66"/>
      <c r="HG1951" s="66"/>
      <c r="HH1951" s="66"/>
      <c r="HI1951" s="66"/>
      <c r="HJ1951" s="66"/>
      <c r="HK1951" s="66"/>
      <c r="HL1951" s="220"/>
      <c r="HM1951" s="66"/>
      <c r="HN1951" s="12">
        <f t="shared" si="191"/>
        <v>4398.91</v>
      </c>
      <c r="HO1951" s="2">
        <f t="shared" si="192"/>
        <v>3326.2000000000003</v>
      </c>
      <c r="HP1951" s="3">
        <f t="shared" si="193"/>
        <v>3241.2000000000003</v>
      </c>
      <c r="HW1951" s="197"/>
    </row>
    <row r="1952" spans="1:231" x14ac:dyDescent="0.3">
      <c r="A1952" s="83">
        <v>43199</v>
      </c>
      <c r="B1952" s="40">
        <v>3869</v>
      </c>
      <c r="C1952" s="40">
        <f t="shared" si="194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190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73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GI1952" s="84"/>
      <c r="GJ1952" s="84"/>
      <c r="GK1952" s="84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66"/>
      <c r="HC1952" s="66"/>
      <c r="HD1952" s="66"/>
      <c r="HE1952" s="66"/>
      <c r="HF1952" s="66"/>
      <c r="HG1952" s="66"/>
      <c r="HH1952" s="66"/>
      <c r="HI1952" s="66"/>
      <c r="HJ1952" s="66"/>
      <c r="HK1952" s="66"/>
      <c r="HL1952" s="220"/>
      <c r="HM1952" s="66"/>
      <c r="HN1952" s="12">
        <f t="shared" si="191"/>
        <v>4436.28</v>
      </c>
      <c r="HO1952" s="2">
        <f t="shared" si="192"/>
        <v>3386.38</v>
      </c>
      <c r="HP1952" s="3">
        <f t="shared" si="193"/>
        <v>3295.48</v>
      </c>
      <c r="HW1952" s="197"/>
    </row>
    <row r="1953" spans="1:231" x14ac:dyDescent="0.3">
      <c r="A1953" s="83">
        <v>43200</v>
      </c>
      <c r="B1953" s="40">
        <v>3880</v>
      </c>
      <c r="C1953" s="40">
        <f t="shared" si="194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2">
        <v>3588</v>
      </c>
      <c r="U1953" s="3">
        <v>2445.27</v>
      </c>
      <c r="AJ1953" s="2">
        <f t="shared" si="190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73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GI1953" s="84"/>
      <c r="GJ1953" s="84"/>
      <c r="GK1953" s="84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66"/>
      <c r="HC1953" s="66"/>
      <c r="HD1953" s="66"/>
      <c r="HE1953" s="66"/>
      <c r="HF1953" s="66"/>
      <c r="HG1953" s="66"/>
      <c r="HH1953" s="66"/>
      <c r="HI1953" s="66"/>
      <c r="HJ1953" s="66"/>
      <c r="HK1953" s="66"/>
      <c r="HL1953" s="220"/>
      <c r="HM1953" s="66"/>
      <c r="HN1953" s="12">
        <f t="shared" si="191"/>
        <v>4436.28</v>
      </c>
      <c r="HO1953" s="2">
        <f t="shared" si="192"/>
        <v>3397.6</v>
      </c>
      <c r="HP1953" s="3">
        <f t="shared" si="193"/>
        <v>3305.6000000000004</v>
      </c>
      <c r="HW1953" s="197"/>
    </row>
    <row r="1954" spans="1:231" x14ac:dyDescent="0.3">
      <c r="A1954" s="83">
        <v>43201</v>
      </c>
      <c r="B1954" s="40">
        <v>3873</v>
      </c>
      <c r="C1954" s="40">
        <f t="shared" si="194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2">
        <v>3568.03</v>
      </c>
      <c r="U1954" s="3">
        <v>2427.75</v>
      </c>
      <c r="AJ1954" s="2">
        <f t="shared" si="190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73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GI1954" s="84"/>
      <c r="GJ1954" s="84"/>
      <c r="GK1954" s="84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66"/>
      <c r="HC1954" s="66"/>
      <c r="HD1954" s="66"/>
      <c r="HE1954" s="66"/>
      <c r="HF1954" s="66"/>
      <c r="HG1954" s="66"/>
      <c r="HH1954" s="66"/>
      <c r="HI1954" s="66"/>
      <c r="HJ1954" s="66"/>
      <c r="HK1954" s="66"/>
      <c r="HL1954" s="220"/>
      <c r="HM1954" s="66"/>
      <c r="HN1954" s="12">
        <f t="shared" si="191"/>
        <v>4415.25</v>
      </c>
      <c r="HO1954" s="2">
        <f t="shared" si="192"/>
        <v>3390.46</v>
      </c>
      <c r="HP1954" s="3">
        <f t="shared" si="193"/>
        <v>3299.1600000000003</v>
      </c>
      <c r="HW1954" s="197"/>
    </row>
    <row r="1955" spans="1:231" x14ac:dyDescent="0.3">
      <c r="A1955" s="83">
        <v>43202</v>
      </c>
      <c r="B1955" s="40">
        <v>3890</v>
      </c>
      <c r="C1955" s="40">
        <f t="shared" si="194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2">
        <v>3590.5</v>
      </c>
      <c r="U1955" s="3">
        <v>2447.46</v>
      </c>
      <c r="AJ1955" s="2">
        <f t="shared" si="190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73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GI1955" s="84"/>
      <c r="GJ1955" s="84"/>
      <c r="GK1955" s="84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66"/>
      <c r="HC1955" s="66"/>
      <c r="HD1955" s="66"/>
      <c r="HE1955" s="66"/>
      <c r="HF1955" s="66"/>
      <c r="HG1955" s="66"/>
      <c r="HH1955" s="66"/>
      <c r="HI1955" s="66"/>
      <c r="HJ1955" s="66"/>
      <c r="HK1955" s="66"/>
      <c r="HL1955" s="220"/>
      <c r="HM1955" s="66"/>
      <c r="HN1955" s="12">
        <f t="shared" si="191"/>
        <v>4402.38</v>
      </c>
      <c r="HO1955" s="2">
        <f t="shared" si="192"/>
        <v>3407.8</v>
      </c>
      <c r="HP1955" s="3">
        <f t="shared" si="193"/>
        <v>3314.8</v>
      </c>
      <c r="HW1955" s="197"/>
    </row>
    <row r="1956" spans="1:231" x14ac:dyDescent="0.3">
      <c r="A1956" s="83">
        <v>43203</v>
      </c>
      <c r="B1956" s="40">
        <v>3862</v>
      </c>
      <c r="C1956" s="40">
        <f t="shared" si="194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2">
        <v>3558.91</v>
      </c>
      <c r="U1956" s="3">
        <v>2415.66</v>
      </c>
      <c r="AJ1956" s="2">
        <f t="shared" si="190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73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GI1956" s="84"/>
      <c r="GJ1956" s="84"/>
      <c r="GK1956" s="84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66"/>
      <c r="HC1956" s="66"/>
      <c r="HD1956" s="66"/>
      <c r="HE1956" s="66"/>
      <c r="HF1956" s="66"/>
      <c r="HG1956" s="66"/>
      <c r="HH1956" s="66"/>
      <c r="HI1956" s="66"/>
      <c r="HJ1956" s="66"/>
      <c r="HK1956" s="66"/>
      <c r="HL1956" s="220"/>
      <c r="HM1956" s="66"/>
      <c r="HN1956" s="12">
        <f t="shared" si="191"/>
        <v>4383.18</v>
      </c>
      <c r="HO1956" s="2">
        <f t="shared" si="192"/>
        <v>3379.2400000000002</v>
      </c>
      <c r="HP1956" s="3">
        <f t="shared" si="193"/>
        <v>3289.04</v>
      </c>
      <c r="HW1956" s="197"/>
    </row>
    <row r="1957" spans="1:231" x14ac:dyDescent="0.3">
      <c r="A1957" s="83">
        <v>43206</v>
      </c>
      <c r="B1957" s="40">
        <v>3845</v>
      </c>
      <c r="C1957" s="40">
        <f t="shared" si="194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2">
        <v>3553.97</v>
      </c>
      <c r="U1957" s="3">
        <v>2411.34</v>
      </c>
      <c r="AJ1957" s="2">
        <f t="shared" si="190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73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GI1957" s="84"/>
      <c r="GJ1957" s="84"/>
      <c r="GK1957" s="84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66"/>
      <c r="HC1957" s="66"/>
      <c r="HD1957" s="66"/>
      <c r="HE1957" s="66"/>
      <c r="HF1957" s="66"/>
      <c r="HG1957" s="66"/>
      <c r="HH1957" s="66"/>
      <c r="HI1957" s="66"/>
      <c r="HJ1957" s="66"/>
      <c r="HK1957" s="66"/>
      <c r="HL1957" s="220"/>
      <c r="HM1957" s="66"/>
      <c r="HN1957" s="12">
        <f t="shared" si="191"/>
        <v>4378.03</v>
      </c>
      <c r="HO1957" s="2">
        <f t="shared" si="192"/>
        <v>3361.9</v>
      </c>
      <c r="HP1957" s="3">
        <f t="shared" si="193"/>
        <v>3273.4</v>
      </c>
      <c r="HW1957" s="197"/>
    </row>
    <row r="1958" spans="1:231" x14ac:dyDescent="0.3">
      <c r="A1958" s="83">
        <v>43207</v>
      </c>
      <c r="B1958" s="40">
        <v>3831</v>
      </c>
      <c r="C1958" s="40">
        <f t="shared" si="194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190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73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GI1958" s="84"/>
      <c r="GJ1958" s="84"/>
      <c r="GK1958" s="84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66"/>
      <c r="HC1958" s="66"/>
      <c r="HD1958" s="66"/>
      <c r="HE1958" s="66"/>
      <c r="HF1958" s="66"/>
      <c r="HG1958" s="66"/>
      <c r="HH1958" s="66"/>
      <c r="HI1958" s="66"/>
      <c r="HJ1958" s="66"/>
      <c r="HK1958" s="66"/>
      <c r="HL1958" s="220"/>
      <c r="HM1958" s="66"/>
      <c r="HN1958" s="12">
        <f t="shared" si="191"/>
        <v>4367.72</v>
      </c>
      <c r="HO1958" s="2">
        <f t="shared" si="192"/>
        <v>3347.62</v>
      </c>
      <c r="HP1958" s="3">
        <f t="shared" si="193"/>
        <v>3260.52</v>
      </c>
      <c r="HW1958" s="197"/>
    </row>
    <row r="1959" spans="1:231" x14ac:dyDescent="0.3">
      <c r="A1959" s="83">
        <v>43208</v>
      </c>
      <c r="B1959" s="40">
        <v>3836</v>
      </c>
      <c r="C1959" s="40">
        <f t="shared" si="194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2">
        <v>3512.32</v>
      </c>
      <c r="U1959" s="3">
        <v>2373.5</v>
      </c>
      <c r="AJ1959" s="2">
        <f t="shared" si="190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73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GI1959" s="84"/>
      <c r="GJ1959" s="84"/>
      <c r="GK1959" s="84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66"/>
      <c r="HC1959" s="66"/>
      <c r="HD1959" s="66"/>
      <c r="HE1959" s="66"/>
      <c r="HF1959" s="66"/>
      <c r="HG1959" s="66"/>
      <c r="HH1959" s="66"/>
      <c r="HI1959" s="66"/>
      <c r="HJ1959" s="66"/>
      <c r="HK1959" s="66"/>
      <c r="HL1959" s="220"/>
      <c r="HM1959" s="66"/>
      <c r="HN1959" s="12">
        <f t="shared" si="191"/>
        <v>4347.1000000000004</v>
      </c>
      <c r="HO1959" s="2">
        <f t="shared" si="192"/>
        <v>3352.7200000000003</v>
      </c>
      <c r="HP1959" s="3">
        <f t="shared" si="193"/>
        <v>3265.1200000000003</v>
      </c>
      <c r="HW1959" s="197"/>
    </row>
    <row r="1960" spans="1:231" x14ac:dyDescent="0.3">
      <c r="A1960" s="83">
        <v>43209</v>
      </c>
      <c r="B1960" s="40">
        <v>3828</v>
      </c>
      <c r="C1960" s="40">
        <f t="shared" si="194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2">
        <v>3548.81</v>
      </c>
      <c r="U1960" s="3">
        <v>2408.19</v>
      </c>
      <c r="AJ1960" s="2">
        <f t="shared" si="190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73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GI1960" s="84"/>
      <c r="GJ1960" s="84"/>
      <c r="GK1960" s="84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66"/>
      <c r="HC1960" s="66"/>
      <c r="HD1960" s="66"/>
      <c r="HE1960" s="66"/>
      <c r="HF1960" s="66"/>
      <c r="HG1960" s="66"/>
      <c r="HH1960" s="66"/>
      <c r="HI1960" s="66"/>
      <c r="HJ1960" s="66"/>
      <c r="HK1960" s="66"/>
      <c r="HL1960" s="220"/>
      <c r="HM1960" s="66"/>
      <c r="HN1960" s="12">
        <f t="shared" si="191"/>
        <v>4359.9799999999996</v>
      </c>
      <c r="HO1960" s="2">
        <f t="shared" si="192"/>
        <v>3344.56</v>
      </c>
      <c r="HP1960" s="3">
        <f t="shared" si="193"/>
        <v>3257.76</v>
      </c>
      <c r="HW1960" s="197"/>
    </row>
    <row r="1961" spans="1:231" x14ac:dyDescent="0.3">
      <c r="A1961" s="83">
        <v>43210</v>
      </c>
      <c r="B1961" s="40">
        <v>3828</v>
      </c>
      <c r="C1961" s="40">
        <f t="shared" si="194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2">
        <v>3551.62</v>
      </c>
      <c r="U1961" s="3">
        <v>2407.9</v>
      </c>
      <c r="AJ1961" s="2">
        <f t="shared" si="190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73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GI1961" s="84"/>
      <c r="GJ1961" s="84"/>
      <c r="GK1961" s="84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66"/>
      <c r="HC1961" s="66"/>
      <c r="HD1961" s="66"/>
      <c r="HE1961" s="66"/>
      <c r="HF1961" s="66"/>
      <c r="HG1961" s="66"/>
      <c r="HH1961" s="66"/>
      <c r="HI1961" s="66"/>
      <c r="HJ1961" s="66"/>
      <c r="HK1961" s="66"/>
      <c r="HL1961" s="220"/>
      <c r="HM1961" s="66"/>
      <c r="HN1961" s="12">
        <f t="shared" si="191"/>
        <v>4486.07</v>
      </c>
      <c r="HO1961" s="2">
        <f t="shared" si="192"/>
        <v>3344.56</v>
      </c>
      <c r="HP1961" s="3">
        <f t="shared" si="193"/>
        <v>3257.76</v>
      </c>
      <c r="HW1961" s="197"/>
    </row>
    <row r="1962" spans="1:231" x14ac:dyDescent="0.3">
      <c r="A1962" s="83">
        <v>43213</v>
      </c>
      <c r="B1962" s="40">
        <v>3895</v>
      </c>
      <c r="C1962" s="40">
        <f t="shared" si="194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2">
        <v>3588.1</v>
      </c>
      <c r="U1962" s="3">
        <v>2436.9899999999998</v>
      </c>
      <c r="AJ1962" s="2">
        <f t="shared" si="190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73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GI1962" s="84"/>
      <c r="GJ1962" s="84"/>
      <c r="GK1962" s="84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66"/>
      <c r="HC1962" s="66"/>
      <c r="HD1962" s="66"/>
      <c r="HE1962" s="66"/>
      <c r="HF1962" s="66"/>
      <c r="HG1962" s="66"/>
      <c r="HH1962" s="66"/>
      <c r="HI1962" s="66"/>
      <c r="HJ1962" s="66"/>
      <c r="HK1962" s="66"/>
      <c r="HL1962" s="220"/>
      <c r="HM1962" s="66"/>
      <c r="HN1962" s="12">
        <f t="shared" si="191"/>
        <v>4552.53</v>
      </c>
      <c r="HO1962" s="2">
        <f t="shared" si="192"/>
        <v>3412.9</v>
      </c>
      <c r="HP1962" s="3">
        <f t="shared" si="193"/>
        <v>3319.4</v>
      </c>
      <c r="HW1962" s="197"/>
    </row>
    <row r="1963" spans="1:231" x14ac:dyDescent="0.3">
      <c r="A1963" s="83">
        <v>43214</v>
      </c>
      <c r="B1963" s="40">
        <v>3885</v>
      </c>
      <c r="C1963" s="40">
        <f t="shared" si="194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190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73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GI1963" s="84"/>
      <c r="GJ1963" s="84"/>
      <c r="GK1963" s="84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66"/>
      <c r="HC1963" s="66"/>
      <c r="HD1963" s="66"/>
      <c r="HE1963" s="66"/>
      <c r="HF1963" s="66"/>
      <c r="HG1963" s="66"/>
      <c r="HH1963" s="66"/>
      <c r="HI1963" s="66"/>
      <c r="HJ1963" s="66"/>
      <c r="HK1963" s="66"/>
      <c r="HL1963" s="220"/>
      <c r="HM1963" s="66"/>
      <c r="HN1963" s="12">
        <f t="shared" si="191"/>
        <v>4557.8500000000004</v>
      </c>
      <c r="HO1963" s="2">
        <f t="shared" si="192"/>
        <v>3402.7000000000003</v>
      </c>
      <c r="HP1963" s="3">
        <f t="shared" si="193"/>
        <v>3310.2000000000003</v>
      </c>
      <c r="HW1963" s="197"/>
    </row>
    <row r="1964" spans="1:231" x14ac:dyDescent="0.3">
      <c r="A1964" s="83">
        <v>43215</v>
      </c>
      <c r="B1964" s="40">
        <v>3902</v>
      </c>
      <c r="C1964" s="40">
        <f t="shared" si="194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2">
        <v>3584.9</v>
      </c>
      <c r="U1964" s="3">
        <v>2431.3200000000002</v>
      </c>
      <c r="AJ1964" s="2">
        <f t="shared" si="190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73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GI1964" s="84"/>
      <c r="GJ1964" s="84"/>
      <c r="GK1964" s="84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66"/>
      <c r="HC1964" s="66"/>
      <c r="HD1964" s="66"/>
      <c r="HE1964" s="66"/>
      <c r="HF1964" s="66"/>
      <c r="HG1964" s="66"/>
      <c r="HH1964" s="66"/>
      <c r="HI1964" s="66"/>
      <c r="HJ1964" s="66"/>
      <c r="HK1964" s="66"/>
      <c r="HL1964" s="220"/>
      <c r="HM1964" s="66"/>
      <c r="HN1964" s="12">
        <f t="shared" si="191"/>
        <v>4589.0200000000004</v>
      </c>
      <c r="HO1964" s="2">
        <f t="shared" si="192"/>
        <v>3420.04</v>
      </c>
      <c r="HP1964" s="3">
        <f t="shared" si="193"/>
        <v>3325.84</v>
      </c>
      <c r="HW1964" s="197"/>
    </row>
    <row r="1965" spans="1:231" x14ac:dyDescent="0.3">
      <c r="A1965" s="83">
        <v>43216</v>
      </c>
      <c r="B1965" s="40">
        <v>3893</v>
      </c>
      <c r="C1965" s="40">
        <f t="shared" si="194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190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U1965" s="2">
        <v>3893</v>
      </c>
      <c r="BV1965" s="86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73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GI1965" s="84"/>
      <c r="GJ1965" s="84"/>
      <c r="GK1965" s="84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66"/>
      <c r="HC1965" s="66"/>
      <c r="HD1965" s="66"/>
      <c r="HE1965" s="66"/>
      <c r="HF1965" s="66"/>
      <c r="HG1965" s="66"/>
      <c r="HH1965" s="66"/>
      <c r="HI1965" s="66"/>
      <c r="HJ1965" s="66"/>
      <c r="HK1965" s="66"/>
      <c r="HL1965" s="220"/>
      <c r="HM1965" s="66"/>
      <c r="HN1965" s="12">
        <f t="shared" si="191"/>
        <v>4590.83</v>
      </c>
      <c r="HO1965" s="2">
        <f t="shared" si="192"/>
        <v>3410.86</v>
      </c>
      <c r="HP1965" s="3">
        <f t="shared" si="193"/>
        <v>3317.56</v>
      </c>
      <c r="HW1965" s="197"/>
    </row>
    <row r="1966" spans="1:231" x14ac:dyDescent="0.3">
      <c r="A1966" s="83">
        <v>43217</v>
      </c>
      <c r="B1966" s="40">
        <v>3893</v>
      </c>
      <c r="C1966" s="40">
        <f t="shared" si="194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190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U1966" s="2">
        <v>3893</v>
      </c>
      <c r="BV1966" s="86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73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GI1966" s="84"/>
      <c r="GJ1966" s="84"/>
      <c r="GK1966" s="84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66"/>
      <c r="HC1966" s="66"/>
      <c r="HD1966" s="66"/>
      <c r="HE1966" s="66"/>
      <c r="HF1966" s="66"/>
      <c r="HG1966" s="66"/>
      <c r="HH1966" s="66"/>
      <c r="HI1966" s="66"/>
      <c r="HJ1966" s="66"/>
      <c r="HK1966" s="66"/>
      <c r="HL1966" s="220"/>
      <c r="HM1966" s="66"/>
      <c r="HN1966" s="12">
        <f t="shared" si="191"/>
        <v>4566.72</v>
      </c>
      <c r="HO1966" s="2">
        <f t="shared" si="192"/>
        <v>3410.86</v>
      </c>
      <c r="HP1966" s="3">
        <f t="shared" si="193"/>
        <v>3317.56</v>
      </c>
      <c r="HW1966" s="197"/>
    </row>
    <row r="1967" spans="1:231" x14ac:dyDescent="0.3">
      <c r="A1967" s="83">
        <v>43220</v>
      </c>
      <c r="B1967" s="40">
        <v>3895</v>
      </c>
      <c r="C1967" s="40">
        <f t="shared" si="194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2">
        <v>3622.2</v>
      </c>
      <c r="U1967" s="3">
        <v>2466.81</v>
      </c>
      <c r="AJ1967" s="2">
        <f t="shared" si="190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U1967" s="2">
        <v>3895</v>
      </c>
      <c r="BV1967" s="86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73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GI1967" s="84"/>
      <c r="GJ1967" s="84"/>
      <c r="GK1967" s="84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66"/>
      <c r="HC1967" s="66"/>
      <c r="HD1967" s="66"/>
      <c r="HE1967" s="66"/>
      <c r="HF1967" s="66"/>
      <c r="HG1967" s="66"/>
      <c r="HH1967" s="66"/>
      <c r="HI1967" s="66"/>
      <c r="HJ1967" s="66"/>
      <c r="HK1967" s="66"/>
      <c r="HL1967" s="220"/>
      <c r="HM1967" s="66"/>
      <c r="HN1967" s="12">
        <f t="shared" si="191"/>
        <v>4614.9399999999996</v>
      </c>
      <c r="HO1967" s="2">
        <f t="shared" si="192"/>
        <v>3412.9</v>
      </c>
      <c r="HP1967" s="3">
        <f t="shared" si="193"/>
        <v>3319.4</v>
      </c>
      <c r="HW1967" s="197"/>
    </row>
    <row r="1968" spans="1:231" x14ac:dyDescent="0.3">
      <c r="A1968" s="83">
        <v>43221</v>
      </c>
      <c r="B1968" s="40">
        <v>3895</v>
      </c>
      <c r="C1968" s="40">
        <f t="shared" si="194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2">
        <v>3694.1</v>
      </c>
      <c r="U1968" s="3">
        <v>2532.6</v>
      </c>
      <c r="AJ1968" s="2">
        <f t="shared" si="190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U1968" s="2">
        <v>3895</v>
      </c>
      <c r="BV1968" s="86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73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GI1968" s="84"/>
      <c r="GJ1968" s="84"/>
      <c r="GK1968" s="84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66"/>
      <c r="HC1968" s="66"/>
      <c r="HD1968" s="66"/>
      <c r="HE1968" s="66"/>
      <c r="HF1968" s="66"/>
      <c r="HG1968" s="66"/>
      <c r="HH1968" s="66"/>
      <c r="HI1968" s="66"/>
      <c r="HJ1968" s="66"/>
      <c r="HK1968" s="66"/>
      <c r="HL1968" s="220"/>
      <c r="HM1968" s="66"/>
      <c r="HN1968" s="12">
        <f t="shared" si="191"/>
        <v>4665.83</v>
      </c>
      <c r="HO1968" s="2">
        <f t="shared" si="192"/>
        <v>3412.9</v>
      </c>
      <c r="HP1968" s="3">
        <f t="shared" si="193"/>
        <v>3319.4</v>
      </c>
      <c r="HW1968" s="197"/>
    </row>
    <row r="1969" spans="1:231" x14ac:dyDescent="0.3">
      <c r="A1969" s="83">
        <v>43222</v>
      </c>
      <c r="B1969" s="40">
        <v>3919</v>
      </c>
      <c r="C1969" s="40">
        <f t="shared" si="194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190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73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GI1969" s="84"/>
      <c r="GJ1969" s="84"/>
      <c r="GK1969" s="84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66"/>
      <c r="HC1969" s="66"/>
      <c r="HD1969" s="66"/>
      <c r="HE1969" s="66"/>
      <c r="HF1969" s="66"/>
      <c r="HG1969" s="66"/>
      <c r="HH1969" s="66"/>
      <c r="HI1969" s="66"/>
      <c r="HJ1969" s="66"/>
      <c r="HK1969" s="66"/>
      <c r="HL1969" s="220"/>
      <c r="HM1969" s="66"/>
      <c r="HN1969" s="12">
        <f t="shared" si="191"/>
        <v>4723.47</v>
      </c>
      <c r="HO1969" s="2">
        <f t="shared" si="192"/>
        <v>3437.38</v>
      </c>
      <c r="HP1969" s="3">
        <f t="shared" si="193"/>
        <v>3341.48</v>
      </c>
      <c r="HW1969" s="197"/>
    </row>
    <row r="1970" spans="1:231" x14ac:dyDescent="0.3">
      <c r="A1970" s="83">
        <v>43223</v>
      </c>
      <c r="B1970" s="40">
        <v>3930</v>
      </c>
      <c r="C1970" s="40">
        <f t="shared" si="194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190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73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GI1970" s="84"/>
      <c r="GJ1970" s="84"/>
      <c r="GK1970" s="84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66"/>
      <c r="HC1970" s="66"/>
      <c r="HD1970" s="66"/>
      <c r="HE1970" s="66"/>
      <c r="HF1970" s="66"/>
      <c r="HG1970" s="66"/>
      <c r="HH1970" s="66"/>
      <c r="HI1970" s="66"/>
      <c r="HJ1970" s="66"/>
      <c r="HK1970" s="66"/>
      <c r="HL1970" s="220"/>
      <c r="HM1970" s="66"/>
      <c r="HN1970" s="12">
        <f t="shared" si="191"/>
        <v>4799.8599999999997</v>
      </c>
      <c r="HO1970" s="2">
        <f t="shared" si="192"/>
        <v>3448.6</v>
      </c>
      <c r="HP1970" s="3">
        <f t="shared" si="193"/>
        <v>3351.6000000000004</v>
      </c>
      <c r="HW1970" s="197"/>
    </row>
    <row r="1971" spans="1:231" x14ac:dyDescent="0.3">
      <c r="A1971" s="83">
        <v>43224</v>
      </c>
      <c r="B1971" s="40">
        <v>3939</v>
      </c>
      <c r="C1971" s="40">
        <f t="shared" si="194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2">
        <v>3674.8</v>
      </c>
      <c r="U1971" s="3">
        <v>2504.65</v>
      </c>
      <c r="AJ1971" s="2">
        <f t="shared" si="190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73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GI1971" s="84"/>
      <c r="GJ1971" s="84"/>
      <c r="GK1971" s="84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66"/>
      <c r="HC1971" s="66"/>
      <c r="HD1971" s="66"/>
      <c r="HE1971" s="66"/>
      <c r="HF1971" s="66"/>
      <c r="HG1971" s="66"/>
      <c r="HH1971" s="66"/>
      <c r="HI1971" s="66"/>
      <c r="HJ1971" s="66"/>
      <c r="HK1971" s="66"/>
      <c r="HL1971" s="220"/>
      <c r="HM1971" s="66"/>
      <c r="HN1971" s="12">
        <f t="shared" si="191"/>
        <v>4808.3999999999996</v>
      </c>
      <c r="HO1971" s="2">
        <f t="shared" si="192"/>
        <v>3457.78</v>
      </c>
      <c r="HP1971" s="3">
        <f t="shared" si="193"/>
        <v>3359.88</v>
      </c>
      <c r="HW1971" s="197"/>
    </row>
    <row r="1972" spans="1:231" x14ac:dyDescent="0.3">
      <c r="A1972" s="83">
        <v>43227</v>
      </c>
      <c r="B1972" s="40">
        <v>3910</v>
      </c>
      <c r="C1972" s="40">
        <f t="shared" si="194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2">
        <v>3682.2</v>
      </c>
      <c r="U1972" s="3">
        <v>2511.1</v>
      </c>
      <c r="AJ1972" s="2">
        <f t="shared" si="190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GI1972" s="84"/>
      <c r="GJ1972" s="84"/>
      <c r="GK1972" s="84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66"/>
      <c r="HC1972" s="66"/>
      <c r="HD1972" s="66"/>
      <c r="HE1972" s="66"/>
      <c r="HF1972" s="66"/>
      <c r="HG1972" s="66"/>
      <c r="HH1972" s="66"/>
      <c r="HI1972" s="66"/>
      <c r="HJ1972" s="66"/>
      <c r="HK1972" s="66"/>
      <c r="HL1972" s="220"/>
      <c r="HM1972" s="66"/>
      <c r="HN1972" s="12">
        <f t="shared" si="191"/>
        <v>4816.8599999999997</v>
      </c>
      <c r="HO1972" s="2">
        <f t="shared" si="192"/>
        <v>3428.2000000000003</v>
      </c>
      <c r="HP1972" s="3">
        <f t="shared" si="193"/>
        <v>3333.2000000000003</v>
      </c>
      <c r="HW1972" s="197"/>
    </row>
    <row r="1973" spans="1:231" x14ac:dyDescent="0.3">
      <c r="A1973" s="83">
        <v>43228</v>
      </c>
      <c r="B1973" s="40">
        <v>3933</v>
      </c>
      <c r="C1973" s="40">
        <f t="shared" si="194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2">
        <v>3641.1</v>
      </c>
      <c r="U1973" s="3">
        <v>2469.3000000000002</v>
      </c>
      <c r="AJ1973" s="2">
        <f t="shared" si="190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GI1973" s="84"/>
      <c r="GJ1973" s="84"/>
      <c r="GK1973" s="84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66"/>
      <c r="HC1973" s="66"/>
      <c r="HD1973" s="66"/>
      <c r="HE1973" s="66"/>
      <c r="HF1973" s="66"/>
      <c r="HG1973" s="66"/>
      <c r="HH1973" s="66"/>
      <c r="HI1973" s="66"/>
      <c r="HJ1973" s="66"/>
      <c r="HK1973" s="66"/>
      <c r="HL1973" s="220"/>
      <c r="HM1973" s="66"/>
      <c r="HN1973" s="12">
        <f t="shared" si="191"/>
        <v>4828.1499999999996</v>
      </c>
      <c r="HO1973" s="2">
        <f t="shared" si="192"/>
        <v>3451.66</v>
      </c>
      <c r="HP1973" s="3">
        <f t="shared" si="193"/>
        <v>3354.36</v>
      </c>
      <c r="HW1973" s="197"/>
    </row>
    <row r="1974" spans="1:231" x14ac:dyDescent="0.3">
      <c r="A1974" s="83">
        <v>43229</v>
      </c>
      <c r="B1974" s="40">
        <v>3945</v>
      </c>
      <c r="C1974" s="40">
        <f t="shared" si="194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190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GI1974" s="84"/>
      <c r="GJ1974" s="84"/>
      <c r="GK1974" s="84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66"/>
      <c r="HC1974" s="66"/>
      <c r="HD1974" s="66"/>
      <c r="HE1974" s="66"/>
      <c r="HF1974" s="66"/>
      <c r="HG1974" s="66"/>
      <c r="HH1974" s="66"/>
      <c r="HI1974" s="66"/>
      <c r="HJ1974" s="66"/>
      <c r="HK1974" s="66"/>
      <c r="HL1974" s="220"/>
      <c r="HM1974" s="66"/>
      <c r="HN1974" s="12">
        <f t="shared" si="191"/>
        <v>4943.88</v>
      </c>
      <c r="HO1974" s="2">
        <f t="shared" si="192"/>
        <v>3463.9</v>
      </c>
      <c r="HP1974" s="3">
        <f t="shared" si="193"/>
        <v>3365.4</v>
      </c>
      <c r="HW1974" s="197"/>
    </row>
    <row r="1975" spans="1:231" x14ac:dyDescent="0.3">
      <c r="A1975" s="83">
        <v>43230</v>
      </c>
      <c r="B1975" s="40">
        <v>3909</v>
      </c>
      <c r="C1975" s="40">
        <f t="shared" si="194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190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GI1975" s="85"/>
      <c r="GJ1975" s="85"/>
      <c r="GK1975" s="8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65"/>
      <c r="HC1975" s="65"/>
      <c r="HD1975" s="65"/>
      <c r="HE1975" s="65"/>
      <c r="HF1975" s="65"/>
      <c r="HG1975" s="65"/>
      <c r="HH1975" s="65"/>
      <c r="HI1975" s="65"/>
      <c r="HJ1975" s="65"/>
      <c r="HK1975" s="65"/>
      <c r="HL1975" s="221"/>
      <c r="HM1975" s="65"/>
      <c r="HN1975" s="12">
        <f t="shared" si="191"/>
        <v>4905.2299999999996</v>
      </c>
      <c r="HO1975" s="2">
        <f t="shared" si="192"/>
        <v>3427.1800000000003</v>
      </c>
      <c r="HP1975" s="3">
        <f t="shared" si="193"/>
        <v>3332.28</v>
      </c>
      <c r="HW1975" s="197"/>
    </row>
    <row r="1976" spans="1:231" x14ac:dyDescent="0.3">
      <c r="A1976" s="83">
        <v>43231</v>
      </c>
      <c r="B1976" s="40">
        <v>3890</v>
      </c>
      <c r="C1976" s="40">
        <f t="shared" si="194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190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GI1976" s="84"/>
      <c r="GJ1976" s="84"/>
      <c r="GK1976" s="84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66"/>
      <c r="HC1976" s="66"/>
      <c r="HD1976" s="66"/>
      <c r="HE1976" s="66"/>
      <c r="HF1976" s="66"/>
      <c r="HG1976" s="66"/>
      <c r="HH1976" s="66"/>
      <c r="HI1976" s="66"/>
      <c r="HJ1976" s="66"/>
      <c r="HK1976" s="66"/>
      <c r="HL1976" s="220"/>
      <c r="HM1976" s="66"/>
      <c r="HN1976" s="12">
        <f t="shared" si="191"/>
        <v>4977.18</v>
      </c>
      <c r="HO1976" s="2">
        <f t="shared" si="192"/>
        <v>3407.8</v>
      </c>
      <c r="HP1976" s="3">
        <f t="shared" si="193"/>
        <v>3314.8</v>
      </c>
      <c r="HW1976" s="197"/>
    </row>
    <row r="1977" spans="1:231" x14ac:dyDescent="0.3">
      <c r="A1977" s="83">
        <v>43234</v>
      </c>
      <c r="B1977" s="40">
        <v>3887</v>
      </c>
      <c r="C1977" s="40">
        <f t="shared" si="194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190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GI1977" s="84"/>
      <c r="GJ1977" s="84"/>
      <c r="GK1977" s="84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66"/>
      <c r="HC1977" s="66"/>
      <c r="HD1977" s="66"/>
      <c r="HE1977" s="66"/>
      <c r="HF1977" s="66"/>
      <c r="HG1977" s="66"/>
      <c r="HH1977" s="66"/>
      <c r="HI1977" s="66"/>
      <c r="HJ1977" s="66"/>
      <c r="HK1977" s="66"/>
      <c r="HL1977" s="220"/>
      <c r="HM1977" s="66"/>
      <c r="HN1977" s="12">
        <f t="shared" si="191"/>
        <v>5010.43</v>
      </c>
      <c r="HO1977" s="2">
        <f t="shared" si="192"/>
        <v>3404.7400000000002</v>
      </c>
      <c r="HP1977" s="3">
        <f t="shared" si="193"/>
        <v>3312.04</v>
      </c>
      <c r="HW1977" s="197"/>
    </row>
    <row r="1978" spans="1:231" x14ac:dyDescent="0.3">
      <c r="A1978" s="83">
        <v>43235</v>
      </c>
      <c r="B1978" s="40">
        <v>3910</v>
      </c>
      <c r="C1978" s="40">
        <f t="shared" si="194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2">
        <v>3631.39</v>
      </c>
      <c r="U1978" s="3">
        <v>2460.86</v>
      </c>
      <c r="AJ1978" s="2">
        <f t="shared" si="190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GI1978" s="84"/>
      <c r="GJ1978" s="84"/>
      <c r="GK1978" s="84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66"/>
      <c r="HC1978" s="66"/>
      <c r="HD1978" s="66"/>
      <c r="HE1978" s="66"/>
      <c r="HF1978" s="66"/>
      <c r="HG1978" s="66"/>
      <c r="HH1978" s="66"/>
      <c r="HI1978" s="66"/>
      <c r="HJ1978" s="66"/>
      <c r="HK1978" s="66"/>
      <c r="HL1978" s="220"/>
      <c r="HM1978" s="66"/>
      <c r="HN1978" s="12">
        <f t="shared" si="191"/>
        <v>5070.8900000000003</v>
      </c>
      <c r="HO1978" s="2">
        <f t="shared" si="192"/>
        <v>3428.2000000000003</v>
      </c>
      <c r="HP1978" s="3">
        <f t="shared" si="193"/>
        <v>3333.2000000000003</v>
      </c>
      <c r="HW1978" s="197"/>
    </row>
    <row r="1979" spans="1:231" x14ac:dyDescent="0.3">
      <c r="A1979" s="83">
        <v>43236</v>
      </c>
      <c r="B1979" s="40">
        <v>3885</v>
      </c>
      <c r="C1979" s="40">
        <f t="shared" si="194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2">
        <v>3572.31</v>
      </c>
      <c r="U1979" s="3">
        <v>2406.48</v>
      </c>
      <c r="AJ1979" s="2">
        <f t="shared" si="190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GI1979" s="84"/>
      <c r="GJ1979" s="84"/>
      <c r="GK1979" s="84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66"/>
      <c r="HC1979" s="66"/>
      <c r="HD1979" s="66"/>
      <c r="HE1979" s="66"/>
      <c r="HF1979" s="66"/>
      <c r="HG1979" s="66"/>
      <c r="HH1979" s="66"/>
      <c r="HI1979" s="66"/>
      <c r="HJ1979" s="66"/>
      <c r="HK1979" s="66"/>
      <c r="HL1979" s="220"/>
      <c r="HM1979" s="66"/>
      <c r="HN1979" s="12">
        <f t="shared" si="191"/>
        <v>5053.6899999999996</v>
      </c>
      <c r="HO1979" s="2">
        <f t="shared" si="192"/>
        <v>3402.7000000000003</v>
      </c>
      <c r="HP1979" s="3">
        <f t="shared" si="193"/>
        <v>3310.2000000000003</v>
      </c>
      <c r="HW1979" s="197"/>
    </row>
    <row r="1980" spans="1:231" x14ac:dyDescent="0.3">
      <c r="A1980" s="83">
        <v>43237</v>
      </c>
      <c r="B1980" s="40">
        <v>3854</v>
      </c>
      <c r="C1980" s="40">
        <f t="shared" si="194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2">
        <v>3608.4</v>
      </c>
      <c r="U1980" s="3">
        <v>2437.83</v>
      </c>
      <c r="AJ1980" s="2">
        <f t="shared" si="190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GI1980" s="84"/>
      <c r="GJ1980" s="84"/>
      <c r="GK1980" s="84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66"/>
      <c r="HC1980" s="66"/>
      <c r="HD1980" s="66"/>
      <c r="HE1980" s="66"/>
      <c r="HF1980" s="66"/>
      <c r="HG1980" s="66"/>
      <c r="HH1980" s="66"/>
      <c r="HI1980" s="66"/>
      <c r="HJ1980" s="66"/>
      <c r="HK1980" s="66"/>
      <c r="HL1980" s="220"/>
      <c r="HM1980" s="66"/>
      <c r="HN1980" s="12">
        <f t="shared" si="191"/>
        <v>5099.33</v>
      </c>
      <c r="HO1980" s="2">
        <f t="shared" si="192"/>
        <v>3371.08</v>
      </c>
      <c r="HP1980" s="3">
        <f t="shared" si="193"/>
        <v>3281.6800000000003</v>
      </c>
      <c r="HW1980" s="197"/>
    </row>
    <row r="1981" spans="1:231" x14ac:dyDescent="0.3">
      <c r="A1981" s="83">
        <v>43238</v>
      </c>
      <c r="B1981" s="40">
        <v>3866</v>
      </c>
      <c r="C1981" s="40">
        <f t="shared" si="194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2">
        <v>3674.26</v>
      </c>
      <c r="U1981" s="3">
        <v>2496.6</v>
      </c>
      <c r="AJ1981" s="2">
        <f t="shared" si="190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GI1981" s="84"/>
      <c r="GJ1981" s="84"/>
      <c r="GK1981" s="84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66"/>
      <c r="HC1981" s="66"/>
      <c r="HD1981" s="66"/>
      <c r="HE1981" s="66"/>
      <c r="HF1981" s="66"/>
      <c r="HG1981" s="66"/>
      <c r="HH1981" s="66"/>
      <c r="HI1981" s="66"/>
      <c r="HJ1981" s="66"/>
      <c r="HK1981" s="66"/>
      <c r="HL1981" s="220"/>
      <c r="HM1981" s="66"/>
      <c r="HN1981" s="12">
        <f t="shared" si="191"/>
        <v>5166.28</v>
      </c>
      <c r="HO1981" s="2">
        <f t="shared" si="192"/>
        <v>3383.32</v>
      </c>
      <c r="HP1981" s="3">
        <f t="shared" si="193"/>
        <v>3292.7200000000003</v>
      </c>
      <c r="HW1981" s="197"/>
    </row>
    <row r="1982" spans="1:231" x14ac:dyDescent="0.3">
      <c r="A1982" s="83">
        <v>43241</v>
      </c>
      <c r="B1982" s="40">
        <v>3877</v>
      </c>
      <c r="C1982" s="40">
        <f t="shared" si="194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2">
        <v>3635.6</v>
      </c>
      <c r="U1982" s="3">
        <v>2463</v>
      </c>
      <c r="AJ1982" s="2">
        <f t="shared" si="190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GI1982" s="84"/>
      <c r="GJ1982" s="84"/>
      <c r="GK1982" s="84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66"/>
      <c r="HC1982" s="66"/>
      <c r="HD1982" s="66"/>
      <c r="HE1982" s="66"/>
      <c r="HF1982" s="66"/>
      <c r="HG1982" s="66"/>
      <c r="HH1982" s="66"/>
      <c r="HI1982" s="66"/>
      <c r="HJ1982" s="66"/>
      <c r="HK1982" s="66"/>
      <c r="HL1982" s="220"/>
      <c r="HM1982" s="66"/>
      <c r="HN1982" s="12">
        <f t="shared" si="191"/>
        <v>5117.59</v>
      </c>
      <c r="HO1982" s="2">
        <f t="shared" si="192"/>
        <v>3394.54</v>
      </c>
      <c r="HP1982" s="3">
        <f t="shared" si="193"/>
        <v>3302.84</v>
      </c>
      <c r="HW1982" s="197"/>
    </row>
    <row r="1983" spans="1:231" x14ac:dyDescent="0.3">
      <c r="A1983" s="83">
        <v>43242</v>
      </c>
      <c r="B1983" s="40">
        <v>3909</v>
      </c>
      <c r="C1983" s="40">
        <f t="shared" si="194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2">
        <v>3625.24</v>
      </c>
      <c r="U1983" s="3">
        <v>2452.46</v>
      </c>
      <c r="AJ1983" s="2">
        <f t="shared" si="190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GI1983" s="84"/>
      <c r="GJ1983" s="84"/>
      <c r="GK1983" s="84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66"/>
      <c r="HC1983" s="66"/>
      <c r="HD1983" s="66"/>
      <c r="HE1983" s="66"/>
      <c r="HF1983" s="66"/>
      <c r="HG1983" s="66"/>
      <c r="HH1983" s="66"/>
      <c r="HI1983" s="66"/>
      <c r="HJ1983" s="66"/>
      <c r="HK1983" s="66"/>
      <c r="HL1983" s="220"/>
      <c r="HM1983" s="66"/>
      <c r="HN1983" s="12">
        <f t="shared" si="191"/>
        <v>5120.63</v>
      </c>
      <c r="HO1983" s="2">
        <f t="shared" si="192"/>
        <v>3427.1800000000003</v>
      </c>
      <c r="HP1983" s="3">
        <f t="shared" si="193"/>
        <v>3332.28</v>
      </c>
      <c r="HW1983" s="197"/>
    </row>
    <row r="1984" spans="1:231" x14ac:dyDescent="0.3">
      <c r="A1984" s="83">
        <v>43243</v>
      </c>
      <c r="B1984" s="40">
        <v>3935</v>
      </c>
      <c r="C1984" s="40">
        <f t="shared" si="194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2">
        <v>3609.56</v>
      </c>
      <c r="U1984" s="3">
        <v>2441.87</v>
      </c>
      <c r="AJ1984" s="2">
        <f t="shared" si="190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GI1984" s="84"/>
      <c r="GJ1984" s="84"/>
      <c r="GK1984" s="84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66"/>
      <c r="HC1984" s="66"/>
      <c r="HD1984" s="66"/>
      <c r="HE1984" s="66"/>
      <c r="HF1984" s="66"/>
      <c r="HG1984" s="66"/>
      <c r="HH1984" s="66"/>
      <c r="HI1984" s="66"/>
      <c r="HJ1984" s="66"/>
      <c r="HK1984" s="66"/>
      <c r="HL1984" s="220"/>
      <c r="HM1984" s="66"/>
      <c r="HN1984" s="12">
        <f t="shared" si="191"/>
        <v>5043.68</v>
      </c>
      <c r="HO1984" s="2">
        <f t="shared" si="192"/>
        <v>3453.7000000000003</v>
      </c>
      <c r="HP1984" s="3">
        <f t="shared" si="193"/>
        <v>3356.2000000000003</v>
      </c>
      <c r="HW1984" s="197"/>
    </row>
    <row r="1985" spans="1:231" x14ac:dyDescent="0.3">
      <c r="A1985" s="83">
        <v>43244</v>
      </c>
      <c r="B1985" s="40">
        <v>3914</v>
      </c>
      <c r="C1985" s="40">
        <f t="shared" si="194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2">
        <v>3547.23</v>
      </c>
      <c r="U1985" s="3">
        <v>2394.06</v>
      </c>
      <c r="AJ1985" s="2">
        <f t="shared" si="190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GI1985" s="84"/>
      <c r="GJ1985" s="84"/>
      <c r="GK1985" s="84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66"/>
      <c r="HC1985" s="66"/>
      <c r="HD1985" s="66"/>
      <c r="HE1985" s="66"/>
      <c r="HF1985" s="66"/>
      <c r="HG1985" s="66"/>
      <c r="HH1985" s="66"/>
      <c r="HI1985" s="66"/>
      <c r="HJ1985" s="66"/>
      <c r="HK1985" s="66"/>
      <c r="HL1985" s="220"/>
      <c r="HM1985" s="66"/>
      <c r="HN1985" s="12">
        <f t="shared" si="191"/>
        <v>5028.57</v>
      </c>
      <c r="HO1985" s="2">
        <f t="shared" si="192"/>
        <v>3432.28</v>
      </c>
      <c r="HP1985" s="3">
        <f t="shared" si="193"/>
        <v>3336.88</v>
      </c>
      <c r="HW1985" s="197"/>
    </row>
    <row r="1986" spans="1:231" x14ac:dyDescent="0.3">
      <c r="A1986" s="83">
        <v>43245</v>
      </c>
      <c r="B1986" s="40">
        <v>3855</v>
      </c>
      <c r="C1986" s="40">
        <f t="shared" si="194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2">
        <v>3566.97</v>
      </c>
      <c r="U1986" s="3">
        <v>2412.75</v>
      </c>
      <c r="AJ1986" s="2">
        <f t="shared" si="190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GI1986" s="84"/>
      <c r="GJ1986" s="84"/>
      <c r="GK1986" s="84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66"/>
      <c r="HC1986" s="66"/>
      <c r="HD1986" s="66"/>
      <c r="HE1986" s="66"/>
      <c r="HF1986" s="66"/>
      <c r="HG1986" s="66"/>
      <c r="HH1986" s="66"/>
      <c r="HI1986" s="66"/>
      <c r="HJ1986" s="66"/>
      <c r="HK1986" s="66"/>
      <c r="HL1986" s="220"/>
      <c r="HM1986" s="66"/>
      <c r="HN1986" s="12">
        <f t="shared" si="191"/>
        <v>5037.6400000000003</v>
      </c>
      <c r="HO1986" s="2">
        <f t="shared" si="192"/>
        <v>3372.1</v>
      </c>
      <c r="HP1986" s="3">
        <f t="shared" si="193"/>
        <v>3282.6000000000004</v>
      </c>
      <c r="HW1986" s="197"/>
    </row>
    <row r="1987" spans="1:231" x14ac:dyDescent="0.3">
      <c r="A1987" s="83">
        <v>43248</v>
      </c>
      <c r="B1987" s="40">
        <v>3855</v>
      </c>
      <c r="C1987" s="40">
        <f t="shared" si="194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2">
        <v>3574.16</v>
      </c>
      <c r="U1987" s="3">
        <v>2419.02</v>
      </c>
      <c r="AJ1987" s="2">
        <f t="shared" si="190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GI1987" s="84"/>
      <c r="GJ1987" s="84"/>
      <c r="GK1987" s="84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66"/>
      <c r="HC1987" s="66"/>
      <c r="HD1987" s="66"/>
      <c r="HE1987" s="66"/>
      <c r="HF1987" s="66"/>
      <c r="HG1987" s="66"/>
      <c r="HH1987" s="66"/>
      <c r="HI1987" s="66"/>
      <c r="HJ1987" s="66"/>
      <c r="HK1987" s="66"/>
      <c r="HL1987" s="220"/>
      <c r="HM1987" s="66"/>
      <c r="HN1987" s="12">
        <f t="shared" si="191"/>
        <v>5046.71</v>
      </c>
      <c r="HO1987" s="2">
        <f t="shared" si="192"/>
        <v>3372.1</v>
      </c>
      <c r="HP1987" s="3">
        <f t="shared" si="193"/>
        <v>3282.6000000000004</v>
      </c>
      <c r="HW1987" s="197"/>
    </row>
    <row r="1988" spans="1:231" x14ac:dyDescent="0.3">
      <c r="A1988" s="83">
        <v>43249</v>
      </c>
      <c r="B1988" s="40">
        <v>3810</v>
      </c>
      <c r="C1988" s="40">
        <f t="shared" si="194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190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GI1988" s="84"/>
      <c r="GJ1988" s="84"/>
      <c r="GK1988" s="84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66"/>
      <c r="HC1988" s="66"/>
      <c r="HD1988" s="66"/>
      <c r="HE1988" s="66"/>
      <c r="HF1988" s="66"/>
      <c r="HG1988" s="66"/>
      <c r="HH1988" s="66"/>
      <c r="HI1988" s="66"/>
      <c r="HJ1988" s="66"/>
      <c r="HK1988" s="66"/>
      <c r="HL1988" s="220"/>
      <c r="HM1988" s="66"/>
      <c r="HN1988" s="12">
        <f t="shared" si="191"/>
        <v>5101.1099999999997</v>
      </c>
      <c r="HO1988" s="2">
        <f t="shared" si="192"/>
        <v>3326.2000000000003</v>
      </c>
      <c r="HP1988" s="3">
        <f t="shared" si="193"/>
        <v>3241.2000000000003</v>
      </c>
      <c r="HW1988" s="197"/>
    </row>
    <row r="1989" spans="1:231" x14ac:dyDescent="0.3">
      <c r="A1989" s="83">
        <v>43250</v>
      </c>
      <c r="B1989" s="40">
        <v>3808</v>
      </c>
      <c r="C1989" s="40">
        <f t="shared" si="194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2">
        <v>3619.3</v>
      </c>
      <c r="U1989" s="3">
        <v>2462.8200000000002</v>
      </c>
      <c r="AJ1989" s="2">
        <f t="shared" si="190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GI1989" s="84"/>
      <c r="GJ1989" s="84"/>
      <c r="GK1989" s="84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66"/>
      <c r="HC1989" s="66"/>
      <c r="HD1989" s="66"/>
      <c r="HE1989" s="66"/>
      <c r="HF1989" s="66"/>
      <c r="HG1989" s="66"/>
      <c r="HH1989" s="66"/>
      <c r="HI1989" s="66"/>
      <c r="HJ1989" s="66"/>
      <c r="HK1989" s="66"/>
      <c r="HL1989" s="220"/>
      <c r="HM1989" s="66"/>
      <c r="HN1989" s="12">
        <f t="shared" si="191"/>
        <v>5055.7700000000004</v>
      </c>
      <c r="HO1989" s="2">
        <f t="shared" si="192"/>
        <v>3324.16</v>
      </c>
      <c r="HP1989" s="3">
        <f t="shared" si="193"/>
        <v>3239.36</v>
      </c>
      <c r="HW1989" s="197"/>
    </row>
    <row r="1990" spans="1:231" x14ac:dyDescent="0.3">
      <c r="A1990" s="83">
        <v>43251</v>
      </c>
      <c r="B1990" s="40">
        <v>3808</v>
      </c>
      <c r="C1990" s="40">
        <f t="shared" si="194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190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GI1990" s="84"/>
      <c r="GJ1990" s="84"/>
      <c r="GK1990" s="84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66"/>
      <c r="HC1990" s="66"/>
      <c r="HD1990" s="66"/>
      <c r="HE1990" s="66"/>
      <c r="HF1990" s="66"/>
      <c r="HG1990" s="66"/>
      <c r="HH1990" s="66"/>
      <c r="HI1990" s="66"/>
      <c r="HJ1990" s="66"/>
      <c r="HK1990" s="66"/>
      <c r="HL1990" s="220"/>
      <c r="HM1990" s="66"/>
      <c r="HN1990" s="12">
        <f t="shared" si="191"/>
        <v>4944.21</v>
      </c>
      <c r="HO1990" s="2">
        <f t="shared" si="192"/>
        <v>3324.16</v>
      </c>
      <c r="HP1990" s="3">
        <f t="shared" si="193"/>
        <v>3239.36</v>
      </c>
      <c r="HW1990" s="197"/>
    </row>
    <row r="1991" spans="1:231" x14ac:dyDescent="0.3">
      <c r="A1991" s="83">
        <v>43252</v>
      </c>
      <c r="B1991" s="40">
        <v>3808</v>
      </c>
      <c r="C1991" s="40">
        <f t="shared" si="194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2">
        <v>3650.79</v>
      </c>
      <c r="U1991" s="3">
        <v>2461.9</v>
      </c>
      <c r="AJ1991" s="2">
        <f t="shared" si="190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GI1991" s="84"/>
      <c r="GJ1991" s="84"/>
      <c r="GK1991" s="84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66"/>
      <c r="HC1991" s="66"/>
      <c r="HD1991" s="66"/>
      <c r="HE1991" s="66"/>
      <c r="HF1991" s="66"/>
      <c r="HG1991" s="66"/>
      <c r="HH1991" s="66"/>
      <c r="HI1991" s="66"/>
      <c r="HJ1991" s="66"/>
      <c r="HK1991" s="66"/>
      <c r="HL1991" s="220"/>
      <c r="HM1991" s="66"/>
      <c r="HN1991" s="12">
        <f t="shared" si="191"/>
        <v>4929.25</v>
      </c>
      <c r="HO1991" s="2">
        <f t="shared" si="192"/>
        <v>3324.16</v>
      </c>
      <c r="HP1991" s="3">
        <f t="shared" si="193"/>
        <v>3239.36</v>
      </c>
      <c r="HW1991" s="197"/>
    </row>
    <row r="1992" spans="1:231" x14ac:dyDescent="0.3">
      <c r="A1992" s="83">
        <v>43255</v>
      </c>
      <c r="B1992" s="40">
        <v>3817</v>
      </c>
      <c r="C1992" s="40">
        <f t="shared" si="194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195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GI1992" s="84"/>
      <c r="GJ1992" s="84"/>
      <c r="GK1992" s="84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66"/>
      <c r="HC1992" s="66"/>
      <c r="HD1992" s="66"/>
      <c r="HE1992" s="66"/>
      <c r="HF1992" s="66"/>
      <c r="HG1992" s="66"/>
      <c r="HH1992" s="66"/>
      <c r="HI1992" s="66"/>
      <c r="HJ1992" s="66"/>
      <c r="HK1992" s="66"/>
      <c r="HL1992" s="220"/>
      <c r="HM1992" s="66"/>
      <c r="HN1992" s="12">
        <f t="shared" si="191"/>
        <v>5035.42</v>
      </c>
      <c r="HO1992" s="2">
        <f t="shared" si="192"/>
        <v>3333.34</v>
      </c>
      <c r="HP1992" s="3">
        <f t="shared" si="193"/>
        <v>3247.6400000000003</v>
      </c>
      <c r="HW1992" s="197"/>
    </row>
    <row r="1993" spans="1:231" x14ac:dyDescent="0.3">
      <c r="A1993" s="83">
        <v>43256</v>
      </c>
      <c r="B1993" s="40">
        <v>3817</v>
      </c>
      <c r="C1993" s="40">
        <f t="shared" si="194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2">
        <v>3682.98</v>
      </c>
      <c r="U1993" s="3">
        <v>2491.5</v>
      </c>
      <c r="AJ1993" s="2">
        <f t="shared" si="195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GI1993" s="84"/>
      <c r="GJ1993" s="84"/>
      <c r="GK1993" s="84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66"/>
      <c r="HC1993" s="66"/>
      <c r="HD1993" s="66"/>
      <c r="HE1993" s="66"/>
      <c r="HF1993" s="66"/>
      <c r="HG1993" s="66"/>
      <c r="HH1993" s="66"/>
      <c r="HI1993" s="66"/>
      <c r="HJ1993" s="66"/>
      <c r="HK1993" s="66"/>
      <c r="HL1993" s="220"/>
      <c r="HM1993" s="66"/>
      <c r="HN1993" s="12">
        <f t="shared" si="191"/>
        <v>5056.1000000000004</v>
      </c>
      <c r="HO1993" s="2">
        <f t="shared" si="192"/>
        <v>3333.34</v>
      </c>
      <c r="HP1993" s="3">
        <f t="shared" si="193"/>
        <v>3247.6400000000003</v>
      </c>
      <c r="HW1993" s="197"/>
    </row>
    <row r="1994" spans="1:231" x14ac:dyDescent="0.3">
      <c r="A1994" s="83">
        <v>43257</v>
      </c>
      <c r="B1994" s="40">
        <v>3835</v>
      </c>
      <c r="C1994" s="40">
        <f t="shared" si="194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195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GI1994" s="87"/>
      <c r="GJ1994" s="87"/>
      <c r="GK1994" s="87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88"/>
      <c r="HC1994" s="88"/>
      <c r="HD1994" s="88"/>
      <c r="HE1994" s="88"/>
      <c r="HF1994" s="88"/>
      <c r="HG1994" s="88"/>
      <c r="HH1994" s="88"/>
      <c r="HI1994" s="88"/>
      <c r="HJ1994" s="88"/>
      <c r="HK1994" s="88"/>
      <c r="HL1994" s="222"/>
      <c r="HM1994" s="88"/>
      <c r="HN1994" s="12">
        <f t="shared" si="191"/>
        <v>5075.63</v>
      </c>
      <c r="HO1994" s="2">
        <f t="shared" si="192"/>
        <v>3351.7000000000003</v>
      </c>
      <c r="HP1994" s="3">
        <f t="shared" si="193"/>
        <v>3264.2000000000003</v>
      </c>
      <c r="HW1994" s="197"/>
    </row>
    <row r="1995" spans="1:231" x14ac:dyDescent="0.3">
      <c r="A1995" s="83">
        <v>43258</v>
      </c>
      <c r="B1995" s="40">
        <v>3820</v>
      </c>
      <c r="C1995" s="40">
        <f t="shared" si="194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195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GI1995" s="87"/>
      <c r="GJ1995" s="87"/>
      <c r="GK1995" s="87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88"/>
      <c r="HC1995" s="88"/>
      <c r="HD1995" s="88"/>
      <c r="HE1995" s="88"/>
      <c r="HF1995" s="88"/>
      <c r="HG1995" s="88"/>
      <c r="HH1995" s="88"/>
      <c r="HI1995" s="88"/>
      <c r="HJ1995" s="88"/>
      <c r="HK1995" s="88"/>
      <c r="HL1995" s="222"/>
      <c r="HM1995" s="88"/>
      <c r="HN1995" s="12">
        <f t="shared" si="191"/>
        <v>5168.4399999999996</v>
      </c>
      <c r="HO1995" s="2">
        <f t="shared" si="192"/>
        <v>3336.4</v>
      </c>
      <c r="HP1995" s="3">
        <f t="shared" si="193"/>
        <v>3250.4</v>
      </c>
      <c r="HW1995" s="197"/>
    </row>
    <row r="1996" spans="1:231" x14ac:dyDescent="0.3">
      <c r="A1996" s="83">
        <v>43259</v>
      </c>
      <c r="B1996" s="40">
        <v>3848</v>
      </c>
      <c r="C1996" s="40">
        <f t="shared" si="194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2">
        <v>3842.22</v>
      </c>
      <c r="U1996" s="3">
        <v>2639.76</v>
      </c>
      <c r="AJ1996" s="2">
        <f t="shared" si="195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GI1996" s="84"/>
      <c r="GJ1996" s="84"/>
      <c r="GK1996" s="84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66"/>
      <c r="HC1996" s="66"/>
      <c r="HD1996" s="66"/>
      <c r="HE1996" s="66"/>
      <c r="HF1996" s="66"/>
      <c r="HG1996" s="66"/>
      <c r="HH1996" s="66"/>
      <c r="HI1996" s="66"/>
      <c r="HJ1996" s="66"/>
      <c r="HK1996" s="66"/>
      <c r="HL1996" s="220"/>
      <c r="HM1996" s="66"/>
      <c r="HN1996" s="12">
        <f t="shared" si="191"/>
        <v>5157.51</v>
      </c>
      <c r="HO1996" s="2">
        <f t="shared" si="192"/>
        <v>3364.96</v>
      </c>
      <c r="HP1996" s="3">
        <f t="shared" si="193"/>
        <v>3276.1600000000003</v>
      </c>
      <c r="HW1996" s="197"/>
    </row>
    <row r="1997" spans="1:231" x14ac:dyDescent="0.3">
      <c r="A1997" s="83">
        <v>43262</v>
      </c>
      <c r="B1997" s="40">
        <v>3861</v>
      </c>
      <c r="C1997" s="40">
        <f t="shared" si="194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195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GI1997" s="84"/>
      <c r="GJ1997" s="84"/>
      <c r="GK1997" s="84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66"/>
      <c r="HC1997" s="66"/>
      <c r="HD1997" s="66"/>
      <c r="HE1997" s="66"/>
      <c r="HF1997" s="66"/>
      <c r="HG1997" s="66"/>
      <c r="HH1997" s="66"/>
      <c r="HI1997" s="66"/>
      <c r="HJ1997" s="66"/>
      <c r="HK1997" s="66"/>
      <c r="HL1997" s="220"/>
      <c r="HM1997" s="66"/>
      <c r="HN1997" s="12">
        <f t="shared" ref="HN1997:HN2060" si="196">J1997+230</f>
        <v>5185.17</v>
      </c>
      <c r="HO1997" s="2">
        <f t="shared" si="192"/>
        <v>3378.2200000000003</v>
      </c>
      <c r="HP1997" s="3">
        <f t="shared" si="193"/>
        <v>3288.1200000000003</v>
      </c>
      <c r="HW1997" s="197"/>
    </row>
    <row r="1998" spans="1:231" x14ac:dyDescent="0.3">
      <c r="A1998" s="83">
        <v>43263</v>
      </c>
      <c r="B1998" s="40">
        <v>3867</v>
      </c>
      <c r="C1998" s="40">
        <f t="shared" si="194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195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GI1998" s="84"/>
      <c r="GJ1998" s="84"/>
      <c r="GK1998" s="84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66"/>
      <c r="HC1998" s="66"/>
      <c r="HD1998" s="66"/>
      <c r="HE1998" s="66"/>
      <c r="HF1998" s="66"/>
      <c r="HG1998" s="66"/>
      <c r="HH1998" s="66"/>
      <c r="HI1998" s="66"/>
      <c r="HJ1998" s="66"/>
      <c r="HK1998" s="66"/>
      <c r="HL1998" s="220"/>
      <c r="HM1998" s="66"/>
      <c r="HN1998" s="12">
        <f t="shared" si="196"/>
        <v>5284</v>
      </c>
      <c r="HO1998" s="2">
        <f t="shared" si="192"/>
        <v>3384.34</v>
      </c>
      <c r="HP1998" s="3">
        <f t="shared" si="193"/>
        <v>3293.6400000000003</v>
      </c>
      <c r="HW1998" s="197"/>
    </row>
    <row r="1999" spans="1:231" x14ac:dyDescent="0.3">
      <c r="A1999" s="83">
        <v>43264</v>
      </c>
      <c r="B1999" s="40">
        <v>3915</v>
      </c>
      <c r="C1999" s="40">
        <f t="shared" si="194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2">
        <v>3870.09</v>
      </c>
      <c r="U1999" s="3">
        <v>2661.18</v>
      </c>
      <c r="AJ1999" s="2">
        <f t="shared" si="195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GI1999" s="84"/>
      <c r="GJ1999" s="84"/>
      <c r="GK1999" s="84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66"/>
      <c r="HC1999" s="66"/>
      <c r="HD1999" s="66"/>
      <c r="HE1999" s="66"/>
      <c r="HF1999" s="66"/>
      <c r="HG1999" s="66"/>
      <c r="HH1999" s="66"/>
      <c r="HI1999" s="66"/>
      <c r="HJ1999" s="66"/>
      <c r="HK1999" s="66"/>
      <c r="HL1999" s="220"/>
      <c r="HM1999" s="66"/>
      <c r="HN1999" s="12">
        <f t="shared" si="196"/>
        <v>5265.38</v>
      </c>
      <c r="HO1999" s="2">
        <f t="shared" si="192"/>
        <v>3433.3</v>
      </c>
      <c r="HP1999" s="3">
        <f t="shared" si="193"/>
        <v>3337.8</v>
      </c>
      <c r="HW1999" s="197"/>
    </row>
    <row r="2000" spans="1:231" x14ac:dyDescent="0.3">
      <c r="A2000" s="83">
        <v>43265</v>
      </c>
      <c r="B2000" s="40">
        <v>3920</v>
      </c>
      <c r="C2000" s="40">
        <f t="shared" si="194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195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GI2000" s="84"/>
      <c r="GJ2000" s="84"/>
      <c r="GK2000" s="84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66"/>
      <c r="HC2000" s="66"/>
      <c r="HD2000" s="66"/>
      <c r="HE2000" s="66"/>
      <c r="HF2000" s="66"/>
      <c r="HG2000" s="66"/>
      <c r="HH2000" s="66"/>
      <c r="HI2000" s="66"/>
      <c r="HJ2000" s="66"/>
      <c r="HK2000" s="66"/>
      <c r="HL2000" s="220"/>
      <c r="HM2000" s="66"/>
      <c r="HN2000" s="12">
        <f t="shared" si="196"/>
        <v>5301.38</v>
      </c>
      <c r="HO2000" s="2">
        <f t="shared" si="192"/>
        <v>3438.4</v>
      </c>
      <c r="HP2000" s="3">
        <f t="shared" si="193"/>
        <v>3342.4</v>
      </c>
      <c r="HW2000" s="197"/>
    </row>
    <row r="2001" spans="1:231" x14ac:dyDescent="0.3">
      <c r="A2001" s="83">
        <v>43266</v>
      </c>
      <c r="B2001" s="40">
        <v>3948</v>
      </c>
      <c r="C2001" s="40">
        <f t="shared" si="194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2">
        <v>3850.38</v>
      </c>
      <c r="U2001" s="3">
        <v>2637.78</v>
      </c>
      <c r="AJ2001" s="2">
        <f t="shared" si="195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GI2001" s="84"/>
      <c r="GJ2001" s="84"/>
      <c r="GK2001" s="84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66"/>
      <c r="HC2001" s="66"/>
      <c r="HD2001" s="66"/>
      <c r="HE2001" s="66"/>
      <c r="HF2001" s="66"/>
      <c r="HG2001" s="66"/>
      <c r="HH2001" s="66"/>
      <c r="HI2001" s="66"/>
      <c r="HJ2001" s="66"/>
      <c r="HK2001" s="66"/>
      <c r="HL2001" s="220"/>
      <c r="HM2001" s="66"/>
      <c r="HN2001" s="12">
        <f t="shared" si="196"/>
        <v>5254.51</v>
      </c>
      <c r="HO2001" s="2">
        <f t="shared" si="192"/>
        <v>3466.96</v>
      </c>
      <c r="HP2001" s="3">
        <f t="shared" si="193"/>
        <v>3368.1600000000003</v>
      </c>
      <c r="HW2001" s="197"/>
    </row>
    <row r="2002" spans="1:231" x14ac:dyDescent="0.3">
      <c r="A2002" s="83">
        <v>43269</v>
      </c>
      <c r="B2002" s="40">
        <v>3991</v>
      </c>
      <c r="C2002" s="40">
        <f t="shared" si="194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195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GI2002" s="84"/>
      <c r="GJ2002" s="84"/>
      <c r="GK2002" s="84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66"/>
      <c r="HC2002" s="66"/>
      <c r="HD2002" s="66"/>
      <c r="HE2002" s="66"/>
      <c r="HF2002" s="66"/>
      <c r="HG2002" s="66"/>
      <c r="HH2002" s="66"/>
      <c r="HI2002" s="66"/>
      <c r="HJ2002" s="66"/>
      <c r="HK2002" s="66"/>
      <c r="HL2002" s="220"/>
      <c r="HM2002" s="66"/>
      <c r="HN2002" s="12">
        <f t="shared" si="196"/>
        <v>5383.16</v>
      </c>
      <c r="HO2002" s="2">
        <f t="shared" si="192"/>
        <v>3510.82</v>
      </c>
      <c r="HP2002" s="3">
        <f t="shared" si="193"/>
        <v>3407.7200000000003</v>
      </c>
      <c r="HW2002" s="197"/>
    </row>
    <row r="2003" spans="1:231" x14ac:dyDescent="0.3">
      <c r="A2003" s="83">
        <v>43270</v>
      </c>
      <c r="B2003" s="40">
        <v>3979</v>
      </c>
      <c r="C2003" s="40">
        <f t="shared" si="194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95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GI2003" s="84"/>
      <c r="GJ2003" s="84"/>
      <c r="GK2003" s="84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66"/>
      <c r="HC2003" s="66"/>
      <c r="HD2003" s="66"/>
      <c r="HE2003" s="66"/>
      <c r="HF2003" s="66"/>
      <c r="HG2003" s="66"/>
      <c r="HH2003" s="66"/>
      <c r="HI2003" s="66"/>
      <c r="HJ2003" s="66"/>
      <c r="HK2003" s="66"/>
      <c r="HL2003" s="220"/>
      <c r="HM2003" s="66"/>
      <c r="HN2003" s="12">
        <f t="shared" si="196"/>
        <v>5352.53</v>
      </c>
      <c r="HO2003" s="2">
        <f t="shared" si="192"/>
        <v>3498.58</v>
      </c>
      <c r="HP2003" s="3">
        <f t="shared" si="193"/>
        <v>3396.6800000000003</v>
      </c>
      <c r="HW2003" s="197"/>
    </row>
    <row r="2004" spans="1:231" x14ac:dyDescent="0.3">
      <c r="A2004" s="83">
        <v>43271</v>
      </c>
      <c r="B2004" s="40">
        <v>3991</v>
      </c>
      <c r="C2004" s="40">
        <f t="shared" si="194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95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GI2004" s="84"/>
      <c r="GJ2004" s="84"/>
      <c r="GK2004" s="84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66"/>
      <c r="HC2004" s="66"/>
      <c r="HD2004" s="66"/>
      <c r="HE2004" s="66"/>
      <c r="HF2004" s="66"/>
      <c r="HG2004" s="66"/>
      <c r="HH2004" s="66"/>
      <c r="HI2004" s="66"/>
      <c r="HJ2004" s="66"/>
      <c r="HK2004" s="66"/>
      <c r="HL2004" s="220"/>
      <c r="HM2004" s="66"/>
      <c r="HN2004" s="12">
        <f t="shared" si="196"/>
        <v>5249.35</v>
      </c>
      <c r="HO2004" s="2">
        <f t="shared" si="192"/>
        <v>3510.82</v>
      </c>
      <c r="HP2004" s="3">
        <f t="shared" si="193"/>
        <v>3407.7200000000003</v>
      </c>
      <c r="HW2004" s="197"/>
    </row>
    <row r="2005" spans="1:231" x14ac:dyDescent="0.3">
      <c r="A2005" s="83">
        <v>43272</v>
      </c>
      <c r="B2005" s="40">
        <v>3978</v>
      </c>
      <c r="C2005" s="40">
        <f t="shared" si="194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95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GI2005" s="84"/>
      <c r="GJ2005" s="84"/>
      <c r="GK2005" s="84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66"/>
      <c r="HC2005" s="66"/>
      <c r="HD2005" s="66"/>
      <c r="HE2005" s="66"/>
      <c r="HF2005" s="66"/>
      <c r="HG2005" s="66"/>
      <c r="HH2005" s="66"/>
      <c r="HI2005" s="66"/>
      <c r="HJ2005" s="66"/>
      <c r="HK2005" s="66"/>
      <c r="HL2005" s="220"/>
      <c r="HM2005" s="66"/>
      <c r="HN2005" s="12">
        <f t="shared" si="196"/>
        <v>5201.47</v>
      </c>
      <c r="HO2005" s="2">
        <f t="shared" si="192"/>
        <v>3497.56</v>
      </c>
      <c r="HP2005" s="3">
        <f t="shared" si="193"/>
        <v>3395.76</v>
      </c>
      <c r="HW2005" s="197"/>
    </row>
    <row r="2006" spans="1:231" x14ac:dyDescent="0.3">
      <c r="A2006" s="83">
        <v>43273</v>
      </c>
      <c r="B2006" s="40">
        <v>3965</v>
      </c>
      <c r="C2006" s="40">
        <f t="shared" si="194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95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GI2006" s="84"/>
      <c r="GJ2006" s="84"/>
      <c r="GK2006" s="84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66"/>
      <c r="HC2006" s="66"/>
      <c r="HD2006" s="66"/>
      <c r="HE2006" s="66"/>
      <c r="HF2006" s="66"/>
      <c r="HG2006" s="66"/>
      <c r="HH2006" s="66"/>
      <c r="HI2006" s="66"/>
      <c r="HJ2006" s="66"/>
      <c r="HK2006" s="66"/>
      <c r="HL2006" s="220"/>
      <c r="HM2006" s="66"/>
      <c r="HN2006" s="12">
        <f t="shared" si="196"/>
        <v>5177.54</v>
      </c>
      <c r="HO2006" s="2">
        <f t="shared" si="192"/>
        <v>3484.3</v>
      </c>
      <c r="HP2006" s="3">
        <f t="shared" si="193"/>
        <v>3383.8</v>
      </c>
      <c r="HW2006" s="197"/>
    </row>
    <row r="2007" spans="1:231" x14ac:dyDescent="0.3">
      <c r="A2007" s="83">
        <v>43276</v>
      </c>
      <c r="B2007" s="40">
        <v>3973</v>
      </c>
      <c r="C2007" s="40">
        <f t="shared" si="194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95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HN2007" s="12">
        <f t="shared" si="196"/>
        <v>5192.5</v>
      </c>
      <c r="HO2007" s="2">
        <f t="shared" si="192"/>
        <v>3492.46</v>
      </c>
      <c r="HP2007" s="3">
        <f t="shared" si="193"/>
        <v>3391.1600000000003</v>
      </c>
      <c r="HW2007" s="197"/>
    </row>
    <row r="2008" spans="1:231" x14ac:dyDescent="0.3">
      <c r="A2008" s="83">
        <v>43277</v>
      </c>
      <c r="B2008" s="40">
        <v>3981</v>
      </c>
      <c r="C2008" s="40">
        <f t="shared" si="194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95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HN2008" s="12">
        <f t="shared" si="196"/>
        <v>5154.4399999999996</v>
      </c>
      <c r="HO2008" s="2">
        <f t="shared" si="192"/>
        <v>3500.62</v>
      </c>
      <c r="HP2008" s="3">
        <f t="shared" si="193"/>
        <v>3398.52</v>
      </c>
      <c r="HW2008" s="197"/>
    </row>
    <row r="2009" spans="1:231" x14ac:dyDescent="0.3">
      <c r="A2009" s="83">
        <v>43278</v>
      </c>
      <c r="B2009" s="40">
        <v>4009</v>
      </c>
      <c r="C2009" s="40">
        <f t="shared" si="194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95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HN2009" s="12">
        <f t="shared" si="196"/>
        <v>5210.1400000000003</v>
      </c>
      <c r="HO2009" s="2">
        <f t="shared" si="192"/>
        <v>3529.1800000000003</v>
      </c>
      <c r="HP2009" s="3">
        <f t="shared" si="193"/>
        <v>3424.28</v>
      </c>
      <c r="HW2009" s="197"/>
    </row>
    <row r="2010" spans="1:231" x14ac:dyDescent="0.3">
      <c r="A2010" s="83">
        <v>43279</v>
      </c>
      <c r="B2010" s="40">
        <v>4024</v>
      </c>
      <c r="C2010" s="40">
        <f t="shared" si="194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95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HN2010" s="12">
        <f t="shared" si="196"/>
        <v>5177.05</v>
      </c>
      <c r="HO2010" s="2">
        <f t="shared" si="192"/>
        <v>3544.4800000000005</v>
      </c>
      <c r="HP2010" s="3">
        <f t="shared" si="193"/>
        <v>3438.0800000000004</v>
      </c>
      <c r="HW2010" s="197"/>
    </row>
    <row r="2011" spans="1:231" x14ac:dyDescent="0.3">
      <c r="A2011" s="83">
        <v>43280</v>
      </c>
      <c r="B2011" s="40">
        <v>4014</v>
      </c>
      <c r="C2011" s="40">
        <f t="shared" si="194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95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HN2011" s="12">
        <f t="shared" si="196"/>
        <v>5133.24</v>
      </c>
      <c r="HO2011" s="2">
        <f t="shared" ref="HO2011:HO2076" si="197">B2011*1.02-560</f>
        <v>3534.28</v>
      </c>
      <c r="HP2011" s="3">
        <f t="shared" ref="HP2011:HP2076" si="198">B2011*0.92-264</f>
        <v>3428.88</v>
      </c>
      <c r="HW2011" s="197"/>
    </row>
    <row r="2012" spans="1:231" x14ac:dyDescent="0.3">
      <c r="A2012" s="83">
        <v>43283</v>
      </c>
      <c r="B2012" s="40">
        <v>4008</v>
      </c>
      <c r="C2012" s="40">
        <f t="shared" si="194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95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HN2012" s="12">
        <f t="shared" si="196"/>
        <v>5133.24</v>
      </c>
      <c r="HO2012" s="2">
        <f t="shared" si="197"/>
        <v>3528.16</v>
      </c>
      <c r="HP2012" s="3">
        <f t="shared" si="198"/>
        <v>3423.36</v>
      </c>
      <c r="HW2012" s="197"/>
    </row>
    <row r="2013" spans="1:231" x14ac:dyDescent="0.3">
      <c r="A2013" s="83">
        <v>43284</v>
      </c>
      <c r="B2013" s="40">
        <v>3989</v>
      </c>
      <c r="C2013" s="40">
        <f t="shared" si="194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95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HN2013" s="12">
        <f t="shared" si="196"/>
        <v>5057.1000000000004</v>
      </c>
      <c r="HO2013" s="2">
        <f t="shared" si="197"/>
        <v>3508.78</v>
      </c>
      <c r="HP2013" s="3">
        <f t="shared" si="198"/>
        <v>3405.88</v>
      </c>
      <c r="HW2013" s="197"/>
    </row>
    <row r="2014" spans="1:231" x14ac:dyDescent="0.3">
      <c r="A2014" s="83">
        <v>43285</v>
      </c>
      <c r="B2014" s="40">
        <v>4024</v>
      </c>
      <c r="C2014" s="40">
        <f t="shared" ref="C2014:C2077" si="199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12">
        <v>3769.24</v>
      </c>
      <c r="AJ2014" s="2">
        <f t="shared" si="195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HN2014" s="12">
        <f t="shared" si="196"/>
        <v>5080.07</v>
      </c>
      <c r="HO2014" s="2">
        <f t="shared" si="197"/>
        <v>3544.4800000000005</v>
      </c>
      <c r="HP2014" s="3">
        <f t="shared" si="198"/>
        <v>3438.0800000000004</v>
      </c>
      <c r="HW2014" s="197"/>
    </row>
    <row r="2015" spans="1:231" x14ac:dyDescent="0.3">
      <c r="A2015" s="83">
        <v>43286</v>
      </c>
      <c r="B2015" s="40">
        <v>4034</v>
      </c>
      <c r="C2015" s="40">
        <f t="shared" si="199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95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HN2015" s="12">
        <f t="shared" si="196"/>
        <v>5031.26</v>
      </c>
      <c r="HO2015" s="2">
        <f t="shared" si="197"/>
        <v>3554.6800000000003</v>
      </c>
      <c r="HP2015" s="3">
        <f t="shared" si="198"/>
        <v>3447.28</v>
      </c>
      <c r="HW2015" s="197"/>
    </row>
    <row r="2016" spans="1:231" x14ac:dyDescent="0.3">
      <c r="A2016" s="83">
        <v>43287</v>
      </c>
      <c r="B2016" s="40">
        <v>4037</v>
      </c>
      <c r="C2016" s="40">
        <f t="shared" si="199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12">
        <v>3708.058</v>
      </c>
      <c r="AJ2016" s="2">
        <f t="shared" si="195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GI2016" s="73">
        <v>4240</v>
      </c>
      <c r="GJ2016" s="73"/>
      <c r="GK2016" s="73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72"/>
      <c r="HC2016" s="72"/>
      <c r="HD2016" s="72"/>
      <c r="HE2016" s="72"/>
      <c r="HF2016" s="72"/>
      <c r="HG2016" s="72"/>
      <c r="HH2016" s="72"/>
      <c r="HI2016" s="72"/>
      <c r="HJ2016" s="72"/>
      <c r="HK2016" s="72"/>
      <c r="HL2016" s="216"/>
      <c r="HM2016" s="72"/>
      <c r="HN2016" s="12">
        <f t="shared" si="196"/>
        <v>5002.55</v>
      </c>
      <c r="HO2016" s="2">
        <f t="shared" si="197"/>
        <v>3557.74</v>
      </c>
      <c r="HP2016" s="3">
        <f t="shared" si="198"/>
        <v>3450.04</v>
      </c>
      <c r="HW2016" s="197"/>
    </row>
    <row r="2017" spans="1:231" x14ac:dyDescent="0.3">
      <c r="A2017" s="83">
        <v>43290</v>
      </c>
      <c r="B2017" s="40">
        <v>4023</v>
      </c>
      <c r="C2017" s="40">
        <f t="shared" si="199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95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GI2017" s="73">
        <v>4240</v>
      </c>
      <c r="GJ2017" s="73"/>
      <c r="GK2017" s="73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72"/>
      <c r="HC2017" s="72"/>
      <c r="HD2017" s="72"/>
      <c r="HE2017" s="72"/>
      <c r="HF2017" s="72"/>
      <c r="HG2017" s="72"/>
      <c r="HH2017" s="72"/>
      <c r="HI2017" s="72"/>
      <c r="HJ2017" s="72"/>
      <c r="HK2017" s="72"/>
      <c r="HL2017" s="216"/>
      <c r="HM2017" s="72"/>
      <c r="HN2017" s="12">
        <f t="shared" si="196"/>
        <v>4996.8100000000004</v>
      </c>
      <c r="HO2017" s="2">
        <f t="shared" si="197"/>
        <v>3543.46</v>
      </c>
      <c r="HP2017" s="3">
        <f t="shared" si="198"/>
        <v>3437.1600000000003</v>
      </c>
      <c r="HW2017" s="197"/>
    </row>
    <row r="2018" spans="1:231" x14ac:dyDescent="0.3">
      <c r="A2018" s="83">
        <v>43291</v>
      </c>
      <c r="B2018" s="40">
        <v>4020</v>
      </c>
      <c r="C2018" s="40">
        <f t="shared" si="199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12">
        <v>3727.64</v>
      </c>
      <c r="AJ2018" s="2">
        <f t="shared" si="195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GI2018" s="73">
        <v>4240</v>
      </c>
      <c r="GJ2018" s="73"/>
      <c r="GK2018" s="73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72"/>
      <c r="HC2018" s="72"/>
      <c r="HD2018" s="72"/>
      <c r="HE2018" s="72"/>
      <c r="HF2018" s="72"/>
      <c r="HG2018" s="72"/>
      <c r="HH2018" s="72"/>
      <c r="HI2018" s="72"/>
      <c r="HJ2018" s="72"/>
      <c r="HK2018" s="72"/>
      <c r="HL2018" s="216"/>
      <c r="HM2018" s="72"/>
      <c r="HN2018" s="12">
        <f t="shared" si="196"/>
        <v>4993.9399999999996</v>
      </c>
      <c r="HO2018" s="2">
        <f t="shared" si="197"/>
        <v>3540.3999999999996</v>
      </c>
      <c r="HP2018" s="3">
        <f t="shared" si="198"/>
        <v>3434.4</v>
      </c>
      <c r="HW2018" s="197"/>
    </row>
    <row r="2019" spans="1:231" x14ac:dyDescent="0.3">
      <c r="A2019" s="83">
        <v>43292</v>
      </c>
      <c r="B2019" s="40">
        <v>4021</v>
      </c>
      <c r="C2019" s="40">
        <f t="shared" si="199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95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GI2019" s="73">
        <v>4240</v>
      </c>
      <c r="GJ2019" s="73"/>
      <c r="GK2019" s="73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72"/>
      <c r="HC2019" s="72"/>
      <c r="HD2019" s="72"/>
      <c r="HE2019" s="72"/>
      <c r="HF2019" s="72"/>
      <c r="HG2019" s="72"/>
      <c r="HH2019" s="72"/>
      <c r="HI2019" s="72"/>
      <c r="HJ2019" s="72"/>
      <c r="HK2019" s="72"/>
      <c r="HL2019" s="216"/>
      <c r="HM2019" s="72"/>
      <c r="HN2019" s="12">
        <f t="shared" si="196"/>
        <v>4987.38</v>
      </c>
      <c r="HO2019" s="2">
        <f t="shared" si="197"/>
        <v>3541.42</v>
      </c>
      <c r="HP2019" s="3">
        <f t="shared" si="198"/>
        <v>3435.32</v>
      </c>
      <c r="HW2019" s="197"/>
    </row>
    <row r="2020" spans="1:231" x14ac:dyDescent="0.3">
      <c r="A2020" s="83">
        <v>43293</v>
      </c>
      <c r="B2020" s="40">
        <v>4023</v>
      </c>
      <c r="C2020" s="40">
        <f t="shared" si="199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95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GI2020" s="73">
        <v>4240</v>
      </c>
      <c r="GJ2020" s="73"/>
      <c r="GK2020" s="73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72"/>
      <c r="HC2020" s="72"/>
      <c r="HD2020" s="72"/>
      <c r="HE2020" s="72"/>
      <c r="HF2020" s="72"/>
      <c r="HG2020" s="72"/>
      <c r="HH2020" s="72"/>
      <c r="HI2020" s="72"/>
      <c r="HJ2020" s="72"/>
      <c r="HK2020" s="72"/>
      <c r="HL2020" s="216"/>
      <c r="HM2020" s="72"/>
      <c r="HN2020" s="12">
        <f t="shared" si="196"/>
        <v>4805.3</v>
      </c>
      <c r="HO2020" s="2">
        <f t="shared" si="197"/>
        <v>3543.46</v>
      </c>
      <c r="HP2020" s="3">
        <f t="shared" si="198"/>
        <v>3437.1600000000003</v>
      </c>
      <c r="HW2020" s="197"/>
    </row>
    <row r="2021" spans="1:231" x14ac:dyDescent="0.3">
      <c r="A2021" s="83">
        <v>43294</v>
      </c>
      <c r="B2021" s="40">
        <v>4020</v>
      </c>
      <c r="C2021" s="40">
        <f t="shared" si="199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12">
        <v>3695.636</v>
      </c>
      <c r="AJ2021" s="2">
        <f t="shared" si="195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GI2021" s="73">
        <v>4240</v>
      </c>
      <c r="GJ2021" s="73"/>
      <c r="GK2021" s="73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72"/>
      <c r="HC2021" s="72"/>
      <c r="HD2021" s="72"/>
      <c r="HE2021" s="72"/>
      <c r="HF2021" s="72"/>
      <c r="HG2021" s="72"/>
      <c r="HH2021" s="72"/>
      <c r="HI2021" s="72"/>
      <c r="HJ2021" s="72"/>
      <c r="HK2021" s="72"/>
      <c r="HL2021" s="216"/>
      <c r="HM2021" s="72"/>
      <c r="HN2021" s="12">
        <f t="shared" si="196"/>
        <v>4799.62</v>
      </c>
      <c r="HO2021" s="2">
        <f t="shared" si="197"/>
        <v>3540.3999999999996</v>
      </c>
      <c r="HP2021" s="3">
        <f t="shared" si="198"/>
        <v>3434.4</v>
      </c>
      <c r="HW2021" s="197"/>
    </row>
    <row r="2022" spans="1:231" x14ac:dyDescent="0.3">
      <c r="A2022" s="83">
        <v>43297</v>
      </c>
      <c r="B2022" s="40">
        <v>4026</v>
      </c>
      <c r="C2022" s="40">
        <f t="shared" si="199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12">
        <v>3679.634</v>
      </c>
      <c r="AJ2022" s="2">
        <f t="shared" si="195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GI2022" s="73">
        <v>4240</v>
      </c>
      <c r="GJ2022" s="73"/>
      <c r="GK2022" s="73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72"/>
      <c r="HC2022" s="72"/>
      <c r="HD2022" s="72"/>
      <c r="HE2022" s="72"/>
      <c r="HF2022" s="72"/>
      <c r="HG2022" s="72"/>
      <c r="HH2022" s="72"/>
      <c r="HI2022" s="72"/>
      <c r="HJ2022" s="72"/>
      <c r="HK2022" s="72"/>
      <c r="HL2022" s="216"/>
      <c r="HM2022" s="72"/>
      <c r="HN2022" s="12">
        <f t="shared" si="196"/>
        <v>4779.74</v>
      </c>
      <c r="HO2022" s="2">
        <f t="shared" si="197"/>
        <v>3546.5200000000004</v>
      </c>
      <c r="HP2022" s="3">
        <f t="shared" si="198"/>
        <v>3439.92</v>
      </c>
      <c r="HW2022" s="197"/>
    </row>
    <row r="2023" spans="1:231" x14ac:dyDescent="0.3">
      <c r="A2023" s="83">
        <v>43298</v>
      </c>
      <c r="B2023" s="40">
        <v>4040</v>
      </c>
      <c r="C2023" s="40">
        <f t="shared" si="199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95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GI2023" s="73">
        <v>4240</v>
      </c>
      <c r="GJ2023" s="73"/>
      <c r="GK2023" s="73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72"/>
      <c r="HC2023" s="72"/>
      <c r="HD2023" s="72"/>
      <c r="HE2023" s="72"/>
      <c r="HF2023" s="72"/>
      <c r="HG2023" s="72"/>
      <c r="HH2023" s="72"/>
      <c r="HI2023" s="72"/>
      <c r="HJ2023" s="72"/>
      <c r="HK2023" s="72"/>
      <c r="HL2023" s="216"/>
      <c r="HM2023" s="72"/>
      <c r="HN2023" s="12">
        <f t="shared" si="196"/>
        <v>4743.74</v>
      </c>
      <c r="HO2023" s="2">
        <f t="shared" si="197"/>
        <v>3560.8</v>
      </c>
      <c r="HP2023" s="3">
        <f t="shared" si="198"/>
        <v>3452.8</v>
      </c>
      <c r="HW2023" s="197"/>
    </row>
    <row r="2024" spans="1:231" x14ac:dyDescent="0.3">
      <c r="A2024" s="83">
        <v>43299</v>
      </c>
      <c r="B2024" s="40">
        <v>4058</v>
      </c>
      <c r="C2024" s="40">
        <f t="shared" si="199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95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GG2024" s="12">
        <v>4344.58</v>
      </c>
      <c r="GH2024" s="3">
        <v>4024.58</v>
      </c>
      <c r="GI2024" s="73">
        <v>4240</v>
      </c>
      <c r="GJ2024" s="73"/>
      <c r="GK2024" s="73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72"/>
      <c r="HC2024" s="72"/>
      <c r="HD2024" s="72"/>
      <c r="HE2024" s="72"/>
      <c r="HF2024" s="72"/>
      <c r="HG2024" s="72"/>
      <c r="HH2024" s="72"/>
      <c r="HI2024" s="72"/>
      <c r="HJ2024" s="72"/>
      <c r="HK2024" s="72"/>
      <c r="HL2024" s="216"/>
      <c r="HM2024" s="72"/>
      <c r="HN2024" s="12">
        <f t="shared" si="196"/>
        <v>4775.62</v>
      </c>
      <c r="HO2024" s="2">
        <f t="shared" si="197"/>
        <v>3579.16</v>
      </c>
      <c r="HP2024" s="3">
        <f t="shared" si="198"/>
        <v>3469.36</v>
      </c>
      <c r="HW2024" s="197"/>
    </row>
    <row r="2025" spans="1:231" x14ac:dyDescent="0.3">
      <c r="A2025" s="83">
        <v>43300</v>
      </c>
      <c r="B2025" s="40">
        <v>4085</v>
      </c>
      <c r="C2025" s="40">
        <f t="shared" si="199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12">
        <v>3663.2716</v>
      </c>
      <c r="AJ2025" s="2">
        <f t="shared" si="195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GG2025" s="12">
        <v>4421.97</v>
      </c>
      <c r="GH2025" s="3">
        <v>4101.97</v>
      </c>
      <c r="GI2025" s="73">
        <v>4254</v>
      </c>
      <c r="GJ2025" s="73"/>
      <c r="GK2025" s="73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72"/>
      <c r="HC2025" s="72"/>
      <c r="HD2025" s="72"/>
      <c r="HE2025" s="72"/>
      <c r="HF2025" s="72"/>
      <c r="HG2025" s="72"/>
      <c r="HH2025" s="72"/>
      <c r="HI2025" s="72"/>
      <c r="HJ2025" s="72"/>
      <c r="HK2025" s="72"/>
      <c r="HL2025" s="216"/>
      <c r="HM2025" s="72"/>
      <c r="HN2025" s="12">
        <f t="shared" si="196"/>
        <v>4857.41</v>
      </c>
      <c r="HO2025" s="2">
        <f t="shared" si="197"/>
        <v>3606.7</v>
      </c>
      <c r="HP2025" s="3">
        <f t="shared" si="198"/>
        <v>3494.2000000000003</v>
      </c>
      <c r="HW2025" s="197"/>
    </row>
    <row r="2026" spans="1:231" x14ac:dyDescent="0.3">
      <c r="A2026" s="83">
        <v>43301</v>
      </c>
      <c r="B2026" s="40">
        <v>4115</v>
      </c>
      <c r="C2026" s="40">
        <f t="shared" si="199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95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GG2026" s="12">
        <v>4376.6000000000004</v>
      </c>
      <c r="GH2026" s="3">
        <v>4056.6</v>
      </c>
      <c r="GI2026" s="73">
        <v>4275</v>
      </c>
      <c r="GJ2026" s="73"/>
      <c r="GK2026" s="73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72"/>
      <c r="HC2026" s="72"/>
      <c r="HD2026" s="72"/>
      <c r="HE2026" s="72"/>
      <c r="HF2026" s="72"/>
      <c r="HG2026" s="72"/>
      <c r="HH2026" s="72"/>
      <c r="HI2026" s="72"/>
      <c r="HJ2026" s="72"/>
      <c r="HK2026" s="72"/>
      <c r="HL2026" s="216"/>
      <c r="HM2026" s="72"/>
      <c r="HN2026" s="12">
        <f t="shared" si="196"/>
        <v>4809.47</v>
      </c>
      <c r="HO2026" s="2">
        <f t="shared" si="197"/>
        <v>3637.3</v>
      </c>
      <c r="HP2026" s="3">
        <f t="shared" si="198"/>
        <v>3521.8</v>
      </c>
      <c r="HW2026" s="197"/>
    </row>
    <row r="2027" spans="1:231" x14ac:dyDescent="0.3">
      <c r="A2027" s="83">
        <v>43304</v>
      </c>
      <c r="B2027" s="40">
        <v>4150</v>
      </c>
      <c r="C2027" s="40">
        <f t="shared" si="199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95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GG2027" s="12">
        <v>4430.76</v>
      </c>
      <c r="GH2027" s="3">
        <v>4110.76</v>
      </c>
      <c r="GI2027" s="73">
        <v>4284</v>
      </c>
      <c r="GJ2027" s="73"/>
      <c r="GK2027" s="73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72"/>
      <c r="HC2027" s="72"/>
      <c r="HD2027" s="72"/>
      <c r="HE2027" s="72"/>
      <c r="HF2027" s="72"/>
      <c r="HG2027" s="72"/>
      <c r="HH2027" s="72"/>
      <c r="HI2027" s="72"/>
      <c r="HJ2027" s="72"/>
      <c r="HK2027" s="72"/>
      <c r="HL2027" s="216"/>
      <c r="HM2027" s="72"/>
      <c r="HN2027" s="12">
        <f t="shared" si="196"/>
        <v>4809.47</v>
      </c>
      <c r="HO2027" s="2">
        <f t="shared" si="197"/>
        <v>3673</v>
      </c>
      <c r="HP2027" s="3">
        <f t="shared" si="198"/>
        <v>3554</v>
      </c>
      <c r="HW2027" s="197"/>
    </row>
    <row r="2028" spans="1:231" x14ac:dyDescent="0.3">
      <c r="A2028" s="83">
        <v>43305</v>
      </c>
      <c r="B2028" s="40">
        <v>4147</v>
      </c>
      <c r="C2028" s="40">
        <f t="shared" si="199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95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GG2028" s="12">
        <v>4425.09</v>
      </c>
      <c r="GH2028" s="3">
        <v>4105.09</v>
      </c>
      <c r="GI2028" s="73">
        <v>4284</v>
      </c>
      <c r="GJ2028" s="73"/>
      <c r="GK2028" s="73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72"/>
      <c r="HC2028" s="72"/>
      <c r="HD2028" s="72"/>
      <c r="HE2028" s="72"/>
      <c r="HF2028" s="72"/>
      <c r="HG2028" s="72"/>
      <c r="HH2028" s="72"/>
      <c r="HI2028" s="72"/>
      <c r="HJ2028" s="72"/>
      <c r="HK2028" s="72"/>
      <c r="HL2028" s="216"/>
      <c r="HM2028" s="72"/>
      <c r="HN2028" s="12">
        <f t="shared" si="196"/>
        <v>4775.62</v>
      </c>
      <c r="HO2028" s="2">
        <f t="shared" si="197"/>
        <v>3669.9400000000005</v>
      </c>
      <c r="HP2028" s="3">
        <f t="shared" si="198"/>
        <v>3551.2400000000002</v>
      </c>
      <c r="HW2028" s="197"/>
    </row>
    <row r="2029" spans="1:231" x14ac:dyDescent="0.3">
      <c r="A2029" s="83">
        <v>43306</v>
      </c>
      <c r="B2029" s="40">
        <v>4132</v>
      </c>
      <c r="C2029" s="40">
        <f t="shared" si="199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95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GG2029" s="12">
        <v>4426.71</v>
      </c>
      <c r="GH2029" s="3">
        <v>4106.71</v>
      </c>
      <c r="GI2029" s="73">
        <v>4284</v>
      </c>
      <c r="GJ2029" s="73"/>
      <c r="GK2029" s="73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72"/>
      <c r="HC2029" s="72"/>
      <c r="HD2029" s="72"/>
      <c r="HE2029" s="72"/>
      <c r="HF2029" s="72"/>
      <c r="HG2029" s="72"/>
      <c r="HH2029" s="72"/>
      <c r="HI2029" s="72"/>
      <c r="HJ2029" s="72"/>
      <c r="HK2029" s="72"/>
      <c r="HL2029" s="216"/>
      <c r="HM2029" s="72"/>
      <c r="HN2029" s="12">
        <f t="shared" si="196"/>
        <v>4709.58</v>
      </c>
      <c r="HO2029" s="2">
        <f t="shared" si="197"/>
        <v>3654.6400000000003</v>
      </c>
      <c r="HP2029" s="3">
        <f t="shared" si="198"/>
        <v>3537.44</v>
      </c>
      <c r="HW2029" s="197"/>
    </row>
    <row r="2030" spans="1:231" x14ac:dyDescent="0.3">
      <c r="A2030" s="83">
        <v>43307</v>
      </c>
      <c r="B2030" s="40">
        <v>4134</v>
      </c>
      <c r="C2030" s="40">
        <f t="shared" si="199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95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GG2030" s="12">
        <v>4518.3900000000003</v>
      </c>
      <c r="GH2030" s="3">
        <v>4198.3900000000003</v>
      </c>
      <c r="GI2030" s="73">
        <v>4264</v>
      </c>
      <c r="GJ2030" s="73"/>
      <c r="GK2030" s="73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72"/>
      <c r="HC2030" s="72"/>
      <c r="HD2030" s="72"/>
      <c r="HE2030" s="72"/>
      <c r="HF2030" s="72"/>
      <c r="HG2030" s="72"/>
      <c r="HH2030" s="72"/>
      <c r="HI2030" s="72"/>
      <c r="HJ2030" s="72"/>
      <c r="HK2030" s="72"/>
      <c r="HL2030" s="216"/>
      <c r="HM2030" s="72"/>
      <c r="HN2030" s="12">
        <f t="shared" si="196"/>
        <v>4734.78</v>
      </c>
      <c r="HO2030" s="2">
        <f t="shared" si="197"/>
        <v>3656.6800000000003</v>
      </c>
      <c r="HP2030" s="3">
        <f t="shared" si="198"/>
        <v>3539.28</v>
      </c>
      <c r="HW2030" s="197"/>
    </row>
    <row r="2031" spans="1:231" x14ac:dyDescent="0.3">
      <c r="A2031" s="83">
        <v>43308</v>
      </c>
      <c r="B2031" s="40">
        <v>4134</v>
      </c>
      <c r="C2031" s="40">
        <f t="shared" si="199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95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GG2031" s="12">
        <v>4536.6400000000003</v>
      </c>
      <c r="GH2031" s="3">
        <v>4216.6400000000003</v>
      </c>
      <c r="GI2031" s="73">
        <v>4264</v>
      </c>
      <c r="GJ2031" s="73"/>
      <c r="GK2031" s="73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72"/>
      <c r="HC2031" s="72"/>
      <c r="HD2031" s="72"/>
      <c r="HE2031" s="72"/>
      <c r="HF2031" s="72"/>
      <c r="HG2031" s="72"/>
      <c r="HH2031" s="72"/>
      <c r="HI2031" s="72"/>
      <c r="HJ2031" s="72"/>
      <c r="HK2031" s="72"/>
      <c r="HL2031" s="216"/>
      <c r="HM2031" s="72"/>
      <c r="HN2031" s="12">
        <f t="shared" si="196"/>
        <v>4726.38</v>
      </c>
      <c r="HO2031" s="2">
        <f t="shared" si="197"/>
        <v>3656.6800000000003</v>
      </c>
      <c r="HP2031" s="3">
        <f t="shared" si="198"/>
        <v>3539.28</v>
      </c>
      <c r="HW2031" s="197"/>
    </row>
    <row r="2032" spans="1:231" x14ac:dyDescent="0.3">
      <c r="A2032" s="83">
        <v>43311</v>
      </c>
      <c r="B2032" s="40">
        <v>4115</v>
      </c>
      <c r="C2032" s="40">
        <f t="shared" si="199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12">
        <v>3672.2482</v>
      </c>
      <c r="AJ2032" s="2">
        <f t="shared" si="195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GG2032" s="12">
        <v>4482.62</v>
      </c>
      <c r="GH2032" s="3">
        <v>4162.62</v>
      </c>
      <c r="GI2032" s="73">
        <v>4264</v>
      </c>
      <c r="GJ2032" s="73"/>
      <c r="GK2032" s="73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72"/>
      <c r="HC2032" s="72"/>
      <c r="HD2032" s="72"/>
      <c r="HE2032" s="72"/>
      <c r="HF2032" s="72"/>
      <c r="HG2032" s="72"/>
      <c r="HH2032" s="72"/>
      <c r="HI2032" s="72"/>
      <c r="HJ2032" s="72"/>
      <c r="HK2032" s="72"/>
      <c r="HL2032" s="216"/>
      <c r="HM2032" s="72"/>
      <c r="HN2032" s="12">
        <f t="shared" si="196"/>
        <v>4685.8100000000004</v>
      </c>
      <c r="HO2032" s="2">
        <f t="shared" si="197"/>
        <v>3637.3</v>
      </c>
      <c r="HP2032" s="3">
        <f t="shared" si="198"/>
        <v>3521.8</v>
      </c>
      <c r="HW2032" s="197"/>
    </row>
    <row r="2033" spans="1:231" x14ac:dyDescent="0.3">
      <c r="A2033" s="83">
        <v>43312</v>
      </c>
      <c r="B2033" s="40">
        <v>4125</v>
      </c>
      <c r="C2033" s="40">
        <f t="shared" si="199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95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GG2033" s="12">
        <v>4611.78</v>
      </c>
      <c r="GH2033" s="3">
        <v>4291.78</v>
      </c>
      <c r="GI2033" s="73">
        <v>4280</v>
      </c>
      <c r="GJ2033" s="73"/>
      <c r="GK2033" s="73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72"/>
      <c r="HC2033" s="72"/>
      <c r="HD2033" s="72"/>
      <c r="HE2033" s="72"/>
      <c r="HF2033" s="72"/>
      <c r="HG2033" s="72"/>
      <c r="HH2033" s="72"/>
      <c r="HI2033" s="72"/>
      <c r="HJ2033" s="72"/>
      <c r="HK2033" s="72"/>
      <c r="HL2033" s="216"/>
      <c r="HM2033" s="72"/>
      <c r="HN2033" s="12">
        <f t="shared" si="196"/>
        <v>4733.46</v>
      </c>
      <c r="HO2033" s="2">
        <f t="shared" si="197"/>
        <v>3647.5</v>
      </c>
      <c r="HP2033" s="3">
        <f t="shared" si="198"/>
        <v>3531</v>
      </c>
      <c r="HW2033" s="197"/>
    </row>
    <row r="2034" spans="1:231" x14ac:dyDescent="0.3">
      <c r="A2034" s="83">
        <v>43313</v>
      </c>
      <c r="B2034" s="40">
        <v>4150</v>
      </c>
      <c r="C2034" s="40">
        <f t="shared" si="199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95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GG2034" s="12">
        <v>4612.96</v>
      </c>
      <c r="GH2034" s="3">
        <v>4292.96</v>
      </c>
      <c r="GI2034" s="73">
        <v>4315</v>
      </c>
      <c r="GJ2034" s="73"/>
      <c r="GK2034" s="73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72"/>
      <c r="HC2034" s="72"/>
      <c r="HD2034" s="72"/>
      <c r="HE2034" s="72"/>
      <c r="HF2034" s="72"/>
      <c r="HG2034" s="72"/>
      <c r="HH2034" s="72"/>
      <c r="HI2034" s="72"/>
      <c r="HJ2034" s="72"/>
      <c r="HK2034" s="72"/>
      <c r="HL2034" s="216"/>
      <c r="HM2034" s="72"/>
      <c r="HN2034" s="12">
        <f t="shared" si="196"/>
        <v>4708.53</v>
      </c>
      <c r="HO2034" s="2">
        <f t="shared" si="197"/>
        <v>3673</v>
      </c>
      <c r="HP2034" s="3">
        <f t="shared" si="198"/>
        <v>3554</v>
      </c>
      <c r="HW2034" s="197"/>
    </row>
    <row r="2035" spans="1:231" x14ac:dyDescent="0.3">
      <c r="A2035" s="83">
        <v>43314</v>
      </c>
      <c r="B2035" s="40">
        <v>4136</v>
      </c>
      <c r="C2035" s="40">
        <f t="shared" si="199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95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GG2035" s="12">
        <v>4666.5600000000004</v>
      </c>
      <c r="GH2035" s="3">
        <v>4346.5600000000004</v>
      </c>
      <c r="GI2035" s="73">
        <v>4327</v>
      </c>
      <c r="GJ2035" s="73"/>
      <c r="GK2035" s="73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72"/>
      <c r="HC2035" s="72"/>
      <c r="HD2035" s="72"/>
      <c r="HE2035" s="72"/>
      <c r="HF2035" s="72"/>
      <c r="HG2035" s="72"/>
      <c r="HH2035" s="72"/>
      <c r="HI2035" s="72"/>
      <c r="HJ2035" s="72"/>
      <c r="HK2035" s="72"/>
      <c r="HL2035" s="216"/>
      <c r="HM2035" s="72"/>
      <c r="HN2035" s="12">
        <f t="shared" si="196"/>
        <v>4708.53</v>
      </c>
      <c r="HO2035" s="2">
        <f t="shared" si="197"/>
        <v>3658.7200000000003</v>
      </c>
      <c r="HP2035" s="3">
        <f t="shared" si="198"/>
        <v>3541.1200000000003</v>
      </c>
      <c r="HW2035" s="197"/>
    </row>
    <row r="2036" spans="1:231" x14ac:dyDescent="0.3">
      <c r="A2036" s="83">
        <v>43315</v>
      </c>
      <c r="B2036" s="40">
        <v>4152</v>
      </c>
      <c r="C2036" s="40">
        <f t="shared" si="199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95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GG2036" s="12">
        <v>4727.41</v>
      </c>
      <c r="GH2036" s="3">
        <v>4407.41</v>
      </c>
      <c r="GI2036" s="73">
        <v>4336</v>
      </c>
      <c r="GJ2036" s="73"/>
      <c r="GK2036" s="73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72"/>
      <c r="HC2036" s="72"/>
      <c r="HD2036" s="72"/>
      <c r="HE2036" s="72"/>
      <c r="HF2036" s="72"/>
      <c r="HG2036" s="72"/>
      <c r="HH2036" s="72"/>
      <c r="HI2036" s="72"/>
      <c r="HJ2036" s="72"/>
      <c r="HK2036" s="72"/>
      <c r="HL2036" s="216"/>
      <c r="HM2036" s="72"/>
      <c r="HN2036" s="12">
        <f t="shared" si="196"/>
        <v>4754.8999999999996</v>
      </c>
      <c r="HO2036" s="2">
        <f t="shared" si="197"/>
        <v>3675.04</v>
      </c>
      <c r="HP2036" s="3">
        <f t="shared" si="198"/>
        <v>3555.84</v>
      </c>
      <c r="HW2036" s="197"/>
    </row>
    <row r="2037" spans="1:231" x14ac:dyDescent="0.3">
      <c r="A2037" s="83">
        <v>43318</v>
      </c>
      <c r="B2037" s="40">
        <v>4171</v>
      </c>
      <c r="C2037" s="40">
        <f t="shared" si="199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95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GG2037" s="12">
        <v>4750.9399999999996</v>
      </c>
      <c r="GH2037" s="3">
        <v>4430.9399999999996</v>
      </c>
      <c r="GI2037" s="73">
        <v>4342</v>
      </c>
      <c r="GJ2037" s="73"/>
      <c r="GK2037" s="73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72"/>
      <c r="HC2037" s="72"/>
      <c r="HD2037" s="72"/>
      <c r="HE2037" s="72"/>
      <c r="HF2037" s="72"/>
      <c r="HG2037" s="72"/>
      <c r="HH2037" s="72"/>
      <c r="HI2037" s="72"/>
      <c r="HJ2037" s="72"/>
      <c r="HK2037" s="72"/>
      <c r="HL2037" s="216"/>
      <c r="HM2037" s="72"/>
      <c r="HN2037" s="12">
        <f t="shared" si="196"/>
        <v>4777.22</v>
      </c>
      <c r="HO2037" s="2">
        <f t="shared" si="197"/>
        <v>3694.42</v>
      </c>
      <c r="HP2037" s="3">
        <f t="shared" si="198"/>
        <v>3573.32</v>
      </c>
      <c r="HW2037" s="197"/>
    </row>
    <row r="2038" spans="1:231" x14ac:dyDescent="0.3">
      <c r="A2038" s="83">
        <v>43319</v>
      </c>
      <c r="B2038" s="40">
        <v>4205</v>
      </c>
      <c r="C2038" s="40">
        <f t="shared" si="199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95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GG2038" s="12">
        <v>4712.7</v>
      </c>
      <c r="GH2038" s="3">
        <v>4392.7</v>
      </c>
      <c r="GI2038" s="73">
        <v>4380</v>
      </c>
      <c r="GJ2038" s="73"/>
      <c r="GK2038" s="73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72"/>
      <c r="HC2038" s="72"/>
      <c r="HD2038" s="72"/>
      <c r="HE2038" s="72"/>
      <c r="HF2038" s="72"/>
      <c r="HG2038" s="72"/>
      <c r="HH2038" s="72"/>
      <c r="HI2038" s="72"/>
      <c r="HJ2038" s="72"/>
      <c r="HK2038" s="72"/>
      <c r="HL2038" s="216"/>
      <c r="HM2038" s="72"/>
      <c r="HN2038" s="12">
        <f t="shared" si="196"/>
        <v>4740.95</v>
      </c>
      <c r="HO2038" s="2">
        <f t="shared" si="197"/>
        <v>3729.1000000000004</v>
      </c>
      <c r="HP2038" s="3">
        <f t="shared" si="198"/>
        <v>3604.6000000000004</v>
      </c>
      <c r="HW2038" s="197"/>
    </row>
    <row r="2039" spans="1:231" x14ac:dyDescent="0.3">
      <c r="A2039" s="83">
        <v>43320</v>
      </c>
      <c r="B2039" s="40">
        <v>4197</v>
      </c>
      <c r="C2039" s="40">
        <f t="shared" si="199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95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GG2039" s="12">
        <v>4820.3599999999997</v>
      </c>
      <c r="GH2039" s="3">
        <v>4500.3599999999997</v>
      </c>
      <c r="GI2039" s="73">
        <v>4383</v>
      </c>
      <c r="GJ2039" s="73"/>
      <c r="GK2039" s="73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72"/>
      <c r="HC2039" s="72"/>
      <c r="HD2039" s="72"/>
      <c r="HE2039" s="72"/>
      <c r="HF2039" s="72"/>
      <c r="HG2039" s="72"/>
      <c r="HH2039" s="72"/>
      <c r="HI2039" s="72"/>
      <c r="HJ2039" s="72"/>
      <c r="HK2039" s="72"/>
      <c r="HL2039" s="216"/>
      <c r="HM2039" s="72"/>
      <c r="HN2039" s="12">
        <f t="shared" si="196"/>
        <v>4766.0600000000004</v>
      </c>
      <c r="HO2039" s="2">
        <f t="shared" si="197"/>
        <v>3720.9400000000005</v>
      </c>
      <c r="HP2039" s="3">
        <f t="shared" si="198"/>
        <v>3597.2400000000002</v>
      </c>
      <c r="HW2039" s="197"/>
    </row>
    <row r="2040" spans="1:231" x14ac:dyDescent="0.3">
      <c r="A2040" s="83">
        <v>43321</v>
      </c>
      <c r="B2040" s="40">
        <v>4197</v>
      </c>
      <c r="C2040" s="40">
        <f t="shared" si="199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95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GG2040" s="12">
        <v>4908.57</v>
      </c>
      <c r="GH2040" s="3">
        <v>4588.57</v>
      </c>
      <c r="GI2040" s="73">
        <v>4383</v>
      </c>
      <c r="GJ2040" s="73"/>
      <c r="GK2040" s="73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72"/>
      <c r="HC2040" s="72"/>
      <c r="HD2040" s="72"/>
      <c r="HE2040" s="72"/>
      <c r="HF2040" s="72"/>
      <c r="HG2040" s="72"/>
      <c r="HH2040" s="72"/>
      <c r="HI2040" s="72"/>
      <c r="HJ2040" s="72"/>
      <c r="HK2040" s="72"/>
      <c r="HL2040" s="216"/>
      <c r="HM2040" s="72"/>
      <c r="HN2040" s="12">
        <f t="shared" si="196"/>
        <v>4860.92</v>
      </c>
      <c r="HO2040" s="2">
        <f t="shared" si="197"/>
        <v>3720.9400000000005</v>
      </c>
      <c r="HP2040" s="3">
        <f t="shared" si="198"/>
        <v>3597.2400000000002</v>
      </c>
      <c r="HW2040" s="197"/>
    </row>
    <row r="2041" spans="1:231" x14ac:dyDescent="0.3">
      <c r="A2041" s="83">
        <v>43322</v>
      </c>
      <c r="B2041" s="40">
        <v>4200</v>
      </c>
      <c r="C2041" s="40">
        <f t="shared" si="199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95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GG2041" s="12">
        <v>5109.8900000000003</v>
      </c>
      <c r="GH2041" s="3">
        <v>4789.8900000000003</v>
      </c>
      <c r="GI2041" s="73">
        <v>4460</v>
      </c>
      <c r="GJ2041" s="73"/>
      <c r="GK2041" s="73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72"/>
      <c r="HC2041" s="72"/>
      <c r="HD2041" s="72"/>
      <c r="HE2041" s="72"/>
      <c r="HF2041" s="72"/>
      <c r="HG2041" s="72"/>
      <c r="HH2041" s="72"/>
      <c r="HI2041" s="72"/>
      <c r="HJ2041" s="72"/>
      <c r="HK2041" s="72"/>
      <c r="HL2041" s="216"/>
      <c r="HM2041" s="72"/>
      <c r="HN2041" s="12">
        <f t="shared" si="196"/>
        <v>5103.6499999999996</v>
      </c>
      <c r="HO2041" s="2">
        <f t="shared" si="197"/>
        <v>3724</v>
      </c>
      <c r="HP2041" s="3">
        <f t="shared" si="198"/>
        <v>3600</v>
      </c>
      <c r="HW2041" s="197"/>
    </row>
    <row r="2042" spans="1:231" x14ac:dyDescent="0.3">
      <c r="A2042" s="83">
        <v>43325</v>
      </c>
      <c r="B2042" s="40">
        <v>4262</v>
      </c>
      <c r="C2042" s="40">
        <f t="shared" si="199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95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GG2042" s="12">
        <v>5027.2299999999996</v>
      </c>
      <c r="GH2042" s="3">
        <v>4707.2299999999996</v>
      </c>
      <c r="GI2042" s="73">
        <v>4486</v>
      </c>
      <c r="GJ2042" s="73"/>
      <c r="GK2042" s="73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72"/>
      <c r="HC2042" s="72"/>
      <c r="HD2042" s="72"/>
      <c r="HE2042" s="72"/>
      <c r="HF2042" s="72"/>
      <c r="HG2042" s="72"/>
      <c r="HH2042" s="72"/>
      <c r="HI2042" s="72"/>
      <c r="HJ2042" s="72"/>
      <c r="HK2042" s="72"/>
      <c r="HL2042" s="216"/>
      <c r="HM2042" s="72"/>
      <c r="HN2042" s="12">
        <f t="shared" si="196"/>
        <v>5025.53</v>
      </c>
      <c r="HO2042" s="2">
        <f t="shared" si="197"/>
        <v>3787.24</v>
      </c>
      <c r="HP2042" s="3">
        <f t="shared" si="198"/>
        <v>3657.04</v>
      </c>
      <c r="HW2042" s="197"/>
    </row>
    <row r="2043" spans="1:231" x14ac:dyDescent="0.3">
      <c r="A2043" s="83">
        <v>43326</v>
      </c>
      <c r="B2043" s="40">
        <v>4250</v>
      </c>
      <c r="C2043" s="40">
        <f t="shared" si="199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95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GG2043" s="12">
        <v>4940.34</v>
      </c>
      <c r="GH2043" s="3">
        <v>4620.34</v>
      </c>
      <c r="GI2043" s="73">
        <v>4453</v>
      </c>
      <c r="GJ2043" s="73"/>
      <c r="GK2043" s="73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72"/>
      <c r="HC2043" s="72"/>
      <c r="HD2043" s="72"/>
      <c r="HE2043" s="72"/>
      <c r="HF2043" s="72"/>
      <c r="HG2043" s="72"/>
      <c r="HH2043" s="72"/>
      <c r="HI2043" s="72"/>
      <c r="HJ2043" s="72"/>
      <c r="HK2043" s="72"/>
      <c r="HL2043" s="216"/>
      <c r="HM2043" s="72"/>
      <c r="HN2043" s="12">
        <f t="shared" si="196"/>
        <v>5039.4799999999996</v>
      </c>
      <c r="HO2043" s="2">
        <f t="shared" si="197"/>
        <v>3775</v>
      </c>
      <c r="HP2043" s="3">
        <f t="shared" si="198"/>
        <v>3646</v>
      </c>
      <c r="HW2043" s="197"/>
    </row>
    <row r="2044" spans="1:231" x14ac:dyDescent="0.3">
      <c r="A2044" s="83">
        <v>43327</v>
      </c>
      <c r="B2044" s="40">
        <v>4290</v>
      </c>
      <c r="C2044" s="40">
        <f t="shared" si="199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95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GG2044" s="12">
        <v>4913.88</v>
      </c>
      <c r="GH2044" s="3">
        <v>4593.88</v>
      </c>
      <c r="GI2044" s="73">
        <v>4493</v>
      </c>
      <c r="GJ2044" s="73"/>
      <c r="GK2044" s="73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72"/>
      <c r="HC2044" s="72"/>
      <c r="HD2044" s="72"/>
      <c r="HE2044" s="72"/>
      <c r="HF2044" s="72"/>
      <c r="HG2044" s="72"/>
      <c r="HH2044" s="72"/>
      <c r="HI2044" s="72"/>
      <c r="HJ2044" s="72"/>
      <c r="HK2044" s="72"/>
      <c r="HL2044" s="216"/>
      <c r="HM2044" s="72"/>
      <c r="HN2044" s="12">
        <f t="shared" si="196"/>
        <v>5056.22</v>
      </c>
      <c r="HO2044" s="2">
        <f t="shared" si="197"/>
        <v>3815.8</v>
      </c>
      <c r="HP2044" s="3">
        <f t="shared" si="198"/>
        <v>3682.8</v>
      </c>
      <c r="HW2044" s="197"/>
    </row>
    <row r="2045" spans="1:231" x14ac:dyDescent="0.3">
      <c r="A2045" s="83">
        <v>43328</v>
      </c>
      <c r="B2045" s="40">
        <v>4294</v>
      </c>
      <c r="C2045" s="40">
        <f t="shared" si="199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95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GG2045" s="12">
        <v>4973.71</v>
      </c>
      <c r="GH2045" s="3">
        <v>4653.71</v>
      </c>
      <c r="GI2045" s="73">
        <v>4492</v>
      </c>
      <c r="GJ2045" s="73"/>
      <c r="GK2045" s="73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72"/>
      <c r="HC2045" s="72"/>
      <c r="HD2045" s="72"/>
      <c r="HE2045" s="72"/>
      <c r="HF2045" s="72"/>
      <c r="HG2045" s="72"/>
      <c r="HH2045" s="72"/>
      <c r="HI2045" s="72"/>
      <c r="HJ2045" s="72"/>
      <c r="HK2045" s="72"/>
      <c r="HL2045" s="216"/>
      <c r="HM2045" s="72"/>
      <c r="HN2045" s="12">
        <f t="shared" si="196"/>
        <v>5100.01</v>
      </c>
      <c r="HO2045" s="2">
        <f t="shared" si="197"/>
        <v>3819.88</v>
      </c>
      <c r="HP2045" s="3">
        <f t="shared" si="198"/>
        <v>3686.48</v>
      </c>
      <c r="HW2045" s="197"/>
    </row>
    <row r="2046" spans="1:231" x14ac:dyDescent="0.3">
      <c r="A2046" s="83">
        <v>43329</v>
      </c>
      <c r="B2046" s="40">
        <v>4341</v>
      </c>
      <c r="C2046" s="40">
        <f t="shared" si="199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95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GG2046" s="12">
        <v>5056.38</v>
      </c>
      <c r="GH2046" s="3">
        <v>4736.38</v>
      </c>
      <c r="GI2046" s="73">
        <v>4540</v>
      </c>
      <c r="GJ2046" s="73"/>
      <c r="GK2046" s="73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72"/>
      <c r="HC2046" s="72"/>
      <c r="HD2046" s="72"/>
      <c r="HE2046" s="72"/>
      <c r="HF2046" s="72"/>
      <c r="HG2046" s="72"/>
      <c r="HH2046" s="72"/>
      <c r="HI2046" s="72"/>
      <c r="HJ2046" s="72"/>
      <c r="HK2046" s="72"/>
      <c r="HL2046" s="216"/>
      <c r="HM2046" s="72"/>
      <c r="HN2046" s="12">
        <f t="shared" si="196"/>
        <v>5108.3500000000004</v>
      </c>
      <c r="HO2046" s="2">
        <f t="shared" si="197"/>
        <v>3867.8199999999997</v>
      </c>
      <c r="HP2046" s="3">
        <f t="shared" si="198"/>
        <v>3729.7200000000003</v>
      </c>
      <c r="HW2046" s="197"/>
    </row>
    <row r="2047" spans="1:231" x14ac:dyDescent="0.3">
      <c r="A2047" s="83">
        <v>43332</v>
      </c>
      <c r="B2047" s="40">
        <v>4330</v>
      </c>
      <c r="C2047" s="40">
        <f t="shared" si="199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95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GG2047" s="12">
        <v>5033.43</v>
      </c>
      <c r="GH2047" s="3">
        <v>4713.43</v>
      </c>
      <c r="GI2047" s="73">
        <v>4540</v>
      </c>
      <c r="GJ2047" s="73"/>
      <c r="GK2047" s="73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72"/>
      <c r="HC2047" s="72"/>
      <c r="HD2047" s="72"/>
      <c r="HE2047" s="72"/>
      <c r="HF2047" s="72"/>
      <c r="HG2047" s="72"/>
      <c r="HH2047" s="72"/>
      <c r="HI2047" s="72"/>
      <c r="HJ2047" s="72"/>
      <c r="HK2047" s="72"/>
      <c r="HL2047" s="216"/>
      <c r="HM2047" s="72"/>
      <c r="HN2047" s="12">
        <f t="shared" si="196"/>
        <v>5044.41</v>
      </c>
      <c r="HO2047" s="2">
        <f t="shared" si="197"/>
        <v>3856.6000000000004</v>
      </c>
      <c r="HP2047" s="3">
        <f t="shared" si="198"/>
        <v>3719.6000000000004</v>
      </c>
      <c r="HW2047" s="197"/>
    </row>
    <row r="2048" spans="1:231" x14ac:dyDescent="0.3">
      <c r="A2048" s="83">
        <v>43333</v>
      </c>
      <c r="B2048" s="40">
        <v>4313</v>
      </c>
      <c r="C2048" s="40">
        <f t="shared" si="199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95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GG2048" s="12">
        <v>4995.46</v>
      </c>
      <c r="GH2048" s="3">
        <v>4675.46</v>
      </c>
      <c r="GI2048" s="73">
        <v>4560</v>
      </c>
      <c r="GJ2048" s="73"/>
      <c r="GK2048" s="73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72"/>
      <c r="HC2048" s="72"/>
      <c r="HD2048" s="72"/>
      <c r="HE2048" s="72"/>
      <c r="HF2048" s="72"/>
      <c r="HG2048" s="72"/>
      <c r="HH2048" s="72"/>
      <c r="HI2048" s="72"/>
      <c r="HJ2048" s="72"/>
      <c r="HK2048" s="72"/>
      <c r="HL2048" s="216"/>
      <c r="HM2048" s="72"/>
      <c r="HN2048" s="12">
        <f t="shared" si="196"/>
        <v>5022.18</v>
      </c>
      <c r="HO2048" s="2">
        <f t="shared" si="197"/>
        <v>3839.26</v>
      </c>
      <c r="HP2048" s="3">
        <f t="shared" si="198"/>
        <v>3703.96</v>
      </c>
      <c r="HW2048" s="197"/>
    </row>
    <row r="2049" spans="1:231" x14ac:dyDescent="0.3">
      <c r="A2049" s="83">
        <v>43334</v>
      </c>
      <c r="B2049" s="40">
        <v>4297</v>
      </c>
      <c r="C2049" s="40">
        <f t="shared" si="199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95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GG2049" s="12">
        <v>4980.95</v>
      </c>
      <c r="GH2049" s="3">
        <v>4660.95</v>
      </c>
      <c r="GI2049" s="73">
        <v>4539</v>
      </c>
      <c r="GJ2049" s="73"/>
      <c r="GK2049" s="73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72"/>
      <c r="HC2049" s="72"/>
      <c r="HD2049" s="72"/>
      <c r="HE2049" s="72"/>
      <c r="HF2049" s="72"/>
      <c r="HG2049" s="72"/>
      <c r="HH2049" s="72"/>
      <c r="HI2049" s="72"/>
      <c r="HJ2049" s="72"/>
      <c r="HK2049" s="72"/>
      <c r="HL2049" s="216"/>
      <c r="HM2049" s="72"/>
      <c r="HN2049" s="12">
        <f t="shared" si="196"/>
        <v>5022.18</v>
      </c>
      <c r="HO2049" s="2">
        <f t="shared" si="197"/>
        <v>3822.9400000000005</v>
      </c>
      <c r="HP2049" s="3">
        <f t="shared" si="198"/>
        <v>3689.2400000000002</v>
      </c>
      <c r="HW2049" s="197"/>
    </row>
    <row r="2050" spans="1:231" x14ac:dyDescent="0.3">
      <c r="A2050" s="83">
        <v>43335</v>
      </c>
      <c r="B2050" s="40">
        <v>4273</v>
      </c>
      <c r="C2050" s="40">
        <f t="shared" si="199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95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GG2050" s="12">
        <v>5357.34</v>
      </c>
      <c r="GH2050" s="3">
        <v>5037.34</v>
      </c>
      <c r="GI2050" s="73">
        <v>4530</v>
      </c>
      <c r="GJ2050" s="73"/>
      <c r="GK2050" s="73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72"/>
      <c r="HC2050" s="72"/>
      <c r="HD2050" s="72"/>
      <c r="HE2050" s="72"/>
      <c r="HF2050" s="72"/>
      <c r="HG2050" s="72"/>
      <c r="HH2050" s="72"/>
      <c r="HI2050" s="72"/>
      <c r="HJ2050" s="72"/>
      <c r="HK2050" s="72"/>
      <c r="HL2050" s="216"/>
      <c r="HM2050" s="72"/>
      <c r="HN2050" s="12">
        <f t="shared" si="196"/>
        <v>5383.96</v>
      </c>
      <c r="HO2050" s="2">
        <f t="shared" si="197"/>
        <v>3798.46</v>
      </c>
      <c r="HP2050" s="3">
        <f t="shared" si="198"/>
        <v>3667.1600000000003</v>
      </c>
      <c r="HW2050" s="197"/>
    </row>
    <row r="2051" spans="1:231" x14ac:dyDescent="0.3">
      <c r="A2051" s="83">
        <v>43336</v>
      </c>
      <c r="B2051" s="40">
        <v>4242</v>
      </c>
      <c r="C2051" s="40">
        <f t="shared" si="199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95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GG2051" s="12">
        <v>5299.29</v>
      </c>
      <c r="GH2051" s="3">
        <v>4979.29</v>
      </c>
      <c r="GI2051" s="73">
        <v>4500</v>
      </c>
      <c r="GJ2051" s="73"/>
      <c r="GK2051" s="73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72"/>
      <c r="HC2051" s="72"/>
      <c r="HD2051" s="72"/>
      <c r="HE2051" s="72"/>
      <c r="HF2051" s="72"/>
      <c r="HG2051" s="72"/>
      <c r="HH2051" s="72"/>
      <c r="HI2051" s="72"/>
      <c r="HJ2051" s="72"/>
      <c r="HK2051" s="72"/>
      <c r="HL2051" s="216"/>
      <c r="HM2051" s="72"/>
      <c r="HN2051" s="12">
        <f t="shared" si="196"/>
        <v>5356.16</v>
      </c>
      <c r="HO2051" s="2">
        <f t="shared" si="197"/>
        <v>3766.84</v>
      </c>
      <c r="HP2051" s="3">
        <f t="shared" si="198"/>
        <v>3638.6400000000003</v>
      </c>
      <c r="HW2051" s="197"/>
    </row>
    <row r="2052" spans="1:231" x14ac:dyDescent="0.3">
      <c r="A2052" s="83">
        <v>43339</v>
      </c>
      <c r="B2052" s="40">
        <v>4227</v>
      </c>
      <c r="C2052" s="40">
        <f t="shared" si="199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95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GG2052" s="12">
        <v>5284.78</v>
      </c>
      <c r="GH2052" s="3">
        <v>4964.78</v>
      </c>
      <c r="GI2052" s="73">
        <v>4486</v>
      </c>
      <c r="GJ2052" s="73"/>
      <c r="GK2052" s="73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72"/>
      <c r="HC2052" s="72"/>
      <c r="HD2052" s="72"/>
      <c r="HE2052" s="72"/>
      <c r="HF2052" s="72"/>
      <c r="HG2052" s="72"/>
      <c r="HH2052" s="72"/>
      <c r="HI2052" s="72"/>
      <c r="HJ2052" s="72"/>
      <c r="HK2052" s="72"/>
      <c r="HL2052" s="216"/>
      <c r="HM2052" s="72"/>
      <c r="HN2052" s="12">
        <f t="shared" si="196"/>
        <v>5342.26</v>
      </c>
      <c r="HO2052" s="2">
        <f t="shared" si="197"/>
        <v>3751.54</v>
      </c>
      <c r="HP2052" s="3">
        <f t="shared" si="198"/>
        <v>3624.84</v>
      </c>
      <c r="HW2052" s="197"/>
    </row>
    <row r="2053" spans="1:231" x14ac:dyDescent="0.3">
      <c r="A2053" s="83">
        <v>43340</v>
      </c>
      <c r="B2053" s="40">
        <v>4205</v>
      </c>
      <c r="C2053" s="40">
        <f t="shared" si="199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95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GG2053" s="12">
        <v>5230.16</v>
      </c>
      <c r="GH2053" s="3">
        <v>4910.16</v>
      </c>
      <c r="GI2053" s="73">
        <v>4464</v>
      </c>
      <c r="GJ2053" s="73"/>
      <c r="GK2053" s="73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72"/>
      <c r="HC2053" s="72"/>
      <c r="HD2053" s="72"/>
      <c r="HE2053" s="72"/>
      <c r="HF2053" s="72"/>
      <c r="HG2053" s="72"/>
      <c r="HH2053" s="72"/>
      <c r="HI2053" s="72"/>
      <c r="HJ2053" s="72"/>
      <c r="HK2053" s="72"/>
      <c r="HL2053" s="216"/>
      <c r="HM2053" s="72"/>
      <c r="HN2053" s="12">
        <f t="shared" si="196"/>
        <v>5345.04</v>
      </c>
      <c r="HO2053" s="2">
        <f t="shared" si="197"/>
        <v>3729.1000000000004</v>
      </c>
      <c r="HP2053" s="3">
        <f t="shared" si="198"/>
        <v>3604.6000000000004</v>
      </c>
      <c r="HW2053" s="197"/>
    </row>
    <row r="2054" spans="1:231" x14ac:dyDescent="0.3">
      <c r="A2054" s="83">
        <v>43341</v>
      </c>
      <c r="B2054" s="40">
        <v>4231</v>
      </c>
      <c r="C2054" s="40">
        <f t="shared" si="199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95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GG2054" s="12">
        <v>5281.66</v>
      </c>
      <c r="GH2054" s="3">
        <v>4961.66</v>
      </c>
      <c r="GI2054" s="2">
        <v>4494</v>
      </c>
      <c r="HN2054" s="12">
        <f t="shared" si="196"/>
        <v>5395.07</v>
      </c>
      <c r="HO2054" s="2">
        <f t="shared" si="197"/>
        <v>3755.62</v>
      </c>
      <c r="HP2054" s="3">
        <f t="shared" si="198"/>
        <v>3628.52</v>
      </c>
      <c r="HW2054" s="197"/>
    </row>
    <row r="2055" spans="1:231" x14ac:dyDescent="0.3">
      <c r="A2055" s="82">
        <v>43342</v>
      </c>
      <c r="B2055" s="40">
        <v>4271</v>
      </c>
      <c r="C2055" s="40">
        <f t="shared" si="199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95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GG2055" s="12">
        <v>5397.21</v>
      </c>
      <c r="GH2055" s="3">
        <v>5077.21</v>
      </c>
      <c r="GI2055" s="2">
        <v>4521</v>
      </c>
      <c r="HN2055" s="12">
        <f t="shared" si="196"/>
        <v>5493.29</v>
      </c>
      <c r="HO2055" s="2">
        <f t="shared" si="197"/>
        <v>3796.42</v>
      </c>
      <c r="HP2055" s="3">
        <f t="shared" si="198"/>
        <v>3665.32</v>
      </c>
      <c r="HW2055" s="197"/>
    </row>
    <row r="2056" spans="1:231" x14ac:dyDescent="0.3">
      <c r="A2056" s="82">
        <v>43343</v>
      </c>
      <c r="B2056" s="40">
        <v>4295</v>
      </c>
      <c r="C2056" s="40">
        <f t="shared" si="199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200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GG2056" s="12">
        <v>5400.09</v>
      </c>
      <c r="GH2056" s="3">
        <v>5080.09</v>
      </c>
      <c r="GI2056" s="2">
        <v>4555</v>
      </c>
      <c r="HN2056" s="12">
        <f t="shared" si="196"/>
        <v>5481.25</v>
      </c>
      <c r="HO2056" s="2">
        <f t="shared" si="197"/>
        <v>3820.8999999999996</v>
      </c>
      <c r="HP2056" s="3">
        <f t="shared" si="198"/>
        <v>3687.4</v>
      </c>
      <c r="HW2056" s="197"/>
    </row>
    <row r="2057" spans="1:231" x14ac:dyDescent="0.3">
      <c r="A2057" s="82">
        <v>43346</v>
      </c>
      <c r="B2057" s="40">
        <v>4305</v>
      </c>
      <c r="C2057" s="40">
        <f t="shared" si="199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200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GG2057" s="12">
        <v>5473.36</v>
      </c>
      <c r="GH2057" s="3">
        <v>5153.3599999999997</v>
      </c>
      <c r="GI2057" s="2">
        <v>4567</v>
      </c>
      <c r="HN2057" s="12">
        <f t="shared" si="196"/>
        <v>5507.92</v>
      </c>
      <c r="HO2057" s="2">
        <f t="shared" si="197"/>
        <v>3831.1000000000004</v>
      </c>
      <c r="HP2057" s="3">
        <f t="shared" si="198"/>
        <v>3696.6000000000004</v>
      </c>
      <c r="HW2057" s="197"/>
    </row>
    <row r="2058" spans="1:231" x14ac:dyDescent="0.3">
      <c r="A2058" s="82">
        <v>43347</v>
      </c>
      <c r="B2058" s="40">
        <v>4383</v>
      </c>
      <c r="C2058" s="40">
        <f t="shared" si="199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200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GG2058" s="12">
        <v>5637.81</v>
      </c>
      <c r="GH2058" s="3">
        <v>5317.81</v>
      </c>
      <c r="GI2058" s="2">
        <v>4660</v>
      </c>
      <c r="HN2058" s="12">
        <f t="shared" si="196"/>
        <v>5635.33</v>
      </c>
      <c r="HO2058" s="2">
        <f t="shared" si="197"/>
        <v>3910.66</v>
      </c>
      <c r="HP2058" s="3">
        <f t="shared" si="198"/>
        <v>3768.36</v>
      </c>
      <c r="HW2058" s="197"/>
    </row>
    <row r="2059" spans="1:231" x14ac:dyDescent="0.3">
      <c r="A2059" s="82">
        <v>43348</v>
      </c>
      <c r="B2059" s="40">
        <v>4421</v>
      </c>
      <c r="C2059" s="40">
        <f t="shared" si="199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200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GG2059" s="12">
        <v>5570.6</v>
      </c>
      <c r="GH2059" s="3">
        <v>5250.6</v>
      </c>
      <c r="GI2059" s="2">
        <v>4700</v>
      </c>
      <c r="HN2059" s="12">
        <f t="shared" si="196"/>
        <v>5597.93</v>
      </c>
      <c r="HO2059" s="2">
        <f t="shared" si="197"/>
        <v>3949.42</v>
      </c>
      <c r="HP2059" s="3">
        <f t="shared" si="198"/>
        <v>3803.32</v>
      </c>
      <c r="HW2059" s="197"/>
    </row>
    <row r="2060" spans="1:231" x14ac:dyDescent="0.3">
      <c r="A2060" s="82">
        <v>43349</v>
      </c>
      <c r="B2060" s="40">
        <v>4367</v>
      </c>
      <c r="C2060" s="40">
        <f t="shared" si="199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200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GG2060" s="12">
        <v>5539.13</v>
      </c>
      <c r="GH2060" s="3">
        <v>5219.13</v>
      </c>
      <c r="GI2060" s="2">
        <v>4646</v>
      </c>
      <c r="HN2060" s="12">
        <f t="shared" si="196"/>
        <v>5567.9</v>
      </c>
      <c r="HO2060" s="2">
        <f t="shared" si="197"/>
        <v>3894.34</v>
      </c>
      <c r="HP2060" s="3">
        <f t="shared" si="198"/>
        <v>3753.6400000000003</v>
      </c>
      <c r="HW2060" s="197"/>
    </row>
    <row r="2061" spans="1:231" x14ac:dyDescent="0.3">
      <c r="A2061" s="82">
        <v>43350</v>
      </c>
      <c r="B2061" s="40">
        <v>4347</v>
      </c>
      <c r="C2061" s="40">
        <f t="shared" si="199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200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GG2061" s="12">
        <v>5491.15</v>
      </c>
      <c r="GH2061" s="3">
        <v>5171.1499999999996</v>
      </c>
      <c r="GI2061" s="2">
        <v>4600</v>
      </c>
      <c r="HN2061" s="12">
        <f t="shared" ref="HN2061:HN2124" si="201">J2061+230</f>
        <v>5608.65</v>
      </c>
      <c r="HO2061" s="2">
        <f t="shared" si="197"/>
        <v>3873.9400000000005</v>
      </c>
      <c r="HP2061" s="3">
        <f t="shared" si="198"/>
        <v>3735.2400000000002</v>
      </c>
      <c r="HW2061" s="197"/>
    </row>
    <row r="2062" spans="1:231" x14ac:dyDescent="0.3">
      <c r="A2062" s="82">
        <v>43353</v>
      </c>
      <c r="B2062" s="40">
        <v>4378</v>
      </c>
      <c r="C2062" s="40">
        <f t="shared" si="199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12">
        <v>4859.9856</v>
      </c>
      <c r="AJ2062" s="2">
        <f t="shared" si="200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GG2062" s="12">
        <v>5425.24</v>
      </c>
      <c r="GH2062" s="3">
        <v>5105.24</v>
      </c>
      <c r="GI2062" s="2">
        <v>4636</v>
      </c>
      <c r="HN2062" s="12">
        <f t="shared" si="201"/>
        <v>5532.42</v>
      </c>
      <c r="HO2062" s="2">
        <f t="shared" si="197"/>
        <v>3905.5600000000004</v>
      </c>
      <c r="HP2062" s="3">
        <f t="shared" si="198"/>
        <v>3763.76</v>
      </c>
      <c r="HW2062" s="197"/>
    </row>
    <row r="2063" spans="1:231" x14ac:dyDescent="0.3">
      <c r="A2063" s="82">
        <v>43354</v>
      </c>
      <c r="B2063" s="40">
        <v>4393</v>
      </c>
      <c r="C2063" s="40">
        <f t="shared" si="199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200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GG2063" s="12">
        <v>5445.7</v>
      </c>
      <c r="GH2063" s="3">
        <v>5125.7</v>
      </c>
      <c r="GI2063" s="2">
        <v>4654</v>
      </c>
      <c r="HN2063" s="12">
        <f t="shared" si="201"/>
        <v>5507.86</v>
      </c>
      <c r="HO2063" s="2">
        <f t="shared" si="197"/>
        <v>3920.8599999999997</v>
      </c>
      <c r="HP2063" s="3">
        <f t="shared" si="198"/>
        <v>3777.5600000000004</v>
      </c>
      <c r="HW2063" s="197"/>
    </row>
    <row r="2064" spans="1:231" x14ac:dyDescent="0.3">
      <c r="A2064" s="82">
        <v>43355</v>
      </c>
      <c r="B2064" s="40">
        <v>4414</v>
      </c>
      <c r="C2064" s="40">
        <f t="shared" si="199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200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GG2064" s="12">
        <v>5405.93</v>
      </c>
      <c r="GH2064" s="3">
        <v>5085.93</v>
      </c>
      <c r="GI2064" s="2">
        <v>4684</v>
      </c>
      <c r="GJ2064" s="13"/>
      <c r="GK2064" s="66">
        <v>4739</v>
      </c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66"/>
      <c r="HC2064" s="66"/>
      <c r="HD2064" s="66"/>
      <c r="HE2064" s="66"/>
      <c r="HF2064" s="66"/>
      <c r="HG2064" s="66"/>
      <c r="HH2064" s="66"/>
      <c r="HI2064" s="66"/>
      <c r="HJ2064" s="66"/>
      <c r="HK2064" s="66"/>
      <c r="HL2064" s="220"/>
      <c r="HM2064" s="66"/>
      <c r="HN2064" s="12">
        <f t="shared" si="201"/>
        <v>5469.65</v>
      </c>
      <c r="HO2064" s="2">
        <f t="shared" si="197"/>
        <v>3942.2799999999997</v>
      </c>
      <c r="HP2064" s="3">
        <f t="shared" si="198"/>
        <v>3796.88</v>
      </c>
      <c r="HW2064" s="197"/>
    </row>
    <row r="2065" spans="1:231" x14ac:dyDescent="0.3">
      <c r="A2065" s="82">
        <v>43356</v>
      </c>
      <c r="B2065" s="40">
        <v>4380</v>
      </c>
      <c r="C2065" s="40">
        <f t="shared" si="199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200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GG2065" s="12">
        <v>5372.57</v>
      </c>
      <c r="GH2065" s="3">
        <v>5052.57</v>
      </c>
      <c r="GI2065" s="2">
        <v>4640</v>
      </c>
      <c r="GJ2065" s="13"/>
      <c r="GK2065" s="66">
        <v>4739</v>
      </c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66"/>
      <c r="HC2065" s="66"/>
      <c r="HD2065" s="66"/>
      <c r="HE2065" s="66"/>
      <c r="HF2065" s="66"/>
      <c r="HG2065" s="66"/>
      <c r="HH2065" s="66"/>
      <c r="HI2065" s="66"/>
      <c r="HJ2065" s="66"/>
      <c r="HK2065" s="66"/>
      <c r="HL2065" s="220"/>
      <c r="HM2065" s="66"/>
      <c r="HN2065" s="12">
        <f t="shared" si="201"/>
        <v>5438.14</v>
      </c>
      <c r="HO2065" s="2">
        <f t="shared" si="197"/>
        <v>3907.6000000000004</v>
      </c>
      <c r="HP2065" s="3">
        <f t="shared" si="198"/>
        <v>3765.6000000000004</v>
      </c>
      <c r="HW2065" s="197"/>
    </row>
    <row r="2066" spans="1:231" x14ac:dyDescent="0.3">
      <c r="A2066" s="82">
        <v>43357</v>
      </c>
      <c r="B2066" s="40">
        <v>4350</v>
      </c>
      <c r="C2066" s="40">
        <f t="shared" si="199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200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GG2066" s="12">
        <v>5372.89</v>
      </c>
      <c r="GH2066" s="3">
        <v>5052.8900000000003</v>
      </c>
      <c r="GI2066" s="2">
        <v>4619</v>
      </c>
      <c r="GJ2066" s="13"/>
      <c r="GK2066" s="66">
        <v>4734</v>
      </c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66"/>
      <c r="HC2066" s="66"/>
      <c r="HD2066" s="66"/>
      <c r="HE2066" s="66"/>
      <c r="HF2066" s="66"/>
      <c r="HG2066" s="66"/>
      <c r="HH2066" s="66"/>
      <c r="HI2066" s="66"/>
      <c r="HJ2066" s="66"/>
      <c r="HK2066" s="66"/>
      <c r="HL2066" s="220"/>
      <c r="HM2066" s="66"/>
      <c r="HN2066" s="12">
        <f t="shared" si="201"/>
        <v>5481.97</v>
      </c>
      <c r="HO2066" s="2">
        <f t="shared" si="197"/>
        <v>3877</v>
      </c>
      <c r="HP2066" s="3">
        <f t="shared" si="198"/>
        <v>3738</v>
      </c>
      <c r="HW2066" s="197"/>
    </row>
    <row r="2067" spans="1:231" x14ac:dyDescent="0.3">
      <c r="A2067" s="82">
        <v>43360</v>
      </c>
      <c r="B2067" s="40">
        <v>4387</v>
      </c>
      <c r="C2067" s="40">
        <f t="shared" si="199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200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GG2067" s="12">
        <v>5385.16</v>
      </c>
      <c r="GH2067" s="3">
        <v>5065.16</v>
      </c>
      <c r="GI2067" s="2">
        <v>4649</v>
      </c>
      <c r="GJ2067" s="13"/>
      <c r="GK2067" s="66">
        <v>4734</v>
      </c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66"/>
      <c r="HC2067" s="66"/>
      <c r="HD2067" s="66"/>
      <c r="HE2067" s="66"/>
      <c r="HF2067" s="66"/>
      <c r="HG2067" s="66"/>
      <c r="HH2067" s="66"/>
      <c r="HI2067" s="66"/>
      <c r="HJ2067" s="66"/>
      <c r="HK2067" s="66"/>
      <c r="HL2067" s="220"/>
      <c r="HM2067" s="66"/>
      <c r="HN2067" s="12">
        <f t="shared" si="201"/>
        <v>5479.23</v>
      </c>
      <c r="HO2067" s="2">
        <f t="shared" si="197"/>
        <v>3914.74</v>
      </c>
      <c r="HP2067" s="3">
        <f t="shared" si="198"/>
        <v>3772.04</v>
      </c>
      <c r="HW2067" s="197"/>
    </row>
    <row r="2068" spans="1:231" x14ac:dyDescent="0.3">
      <c r="A2068" s="82">
        <v>43361</v>
      </c>
      <c r="B2068" s="40">
        <v>4380</v>
      </c>
      <c r="C2068" s="40">
        <f t="shared" si="199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200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GG2068" s="12">
        <v>5353.15</v>
      </c>
      <c r="GH2068" s="3">
        <v>5033.1499999999996</v>
      </c>
      <c r="GI2068" s="2">
        <v>4643</v>
      </c>
      <c r="GJ2068" s="13"/>
      <c r="GK2068" s="66">
        <v>4734</v>
      </c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66"/>
      <c r="HC2068" s="66"/>
      <c r="HD2068" s="66"/>
      <c r="HE2068" s="66"/>
      <c r="HF2068" s="66"/>
      <c r="HG2068" s="66"/>
      <c r="HH2068" s="66"/>
      <c r="HI2068" s="66"/>
      <c r="HJ2068" s="66"/>
      <c r="HK2068" s="66"/>
      <c r="HL2068" s="220"/>
      <c r="HM2068" s="66"/>
      <c r="HN2068" s="12">
        <f t="shared" si="201"/>
        <v>5462.8</v>
      </c>
      <c r="HO2068" s="2">
        <f t="shared" si="197"/>
        <v>3907.6000000000004</v>
      </c>
      <c r="HP2068" s="3">
        <f t="shared" si="198"/>
        <v>3765.6000000000004</v>
      </c>
      <c r="HW2068" s="197"/>
    </row>
    <row r="2069" spans="1:231" x14ac:dyDescent="0.3">
      <c r="A2069" s="82">
        <v>43362</v>
      </c>
      <c r="B2069" s="40">
        <v>4339</v>
      </c>
      <c r="C2069" s="40">
        <f t="shared" si="199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200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GG2069" s="12">
        <v>5323.55</v>
      </c>
      <c r="GH2069" s="3">
        <v>5003.55</v>
      </c>
      <c r="GI2069" s="2">
        <v>4627</v>
      </c>
      <c r="GJ2069" s="13"/>
      <c r="GK2069" s="66">
        <v>4734</v>
      </c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66"/>
      <c r="HC2069" s="66"/>
      <c r="HD2069" s="66"/>
      <c r="HE2069" s="66"/>
      <c r="HF2069" s="66"/>
      <c r="HG2069" s="66"/>
      <c r="HH2069" s="66"/>
      <c r="HI2069" s="66"/>
      <c r="HJ2069" s="66"/>
      <c r="HK2069" s="66"/>
      <c r="HL2069" s="220"/>
      <c r="HM2069" s="66"/>
      <c r="HN2069" s="12">
        <f t="shared" si="201"/>
        <v>5405.27</v>
      </c>
      <c r="HO2069" s="2">
        <f t="shared" si="197"/>
        <v>3865.7799999999997</v>
      </c>
      <c r="HP2069" s="3">
        <f t="shared" si="198"/>
        <v>3727.88</v>
      </c>
      <c r="HW2069" s="197"/>
    </row>
    <row r="2070" spans="1:231" x14ac:dyDescent="0.3">
      <c r="A2070" s="82">
        <v>43363</v>
      </c>
      <c r="B2070" s="40">
        <v>4330</v>
      </c>
      <c r="C2070" s="40">
        <f t="shared" si="199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200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GG2070" s="12">
        <v>5353.18</v>
      </c>
      <c r="GH2070" s="3">
        <v>5033.18</v>
      </c>
      <c r="GI2070" s="2">
        <v>4579</v>
      </c>
      <c r="GJ2070" s="13"/>
      <c r="GK2070" s="66">
        <v>4695</v>
      </c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66"/>
      <c r="HC2070" s="66"/>
      <c r="HD2070" s="66"/>
      <c r="HE2070" s="66"/>
      <c r="HF2070" s="66"/>
      <c r="HG2070" s="66"/>
      <c r="HH2070" s="66"/>
      <c r="HI2070" s="66"/>
      <c r="HJ2070" s="66"/>
      <c r="HK2070" s="66"/>
      <c r="HL2070" s="220"/>
      <c r="HM2070" s="66"/>
      <c r="HN2070" s="12">
        <f t="shared" si="201"/>
        <v>5405.27</v>
      </c>
      <c r="HO2070" s="2">
        <f t="shared" si="197"/>
        <v>3856.6000000000004</v>
      </c>
      <c r="HP2070" s="3">
        <f t="shared" si="198"/>
        <v>3719.6000000000004</v>
      </c>
      <c r="HW2070" s="197"/>
    </row>
    <row r="2071" spans="1:231" x14ac:dyDescent="0.3">
      <c r="A2071" s="82">
        <v>43364</v>
      </c>
      <c r="B2071" s="40">
        <v>4340</v>
      </c>
      <c r="C2071" s="40">
        <f t="shared" si="199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200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GG2071" s="12">
        <v>5305.02</v>
      </c>
      <c r="GH2071" s="3">
        <v>4985.0200000000004</v>
      </c>
      <c r="GI2071" s="2">
        <v>4547</v>
      </c>
      <c r="GJ2071" s="13"/>
      <c r="GK2071" s="66">
        <v>4662</v>
      </c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66"/>
      <c r="HC2071" s="66"/>
      <c r="HD2071" s="66"/>
      <c r="HE2071" s="66"/>
      <c r="HF2071" s="66"/>
      <c r="HG2071" s="66"/>
      <c r="HH2071" s="66"/>
      <c r="HI2071" s="66"/>
      <c r="HJ2071" s="66"/>
      <c r="HK2071" s="66"/>
      <c r="HL2071" s="220"/>
      <c r="HM2071" s="66"/>
      <c r="HN2071" s="12">
        <f t="shared" si="201"/>
        <v>5331.3</v>
      </c>
      <c r="HO2071" s="2">
        <f t="shared" si="197"/>
        <v>3866.8</v>
      </c>
      <c r="HP2071" s="3">
        <f t="shared" si="198"/>
        <v>3728.8</v>
      </c>
      <c r="HW2071" s="197"/>
    </row>
    <row r="2072" spans="1:231" x14ac:dyDescent="0.3">
      <c r="A2072" s="82">
        <v>43367</v>
      </c>
      <c r="B2072" s="40">
        <v>4340</v>
      </c>
      <c r="C2072" s="40">
        <f t="shared" si="199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200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GG2072" s="12">
        <v>5284.74</v>
      </c>
      <c r="GH2072" s="3">
        <v>4964.74</v>
      </c>
      <c r="GI2072" s="2">
        <v>4547</v>
      </c>
      <c r="GJ2072" s="13"/>
      <c r="GK2072" s="66">
        <v>4662</v>
      </c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66"/>
      <c r="HC2072" s="66"/>
      <c r="HD2072" s="66"/>
      <c r="HE2072" s="66"/>
      <c r="HF2072" s="66"/>
      <c r="HG2072" s="66"/>
      <c r="HH2072" s="66"/>
      <c r="HI2072" s="66"/>
      <c r="HJ2072" s="66"/>
      <c r="HK2072" s="66"/>
      <c r="HL2072" s="220"/>
      <c r="HM2072" s="66"/>
      <c r="HN2072" s="12">
        <f t="shared" si="201"/>
        <v>5325.83</v>
      </c>
      <c r="HO2072" s="2">
        <f t="shared" si="197"/>
        <v>3866.8</v>
      </c>
      <c r="HP2072" s="3">
        <f t="shared" si="198"/>
        <v>3728.8</v>
      </c>
      <c r="HW2072" s="197"/>
    </row>
    <row r="2073" spans="1:231" x14ac:dyDescent="0.3">
      <c r="A2073" s="82">
        <v>43368</v>
      </c>
      <c r="B2073" s="40">
        <v>4340</v>
      </c>
      <c r="C2073" s="40">
        <f t="shared" si="199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200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GG2073" s="12">
        <v>5273.25</v>
      </c>
      <c r="GH2073" s="3">
        <v>4953.25</v>
      </c>
      <c r="GI2073" s="2">
        <v>4580</v>
      </c>
      <c r="GJ2073" s="13"/>
      <c r="GK2073" s="66">
        <v>4662</v>
      </c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66"/>
      <c r="HC2073" s="66"/>
      <c r="HD2073" s="66"/>
      <c r="HE2073" s="66"/>
      <c r="HF2073" s="66"/>
      <c r="HG2073" s="66"/>
      <c r="HH2073" s="66"/>
      <c r="HI2073" s="66"/>
      <c r="HJ2073" s="66"/>
      <c r="HK2073" s="66"/>
      <c r="HL2073" s="220"/>
      <c r="HM2073" s="66"/>
      <c r="HN2073" s="12">
        <f t="shared" si="201"/>
        <v>5271.43</v>
      </c>
      <c r="HO2073" s="2">
        <f t="shared" si="197"/>
        <v>3866.8</v>
      </c>
      <c r="HP2073" s="3">
        <f t="shared" si="198"/>
        <v>3728.8</v>
      </c>
      <c r="HW2073" s="197"/>
    </row>
    <row r="2074" spans="1:231" x14ac:dyDescent="0.3">
      <c r="A2074" s="82">
        <v>43369</v>
      </c>
      <c r="B2074" s="40">
        <v>4340</v>
      </c>
      <c r="C2074" s="40">
        <f t="shared" si="199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200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GG2074" s="12">
        <v>5244.52</v>
      </c>
      <c r="GH2074" s="3">
        <v>4924.5200000000004</v>
      </c>
      <c r="GI2074" s="2">
        <v>4570</v>
      </c>
      <c r="GJ2074" s="13"/>
      <c r="GK2074" s="66">
        <v>4662</v>
      </c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66"/>
      <c r="HC2074" s="66"/>
      <c r="HD2074" s="66"/>
      <c r="HE2074" s="66"/>
      <c r="HF2074" s="66"/>
      <c r="HG2074" s="66"/>
      <c r="HH2074" s="66"/>
      <c r="HI2074" s="66"/>
      <c r="HJ2074" s="66"/>
      <c r="HK2074" s="66"/>
      <c r="HL2074" s="220"/>
      <c r="HM2074" s="66"/>
      <c r="HN2074" s="12">
        <f t="shared" si="201"/>
        <v>5187.8</v>
      </c>
      <c r="HO2074" s="2">
        <f t="shared" si="197"/>
        <v>3866.8</v>
      </c>
      <c r="HP2074" s="3">
        <f t="shared" si="198"/>
        <v>3728.8</v>
      </c>
      <c r="HW2074" s="197"/>
    </row>
    <row r="2075" spans="1:231" x14ac:dyDescent="0.3">
      <c r="A2075" s="82">
        <v>43370</v>
      </c>
      <c r="B2075" s="40">
        <v>4330</v>
      </c>
      <c r="C2075" s="40">
        <f t="shared" si="199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200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GG2075" s="12">
        <v>5224.3500000000004</v>
      </c>
      <c r="GH2075" s="3">
        <v>4904.3500000000004</v>
      </c>
      <c r="GI2075" s="2">
        <v>4512</v>
      </c>
      <c r="GJ2075" s="13"/>
      <c r="GK2075" s="66">
        <v>4635</v>
      </c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66"/>
      <c r="HC2075" s="66"/>
      <c r="HD2075" s="66"/>
      <c r="HE2075" s="66"/>
      <c r="HF2075" s="66"/>
      <c r="HG2075" s="66"/>
      <c r="HH2075" s="66"/>
      <c r="HI2075" s="66"/>
      <c r="HJ2075" s="66"/>
      <c r="HK2075" s="66"/>
      <c r="HL2075" s="220"/>
      <c r="HM2075" s="66"/>
      <c r="HN2075" s="12">
        <f t="shared" si="201"/>
        <v>5183.2700000000004</v>
      </c>
      <c r="HO2075" s="2">
        <f t="shared" si="197"/>
        <v>3856.6000000000004</v>
      </c>
      <c r="HP2075" s="3">
        <f t="shared" si="198"/>
        <v>3719.6000000000004</v>
      </c>
      <c r="HW2075" s="197"/>
    </row>
    <row r="2076" spans="1:231" x14ac:dyDescent="0.3">
      <c r="A2076" s="82">
        <v>43371</v>
      </c>
      <c r="B2076" s="40">
        <v>4305</v>
      </c>
      <c r="C2076" s="40">
        <f t="shared" si="199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200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GG2076" s="12">
        <v>4831</v>
      </c>
      <c r="GH2076" s="3">
        <v>4511</v>
      </c>
      <c r="GI2076" s="2">
        <v>4530</v>
      </c>
      <c r="GJ2076" s="13"/>
      <c r="GK2076" s="66">
        <v>4639</v>
      </c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66"/>
      <c r="HC2076" s="66"/>
      <c r="HD2076" s="66"/>
      <c r="HE2076" s="66"/>
      <c r="HF2076" s="66"/>
      <c r="HG2076" s="66"/>
      <c r="HH2076" s="66"/>
      <c r="HI2076" s="66"/>
      <c r="HJ2076" s="66"/>
      <c r="HK2076" s="66"/>
      <c r="HL2076" s="220"/>
      <c r="HM2076" s="66"/>
      <c r="HN2076" s="12">
        <f t="shared" si="201"/>
        <v>4846.6400000000003</v>
      </c>
      <c r="HO2076" s="2">
        <f t="shared" si="197"/>
        <v>3831.1000000000004</v>
      </c>
      <c r="HP2076" s="3">
        <f t="shared" si="198"/>
        <v>3696.6000000000004</v>
      </c>
      <c r="HW2076" s="197"/>
    </row>
    <row r="2077" spans="1:231" x14ac:dyDescent="0.3">
      <c r="A2077" s="82">
        <v>43374</v>
      </c>
      <c r="B2077" s="40">
        <v>4282</v>
      </c>
      <c r="C2077" s="40">
        <f t="shared" si="199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200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GG2077" s="12">
        <v>4833.46</v>
      </c>
      <c r="GH2077" s="3">
        <v>4513.46</v>
      </c>
      <c r="GI2077" s="2">
        <v>4505</v>
      </c>
      <c r="GJ2077" s="13"/>
      <c r="GK2077" s="66">
        <v>4625</v>
      </c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66"/>
      <c r="HC2077" s="66"/>
      <c r="HD2077" s="66"/>
      <c r="HE2077" s="66"/>
      <c r="HF2077" s="66"/>
      <c r="HG2077" s="66"/>
      <c r="HH2077" s="66"/>
      <c r="HI2077" s="66"/>
      <c r="HJ2077" s="66"/>
      <c r="HK2077" s="66"/>
      <c r="HL2077" s="220"/>
      <c r="HM2077" s="66"/>
      <c r="HN2077" s="12">
        <f t="shared" si="201"/>
        <v>4876.22</v>
      </c>
      <c r="HO2077" s="2">
        <f t="shared" ref="HO2077:HO2140" si="202">B2077*0.97-580</f>
        <v>3573.54</v>
      </c>
      <c r="HP2077" s="3">
        <f t="shared" ref="HP2077:HP2140" si="203">B2077*0.92-272</f>
        <v>3667.44</v>
      </c>
      <c r="HW2077" s="197"/>
    </row>
    <row r="2078" spans="1:231" x14ac:dyDescent="0.3">
      <c r="A2078" s="81">
        <v>43375</v>
      </c>
      <c r="B2078" s="40">
        <v>4348</v>
      </c>
      <c r="C2078" s="40">
        <f t="shared" ref="C2078:C2141" si="204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200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GG2078" s="12">
        <v>4870.13</v>
      </c>
      <c r="GH2078" s="3">
        <v>4550.13</v>
      </c>
      <c r="GI2078" s="2">
        <v>4569</v>
      </c>
      <c r="GJ2078" s="13"/>
      <c r="GK2078" s="66">
        <v>4634</v>
      </c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66"/>
      <c r="HC2078" s="66"/>
      <c r="HD2078" s="66"/>
      <c r="HE2078" s="66"/>
      <c r="HF2078" s="66"/>
      <c r="HG2078" s="66"/>
      <c r="HH2078" s="66"/>
      <c r="HI2078" s="66"/>
      <c r="HJ2078" s="66"/>
      <c r="HK2078" s="66"/>
      <c r="HL2078" s="220"/>
      <c r="HM2078" s="66"/>
      <c r="HN2078" s="12">
        <f t="shared" si="201"/>
        <v>4940.22</v>
      </c>
      <c r="HO2078" s="2">
        <f t="shared" si="202"/>
        <v>3637.5599999999995</v>
      </c>
      <c r="HP2078" s="3">
        <f t="shared" si="203"/>
        <v>3728.1600000000003</v>
      </c>
      <c r="HW2078" s="197"/>
    </row>
    <row r="2079" spans="1:231" x14ac:dyDescent="0.3">
      <c r="A2079" s="81">
        <v>43376</v>
      </c>
      <c r="B2079" s="40">
        <v>4385</v>
      </c>
      <c r="C2079" s="40">
        <f t="shared" si="204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200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GG2079" s="12">
        <v>4953.97</v>
      </c>
      <c r="GH2079" s="3">
        <v>4633.97</v>
      </c>
      <c r="GI2079" s="2">
        <v>4615</v>
      </c>
      <c r="GJ2079" s="13"/>
      <c r="GK2079" s="89">
        <v>4675</v>
      </c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89"/>
      <c r="HC2079" s="89"/>
      <c r="HD2079" s="89"/>
      <c r="HE2079" s="89"/>
      <c r="HF2079" s="89"/>
      <c r="HG2079" s="89"/>
      <c r="HH2079" s="89"/>
      <c r="HI2079" s="89"/>
      <c r="HJ2079" s="89"/>
      <c r="HK2079" s="89"/>
      <c r="HL2079" s="223"/>
      <c r="HM2079" s="89"/>
      <c r="HN2079" s="12">
        <f t="shared" si="201"/>
        <v>5035.03</v>
      </c>
      <c r="HO2079" s="2">
        <f t="shared" si="202"/>
        <v>3673.45</v>
      </c>
      <c r="HP2079" s="3">
        <f t="shared" si="203"/>
        <v>3762.2000000000003</v>
      </c>
      <c r="HW2079" s="197"/>
    </row>
    <row r="2080" spans="1:231" x14ac:dyDescent="0.3">
      <c r="A2080" s="81">
        <v>43377</v>
      </c>
      <c r="B2080" s="40">
        <v>4420</v>
      </c>
      <c r="C2080" s="40">
        <f t="shared" si="204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200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GG2080" s="12">
        <v>4942.7</v>
      </c>
      <c r="GH2080" s="3">
        <v>4622.7</v>
      </c>
      <c r="GI2080" s="2">
        <v>4662</v>
      </c>
      <c r="GJ2080" s="13"/>
      <c r="GK2080" s="89">
        <v>4715</v>
      </c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89"/>
      <c r="HC2080" s="89"/>
      <c r="HD2080" s="89"/>
      <c r="HE2080" s="89"/>
      <c r="HF2080" s="89"/>
      <c r="HG2080" s="89"/>
      <c r="HH2080" s="89"/>
      <c r="HI2080" s="89"/>
      <c r="HJ2080" s="89"/>
      <c r="HK2080" s="89"/>
      <c r="HL2080" s="223"/>
      <c r="HM2080" s="89"/>
      <c r="HN2080" s="12">
        <f t="shared" si="201"/>
        <v>5067.54</v>
      </c>
      <c r="HO2080" s="2">
        <f t="shared" si="202"/>
        <v>3707.3999999999996</v>
      </c>
      <c r="HP2080" s="3">
        <f t="shared" si="203"/>
        <v>3794.4</v>
      </c>
      <c r="HW2080" s="197"/>
    </row>
    <row r="2081" spans="1:231" x14ac:dyDescent="0.3">
      <c r="A2081" s="81">
        <v>43378</v>
      </c>
      <c r="B2081" s="40">
        <v>4450</v>
      </c>
      <c r="C2081" s="40">
        <f t="shared" si="204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200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GG2081" s="12">
        <v>4927.7</v>
      </c>
      <c r="GH2081" s="3">
        <v>4607.7</v>
      </c>
      <c r="GI2081" s="2">
        <v>4679</v>
      </c>
      <c r="GJ2081" s="13"/>
      <c r="GK2081" s="90">
        <v>4724</v>
      </c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90"/>
      <c r="HC2081" s="90"/>
      <c r="HD2081" s="90"/>
      <c r="HE2081" s="90"/>
      <c r="HF2081" s="90"/>
      <c r="HG2081" s="90"/>
      <c r="HH2081" s="90"/>
      <c r="HI2081" s="90"/>
      <c r="HJ2081" s="90"/>
      <c r="HK2081" s="90"/>
      <c r="HL2081" s="224"/>
      <c r="HM2081" s="90"/>
      <c r="HN2081" s="12">
        <f t="shared" si="201"/>
        <v>5067.54</v>
      </c>
      <c r="HO2081" s="2">
        <f t="shared" si="202"/>
        <v>3736.5</v>
      </c>
      <c r="HP2081" s="3">
        <f t="shared" si="203"/>
        <v>3822</v>
      </c>
      <c r="HW2081" s="197"/>
    </row>
    <row r="2082" spans="1:231" x14ac:dyDescent="0.3">
      <c r="A2082" s="81">
        <v>43381</v>
      </c>
      <c r="B2082" s="40">
        <v>4450</v>
      </c>
      <c r="C2082" s="40">
        <f t="shared" si="204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200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GG2082" s="12">
        <v>4981.09</v>
      </c>
      <c r="GH2082" s="3">
        <v>4661.09</v>
      </c>
      <c r="GI2082" s="2">
        <v>4692</v>
      </c>
      <c r="GJ2082" s="13"/>
      <c r="GK2082" s="89">
        <v>4737</v>
      </c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89"/>
      <c r="HC2082" s="89"/>
      <c r="HD2082" s="89"/>
      <c r="HE2082" s="89"/>
      <c r="HF2082" s="89"/>
      <c r="HG2082" s="89"/>
      <c r="HH2082" s="89"/>
      <c r="HI2082" s="89"/>
      <c r="HJ2082" s="89"/>
      <c r="HK2082" s="89"/>
      <c r="HL2082" s="223"/>
      <c r="HM2082" s="89"/>
      <c r="HN2082" s="12">
        <f t="shared" si="201"/>
        <v>5075.67</v>
      </c>
      <c r="HO2082" s="2">
        <f t="shared" si="202"/>
        <v>3736.5</v>
      </c>
      <c r="HP2082" s="3">
        <f t="shared" si="203"/>
        <v>3822</v>
      </c>
      <c r="HW2082" s="197"/>
    </row>
    <row r="2083" spans="1:231" x14ac:dyDescent="0.3">
      <c r="A2083" s="81">
        <v>43382</v>
      </c>
      <c r="B2083" s="40">
        <v>4450</v>
      </c>
      <c r="C2083" s="40">
        <f t="shared" si="204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200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GG2083" s="12">
        <v>4868.41</v>
      </c>
      <c r="GH2083" s="3">
        <v>4548.41</v>
      </c>
      <c r="GI2083" s="2">
        <v>4687</v>
      </c>
      <c r="GJ2083" s="13"/>
      <c r="GK2083" s="89">
        <v>4737</v>
      </c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89"/>
      <c r="HC2083" s="89"/>
      <c r="HD2083" s="89"/>
      <c r="HE2083" s="89"/>
      <c r="HF2083" s="89"/>
      <c r="HG2083" s="89"/>
      <c r="HH2083" s="89"/>
      <c r="HI2083" s="89"/>
      <c r="HJ2083" s="89"/>
      <c r="HK2083" s="89"/>
      <c r="HL2083" s="223"/>
      <c r="HM2083" s="89"/>
      <c r="HN2083" s="12">
        <f t="shared" si="201"/>
        <v>4980.8500000000004</v>
      </c>
      <c r="HO2083" s="2">
        <f t="shared" si="202"/>
        <v>3736.5</v>
      </c>
      <c r="HP2083" s="3">
        <f t="shared" si="203"/>
        <v>3822</v>
      </c>
      <c r="HW2083" s="197"/>
    </row>
    <row r="2084" spans="1:231" x14ac:dyDescent="0.3">
      <c r="A2084" s="81">
        <v>43383</v>
      </c>
      <c r="B2084" s="40">
        <v>4390</v>
      </c>
      <c r="C2084" s="40">
        <f t="shared" si="204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200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GG2084" s="12">
        <v>4927.01</v>
      </c>
      <c r="GH2084" s="3">
        <v>4607.01</v>
      </c>
      <c r="GI2084" s="2">
        <v>4619</v>
      </c>
      <c r="GJ2084" s="13"/>
      <c r="GK2084" s="89">
        <v>4709</v>
      </c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89"/>
      <c r="HC2084" s="89"/>
      <c r="HD2084" s="89"/>
      <c r="HE2084" s="89"/>
      <c r="HF2084" s="89"/>
      <c r="HG2084" s="89"/>
      <c r="HH2084" s="89"/>
      <c r="HI2084" s="89"/>
      <c r="HJ2084" s="89"/>
      <c r="HK2084" s="89"/>
      <c r="HL2084" s="223"/>
      <c r="HM2084" s="89"/>
      <c r="HN2084" s="12">
        <f t="shared" si="201"/>
        <v>5037.74</v>
      </c>
      <c r="HO2084" s="2">
        <f t="shared" si="202"/>
        <v>3678.3</v>
      </c>
      <c r="HP2084" s="3">
        <f t="shared" si="203"/>
        <v>3766.8</v>
      </c>
      <c r="HW2084" s="197"/>
    </row>
    <row r="2085" spans="1:231" x14ac:dyDescent="0.3">
      <c r="A2085" s="81">
        <v>43384</v>
      </c>
      <c r="B2085" s="40">
        <v>4390</v>
      </c>
      <c r="C2085" s="40">
        <f t="shared" si="204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200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GG2085" s="12">
        <v>4906.1899999999996</v>
      </c>
      <c r="GH2085" s="3">
        <v>4586.1899999999996</v>
      </c>
      <c r="GI2085" s="2">
        <v>4595</v>
      </c>
      <c r="GJ2085" s="13"/>
      <c r="GK2085" s="89">
        <v>4690</v>
      </c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89"/>
      <c r="HC2085" s="89"/>
      <c r="HD2085" s="89"/>
      <c r="HE2085" s="89"/>
      <c r="HF2085" s="89"/>
      <c r="HG2085" s="89"/>
      <c r="HH2085" s="89"/>
      <c r="HI2085" s="89"/>
      <c r="HJ2085" s="89"/>
      <c r="HK2085" s="89"/>
      <c r="HL2085" s="223"/>
      <c r="HM2085" s="89"/>
      <c r="HN2085" s="12">
        <f t="shared" si="201"/>
        <v>5003.6400000000003</v>
      </c>
      <c r="HO2085" s="2">
        <f t="shared" si="202"/>
        <v>3678.3</v>
      </c>
      <c r="HP2085" s="3">
        <f t="shared" si="203"/>
        <v>3766.8</v>
      </c>
      <c r="HW2085" s="197"/>
    </row>
    <row r="2086" spans="1:231" x14ac:dyDescent="0.3">
      <c r="A2086" s="81">
        <v>43385</v>
      </c>
      <c r="B2086" s="40">
        <v>4390</v>
      </c>
      <c r="C2086" s="40">
        <f t="shared" si="204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200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GG2086" s="12">
        <v>4912.43</v>
      </c>
      <c r="GH2086" s="3">
        <v>4592.43</v>
      </c>
      <c r="GI2086" s="2">
        <v>4567</v>
      </c>
      <c r="GJ2086" s="13"/>
      <c r="GK2086" s="66">
        <v>4663</v>
      </c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66"/>
      <c r="HC2086" s="66"/>
      <c r="HD2086" s="66"/>
      <c r="HE2086" s="66"/>
      <c r="HF2086" s="66"/>
      <c r="HG2086" s="66"/>
      <c r="HH2086" s="66"/>
      <c r="HI2086" s="66"/>
      <c r="HJ2086" s="66"/>
      <c r="HK2086" s="66"/>
      <c r="HL2086" s="220"/>
      <c r="HM2086" s="66"/>
      <c r="HN2086" s="12">
        <f t="shared" si="201"/>
        <v>4995.4799999999996</v>
      </c>
      <c r="HO2086" s="2">
        <f t="shared" si="202"/>
        <v>3678.3</v>
      </c>
      <c r="HP2086" s="3">
        <f t="shared" si="203"/>
        <v>3766.8</v>
      </c>
      <c r="HW2086" s="197"/>
    </row>
    <row r="2087" spans="1:231" x14ac:dyDescent="0.3">
      <c r="A2087" s="81">
        <v>43388</v>
      </c>
      <c r="B2087" s="40">
        <v>4385</v>
      </c>
      <c r="C2087" s="40">
        <f t="shared" si="204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200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GG2087" s="12">
        <v>4870.13</v>
      </c>
      <c r="GH2087" s="3">
        <v>4550.13</v>
      </c>
      <c r="GI2087" s="2">
        <v>4583</v>
      </c>
      <c r="GJ2087" s="13"/>
      <c r="GK2087" s="66">
        <v>4663</v>
      </c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66"/>
      <c r="HC2087" s="66"/>
      <c r="HD2087" s="66"/>
      <c r="HE2087" s="66"/>
      <c r="HF2087" s="66"/>
      <c r="HG2087" s="66"/>
      <c r="HH2087" s="66"/>
      <c r="HI2087" s="66"/>
      <c r="HJ2087" s="66"/>
      <c r="HK2087" s="66"/>
      <c r="HL2087" s="220"/>
      <c r="HM2087" s="66"/>
      <c r="HN2087" s="12">
        <f t="shared" si="201"/>
        <v>4954.7</v>
      </c>
      <c r="HO2087" s="2">
        <f t="shared" si="202"/>
        <v>3673.45</v>
      </c>
      <c r="HP2087" s="3">
        <f t="shared" si="203"/>
        <v>3762.2000000000003</v>
      </c>
      <c r="HW2087" s="197"/>
    </row>
    <row r="2088" spans="1:231" x14ac:dyDescent="0.3">
      <c r="A2088" s="81">
        <v>43389</v>
      </c>
      <c r="B2088" s="40">
        <v>4369</v>
      </c>
      <c r="C2088" s="40">
        <f t="shared" si="204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200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GG2088" s="12">
        <v>4845.2</v>
      </c>
      <c r="GH2088" s="3">
        <v>4525.2</v>
      </c>
      <c r="GI2088" s="2">
        <v>4585</v>
      </c>
      <c r="GJ2088" s="13"/>
      <c r="GK2088" s="66">
        <v>4663</v>
      </c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66"/>
      <c r="HC2088" s="66"/>
      <c r="HD2088" s="66"/>
      <c r="HE2088" s="66"/>
      <c r="HF2088" s="66"/>
      <c r="HG2088" s="66"/>
      <c r="HH2088" s="66"/>
      <c r="HI2088" s="66"/>
      <c r="HJ2088" s="66"/>
      <c r="HK2088" s="66"/>
      <c r="HL2088" s="220"/>
      <c r="HM2088" s="66"/>
      <c r="HN2088" s="12">
        <f t="shared" si="201"/>
        <v>4903.03</v>
      </c>
      <c r="HO2088" s="2">
        <f t="shared" si="202"/>
        <v>3657.9300000000003</v>
      </c>
      <c r="HP2088" s="3">
        <f t="shared" si="203"/>
        <v>3747.48</v>
      </c>
      <c r="HW2088" s="197"/>
    </row>
    <row r="2089" spans="1:231" x14ac:dyDescent="0.3">
      <c r="A2089" s="81">
        <v>43390</v>
      </c>
      <c r="B2089" s="40">
        <v>4357</v>
      </c>
      <c r="C2089" s="40">
        <f t="shared" si="204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200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GG2089" s="12">
        <v>4853.51</v>
      </c>
      <c r="GH2089" s="3">
        <v>4533.51</v>
      </c>
      <c r="GI2089" s="2">
        <v>4577</v>
      </c>
      <c r="GJ2089" s="13"/>
      <c r="GK2089" s="66">
        <v>4663</v>
      </c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66"/>
      <c r="HC2089" s="66"/>
      <c r="HD2089" s="66"/>
      <c r="HE2089" s="66"/>
      <c r="HF2089" s="66"/>
      <c r="HG2089" s="66"/>
      <c r="HH2089" s="66"/>
      <c r="HI2089" s="66"/>
      <c r="HJ2089" s="66"/>
      <c r="HK2089" s="66"/>
      <c r="HL2089" s="220"/>
      <c r="HM2089" s="66"/>
      <c r="HN2089" s="12">
        <f t="shared" si="201"/>
        <v>4924.79</v>
      </c>
      <c r="HO2089" s="2">
        <f t="shared" si="202"/>
        <v>3646.29</v>
      </c>
      <c r="HP2089" s="3">
        <f t="shared" si="203"/>
        <v>3736.44</v>
      </c>
      <c r="HW2089" s="197"/>
    </row>
    <row r="2090" spans="1:231" x14ac:dyDescent="0.3">
      <c r="A2090" s="81">
        <v>43391</v>
      </c>
      <c r="B2090" s="40">
        <v>4365</v>
      </c>
      <c r="C2090" s="40">
        <f t="shared" si="204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200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GG2090" s="12">
        <v>4820.9799999999996</v>
      </c>
      <c r="GH2090" s="3">
        <v>4500.9799999999996</v>
      </c>
      <c r="GI2090" s="2">
        <v>4573</v>
      </c>
      <c r="GJ2090" s="13"/>
      <c r="GK2090" s="66">
        <v>4663</v>
      </c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66"/>
      <c r="HC2090" s="66"/>
      <c r="HD2090" s="66"/>
      <c r="HE2090" s="66"/>
      <c r="HF2090" s="66"/>
      <c r="HG2090" s="66"/>
      <c r="HH2090" s="66"/>
      <c r="HI2090" s="66"/>
      <c r="HJ2090" s="66"/>
      <c r="HK2090" s="66"/>
      <c r="HL2090" s="220"/>
      <c r="HM2090" s="66"/>
      <c r="HN2090" s="12">
        <f t="shared" si="201"/>
        <v>4992.76</v>
      </c>
      <c r="HO2090" s="2">
        <f t="shared" si="202"/>
        <v>3654.05</v>
      </c>
      <c r="HP2090" s="3">
        <f t="shared" si="203"/>
        <v>3743.8</v>
      </c>
      <c r="HW2090" s="197"/>
    </row>
    <row r="2091" spans="1:231" x14ac:dyDescent="0.3">
      <c r="A2091" s="81">
        <v>43392</v>
      </c>
      <c r="B2091" s="40">
        <v>4377</v>
      </c>
      <c r="C2091" s="40">
        <f t="shared" si="204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200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GG2091" s="12">
        <v>4826.5600000000004</v>
      </c>
      <c r="GH2091" s="3">
        <v>4506.5600000000004</v>
      </c>
      <c r="GI2091" s="2">
        <v>4590</v>
      </c>
      <c r="GJ2091" s="13"/>
      <c r="GK2091" s="66">
        <v>4663</v>
      </c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66"/>
      <c r="HC2091" s="66"/>
      <c r="HD2091" s="66"/>
      <c r="HE2091" s="66"/>
      <c r="HF2091" s="66"/>
      <c r="HG2091" s="66"/>
      <c r="HH2091" s="66"/>
      <c r="HI2091" s="66"/>
      <c r="HJ2091" s="66"/>
      <c r="HK2091" s="66"/>
      <c r="HL2091" s="220"/>
      <c r="HM2091" s="66"/>
      <c r="HN2091" s="12">
        <f t="shared" si="201"/>
        <v>4998.26</v>
      </c>
      <c r="HO2091" s="2">
        <f t="shared" si="202"/>
        <v>3665.6899999999996</v>
      </c>
      <c r="HP2091" s="3">
        <f t="shared" si="203"/>
        <v>3754.84</v>
      </c>
      <c r="HW2091" s="197"/>
    </row>
    <row r="2092" spans="1:231" x14ac:dyDescent="0.3">
      <c r="A2092" s="81">
        <v>43395</v>
      </c>
      <c r="B2092" s="40">
        <v>4384</v>
      </c>
      <c r="C2092" s="40">
        <f t="shared" si="204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200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GG2092" s="12">
        <v>5033.08</v>
      </c>
      <c r="GH2092" s="3">
        <v>4713.08</v>
      </c>
      <c r="GI2092" s="2">
        <v>4585</v>
      </c>
      <c r="GJ2092" s="13"/>
      <c r="GK2092" s="66">
        <v>4663</v>
      </c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66"/>
      <c r="HC2092" s="66"/>
      <c r="HD2092" s="66"/>
      <c r="HE2092" s="66"/>
      <c r="HF2092" s="66"/>
      <c r="HG2092" s="66"/>
      <c r="HH2092" s="66"/>
      <c r="HI2092" s="66"/>
      <c r="HJ2092" s="66"/>
      <c r="HK2092" s="66"/>
      <c r="HL2092" s="220"/>
      <c r="HM2092" s="66"/>
      <c r="HN2092" s="12">
        <f t="shared" si="201"/>
        <v>5190.26</v>
      </c>
      <c r="HO2092" s="2">
        <f t="shared" si="202"/>
        <v>3672.4799999999996</v>
      </c>
      <c r="HP2092" s="3">
        <f t="shared" si="203"/>
        <v>3761.28</v>
      </c>
      <c r="HW2092" s="197"/>
    </row>
    <row r="2093" spans="1:231" x14ac:dyDescent="0.3">
      <c r="A2093" s="81">
        <v>43396</v>
      </c>
      <c r="B2093" s="40">
        <v>4404</v>
      </c>
      <c r="C2093" s="40">
        <f t="shared" si="204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200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GG2093" s="12">
        <v>4985.08</v>
      </c>
      <c r="GH2093" s="3">
        <v>4665.08</v>
      </c>
      <c r="GI2093" s="2">
        <v>4570</v>
      </c>
      <c r="GJ2093" s="13"/>
      <c r="GK2093" s="66">
        <v>4661</v>
      </c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66"/>
      <c r="HC2093" s="66"/>
      <c r="HD2093" s="66"/>
      <c r="HE2093" s="66"/>
      <c r="HF2093" s="66"/>
      <c r="HG2093" s="66"/>
      <c r="HH2093" s="66"/>
      <c r="HI2093" s="66"/>
      <c r="HJ2093" s="66"/>
      <c r="HK2093" s="66"/>
      <c r="HL2093" s="220"/>
      <c r="HM2093" s="66"/>
      <c r="HN2093" s="12">
        <f t="shared" si="201"/>
        <v>5157.2700000000004</v>
      </c>
      <c r="HO2093" s="2">
        <f t="shared" si="202"/>
        <v>3691.88</v>
      </c>
      <c r="HP2093" s="3">
        <f t="shared" si="203"/>
        <v>3779.6800000000003</v>
      </c>
      <c r="HW2093" s="197"/>
    </row>
    <row r="2094" spans="1:231" x14ac:dyDescent="0.3">
      <c r="A2094" s="81">
        <v>43397</v>
      </c>
      <c r="B2094" s="40">
        <v>4350</v>
      </c>
      <c r="C2094" s="40">
        <f t="shared" si="204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200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GG2094" s="12">
        <v>5054.08</v>
      </c>
      <c r="GH2094" s="3">
        <v>4734.08</v>
      </c>
      <c r="GI2094" s="2">
        <v>4530</v>
      </c>
      <c r="GJ2094" s="13"/>
      <c r="GK2094" s="66">
        <v>4627</v>
      </c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66"/>
      <c r="HC2094" s="66"/>
      <c r="HD2094" s="66"/>
      <c r="HE2094" s="66"/>
      <c r="HF2094" s="66"/>
      <c r="HG2094" s="66"/>
      <c r="HH2094" s="66"/>
      <c r="HI2094" s="66"/>
      <c r="HJ2094" s="66"/>
      <c r="HK2094" s="66"/>
      <c r="HL2094" s="220"/>
      <c r="HM2094" s="66"/>
      <c r="HN2094" s="12">
        <f t="shared" si="201"/>
        <v>5239.75</v>
      </c>
      <c r="HO2094" s="2">
        <f t="shared" si="202"/>
        <v>3639.5</v>
      </c>
      <c r="HP2094" s="3">
        <f t="shared" si="203"/>
        <v>3730</v>
      </c>
      <c r="HW2094" s="197"/>
    </row>
    <row r="2095" spans="1:231" x14ac:dyDescent="0.3">
      <c r="A2095" s="81">
        <v>43398</v>
      </c>
      <c r="B2095" s="40">
        <v>4393</v>
      </c>
      <c r="C2095" s="40">
        <f t="shared" si="204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200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GG2095" s="12">
        <v>5067.08</v>
      </c>
      <c r="GH2095" s="3">
        <v>4747.08</v>
      </c>
      <c r="GI2095" s="2">
        <v>4559</v>
      </c>
      <c r="GJ2095" s="13"/>
      <c r="GK2095" s="66">
        <v>4627</v>
      </c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66"/>
      <c r="HC2095" s="66"/>
      <c r="HD2095" s="66"/>
      <c r="HE2095" s="66"/>
      <c r="HF2095" s="66"/>
      <c r="HG2095" s="66"/>
      <c r="HH2095" s="66"/>
      <c r="HI2095" s="66"/>
      <c r="HJ2095" s="66"/>
      <c r="HK2095" s="66"/>
      <c r="HL2095" s="220"/>
      <c r="HM2095" s="66"/>
      <c r="HN2095" s="12">
        <f t="shared" si="201"/>
        <v>5267.25</v>
      </c>
      <c r="HO2095" s="2">
        <f t="shared" si="202"/>
        <v>3681.21</v>
      </c>
      <c r="HP2095" s="3">
        <f t="shared" si="203"/>
        <v>3769.5600000000004</v>
      </c>
      <c r="HW2095" s="197"/>
    </row>
    <row r="2096" spans="1:231" x14ac:dyDescent="0.3">
      <c r="A2096" s="81">
        <v>43399</v>
      </c>
      <c r="B2096" s="40">
        <v>4425</v>
      </c>
      <c r="C2096" s="40">
        <f t="shared" si="204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200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GG2096" s="12">
        <v>5020.97</v>
      </c>
      <c r="GH2096" s="3">
        <v>4700.97</v>
      </c>
      <c r="GI2096" s="2">
        <v>4606</v>
      </c>
      <c r="GJ2096" s="13"/>
      <c r="GK2096" s="66">
        <v>4659</v>
      </c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66"/>
      <c r="HC2096" s="66"/>
      <c r="HD2096" s="66"/>
      <c r="HE2096" s="66"/>
      <c r="HF2096" s="66"/>
      <c r="HG2096" s="66"/>
      <c r="HH2096" s="66"/>
      <c r="HI2096" s="66"/>
      <c r="HJ2096" s="66"/>
      <c r="HK2096" s="66"/>
      <c r="HL2096" s="220"/>
      <c r="HM2096" s="66"/>
      <c r="HN2096" s="12">
        <f t="shared" si="201"/>
        <v>5250.75</v>
      </c>
      <c r="HO2096" s="2">
        <f t="shared" si="202"/>
        <v>3712.25</v>
      </c>
      <c r="HP2096" s="3">
        <f t="shared" si="203"/>
        <v>3799</v>
      </c>
      <c r="HW2096" s="197"/>
    </row>
    <row r="2097" spans="1:231" x14ac:dyDescent="0.3">
      <c r="A2097" s="81">
        <v>43402</v>
      </c>
      <c r="B2097" s="40">
        <v>4404</v>
      </c>
      <c r="C2097" s="40">
        <f t="shared" si="204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12">
        <v>4684.9047</v>
      </c>
      <c r="AJ2097" s="2">
        <f t="shared" si="200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GG2097" s="12">
        <v>5049.51</v>
      </c>
      <c r="GH2097" s="3">
        <v>4729.51</v>
      </c>
      <c r="GI2097" s="2">
        <v>4576</v>
      </c>
      <c r="GJ2097" s="13"/>
      <c r="GK2097" s="66">
        <v>4659</v>
      </c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66"/>
      <c r="HC2097" s="66"/>
      <c r="HD2097" s="66"/>
      <c r="HE2097" s="66"/>
      <c r="HF2097" s="66"/>
      <c r="HG2097" s="66"/>
      <c r="HH2097" s="66"/>
      <c r="HI2097" s="66"/>
      <c r="HJ2097" s="66"/>
      <c r="HK2097" s="66"/>
      <c r="HL2097" s="220"/>
      <c r="HM2097" s="66"/>
      <c r="HN2097" s="12">
        <f t="shared" si="201"/>
        <v>5264.5</v>
      </c>
      <c r="HO2097" s="2">
        <f t="shared" si="202"/>
        <v>3691.88</v>
      </c>
      <c r="HP2097" s="3">
        <f t="shared" si="203"/>
        <v>3779.6800000000003</v>
      </c>
      <c r="HW2097" s="197"/>
    </row>
    <row r="2098" spans="1:231" x14ac:dyDescent="0.3">
      <c r="A2098" s="81">
        <v>43403</v>
      </c>
      <c r="B2098" s="40">
        <v>4422</v>
      </c>
      <c r="C2098" s="40">
        <f t="shared" si="204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12">
        <v>4685.4847</v>
      </c>
      <c r="AJ2098" s="2">
        <f t="shared" si="200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GG2098" s="12">
        <v>5049.51</v>
      </c>
      <c r="GH2098" s="3">
        <v>4729.51</v>
      </c>
      <c r="GI2098" s="2">
        <v>4608</v>
      </c>
      <c r="GJ2098" s="13"/>
      <c r="GK2098" s="66">
        <v>4662</v>
      </c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66"/>
      <c r="HC2098" s="66"/>
      <c r="HD2098" s="66"/>
      <c r="HE2098" s="66"/>
      <c r="HF2098" s="66"/>
      <c r="HG2098" s="66"/>
      <c r="HH2098" s="66"/>
      <c r="HI2098" s="66"/>
      <c r="HJ2098" s="66"/>
      <c r="HK2098" s="66"/>
      <c r="HL2098" s="220"/>
      <c r="HM2098" s="66"/>
      <c r="HN2098" s="12">
        <f t="shared" si="201"/>
        <v>5264.5</v>
      </c>
      <c r="HO2098" s="2">
        <f t="shared" si="202"/>
        <v>3709.34</v>
      </c>
      <c r="HP2098" s="3">
        <f t="shared" si="203"/>
        <v>3796.2400000000002</v>
      </c>
      <c r="HW2098" s="197"/>
    </row>
    <row r="2099" spans="1:231" x14ac:dyDescent="0.3">
      <c r="A2099" s="81">
        <v>43404</v>
      </c>
      <c r="B2099" s="40">
        <v>4434</v>
      </c>
      <c r="C2099" s="40">
        <f t="shared" si="204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200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GG2099" s="12">
        <v>5071.5889999999999</v>
      </c>
      <c r="GH2099" s="3">
        <v>4751.59</v>
      </c>
      <c r="GI2099" s="2">
        <v>4619</v>
      </c>
      <c r="GJ2099" s="13"/>
      <c r="GK2099" s="66">
        <v>4673</v>
      </c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66"/>
      <c r="HC2099" s="66"/>
      <c r="HD2099" s="66"/>
      <c r="HE2099" s="66"/>
      <c r="HF2099" s="66"/>
      <c r="HG2099" s="66"/>
      <c r="HH2099" s="66"/>
      <c r="HI2099" s="66"/>
      <c r="HJ2099" s="66"/>
      <c r="HK2099" s="66"/>
      <c r="HL2099" s="220"/>
      <c r="HM2099" s="66"/>
      <c r="HN2099" s="12">
        <f t="shared" si="201"/>
        <v>5286.49</v>
      </c>
      <c r="HO2099" s="2">
        <f t="shared" si="202"/>
        <v>3720.9799999999996</v>
      </c>
      <c r="HP2099" s="3">
        <f t="shared" si="203"/>
        <v>3807.28</v>
      </c>
      <c r="HW2099" s="197"/>
    </row>
    <row r="2100" spans="1:231" x14ac:dyDescent="0.3">
      <c r="A2100" s="81">
        <v>43405</v>
      </c>
      <c r="B2100" s="40">
        <v>4394</v>
      </c>
      <c r="C2100" s="40">
        <f t="shared" si="204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200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GG2100" s="12">
        <v>4943.9799999999996</v>
      </c>
      <c r="GH2100" s="3">
        <v>4623.9799999999996</v>
      </c>
      <c r="GI2100" s="2">
        <v>4580</v>
      </c>
      <c r="GJ2100" s="13"/>
      <c r="GK2100" s="66">
        <v>4655</v>
      </c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66"/>
      <c r="HC2100" s="66"/>
      <c r="HD2100" s="66"/>
      <c r="HE2100" s="66"/>
      <c r="HF2100" s="66"/>
      <c r="HG2100" s="66"/>
      <c r="HH2100" s="66"/>
      <c r="HI2100" s="66"/>
      <c r="HJ2100" s="66"/>
      <c r="HK2100" s="66"/>
      <c r="HL2100" s="220"/>
      <c r="HM2100" s="66"/>
      <c r="HN2100" s="12">
        <f t="shared" si="201"/>
        <v>5029.16</v>
      </c>
      <c r="HO2100" s="2">
        <f t="shared" si="202"/>
        <v>3682.1800000000003</v>
      </c>
      <c r="HP2100" s="3">
        <f t="shared" si="203"/>
        <v>3770.48</v>
      </c>
      <c r="HW2100" s="197"/>
    </row>
    <row r="2101" spans="1:231" x14ac:dyDescent="0.3">
      <c r="A2101" s="81">
        <v>43406</v>
      </c>
      <c r="B2101" s="40">
        <v>4362</v>
      </c>
      <c r="C2101" s="40">
        <f t="shared" si="204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200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GG2101" s="12">
        <v>4981.21</v>
      </c>
      <c r="GH2101" s="3">
        <v>4661.21</v>
      </c>
      <c r="GI2101" s="2">
        <v>4540</v>
      </c>
      <c r="GJ2101" s="13"/>
      <c r="GK2101" s="66">
        <v>4640</v>
      </c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66"/>
      <c r="HC2101" s="66"/>
      <c r="HD2101" s="66"/>
      <c r="HE2101" s="66"/>
      <c r="HF2101" s="66"/>
      <c r="HG2101" s="66"/>
      <c r="HH2101" s="66"/>
      <c r="HI2101" s="66"/>
      <c r="HJ2101" s="66"/>
      <c r="HK2101" s="66"/>
      <c r="HL2101" s="220"/>
      <c r="HM2101" s="66"/>
      <c r="HN2101" s="12">
        <f t="shared" si="201"/>
        <v>5037.1000000000004</v>
      </c>
      <c r="HO2101" s="2">
        <f t="shared" si="202"/>
        <v>3651.1400000000003</v>
      </c>
      <c r="HP2101" s="3">
        <f t="shared" si="203"/>
        <v>3741.04</v>
      </c>
      <c r="HW2101" s="197"/>
    </row>
    <row r="2102" spans="1:231" x14ac:dyDescent="0.3">
      <c r="A2102" s="81">
        <v>43409</v>
      </c>
      <c r="B2102" s="40">
        <v>4351</v>
      </c>
      <c r="C2102" s="40">
        <f t="shared" si="204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200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GG2102" s="12">
        <v>4928.08</v>
      </c>
      <c r="GH2102" s="3">
        <v>4608.08</v>
      </c>
      <c r="GI2102" s="2">
        <v>4534</v>
      </c>
      <c r="GJ2102" s="13"/>
      <c r="GK2102" s="66">
        <v>4628</v>
      </c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66"/>
      <c r="HC2102" s="66"/>
      <c r="HD2102" s="66"/>
      <c r="HE2102" s="66"/>
      <c r="HF2102" s="66"/>
      <c r="HG2102" s="66"/>
      <c r="HH2102" s="66"/>
      <c r="HI2102" s="66"/>
      <c r="HJ2102" s="66"/>
      <c r="HK2102" s="66"/>
      <c r="HL2102" s="220"/>
      <c r="HM2102" s="66"/>
      <c r="HN2102" s="12">
        <f t="shared" si="201"/>
        <v>5000.0200000000004</v>
      </c>
      <c r="HO2102" s="2">
        <f t="shared" si="202"/>
        <v>3640.4700000000003</v>
      </c>
      <c r="HP2102" s="3">
        <f t="shared" si="203"/>
        <v>3730.92</v>
      </c>
      <c r="HW2102" s="197"/>
    </row>
    <row r="2103" spans="1:231" x14ac:dyDescent="0.3">
      <c r="A2103" s="81">
        <v>43410</v>
      </c>
      <c r="B2103" s="40">
        <v>4326</v>
      </c>
      <c r="C2103" s="40">
        <f t="shared" si="204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200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GG2103" s="12">
        <v>4900.8900000000003</v>
      </c>
      <c r="GH2103" s="3">
        <v>4580.8900000000003</v>
      </c>
      <c r="GI2103" s="2">
        <v>4510</v>
      </c>
      <c r="GJ2103" s="13"/>
      <c r="GK2103" s="66">
        <v>4625</v>
      </c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66"/>
      <c r="HC2103" s="66"/>
      <c r="HD2103" s="66"/>
      <c r="HE2103" s="66"/>
      <c r="HF2103" s="66"/>
      <c r="HG2103" s="66"/>
      <c r="HH2103" s="66"/>
      <c r="HI2103" s="66"/>
      <c r="HJ2103" s="66"/>
      <c r="HK2103" s="66"/>
      <c r="HL2103" s="220"/>
      <c r="HM2103" s="66"/>
      <c r="HN2103" s="12">
        <f t="shared" si="201"/>
        <v>4960.3</v>
      </c>
      <c r="HO2103" s="2">
        <f t="shared" si="202"/>
        <v>3616.2200000000003</v>
      </c>
      <c r="HP2103" s="3">
        <f t="shared" si="203"/>
        <v>3707.92</v>
      </c>
      <c r="HW2103" s="197"/>
    </row>
    <row r="2104" spans="1:231" x14ac:dyDescent="0.3">
      <c r="A2104" s="81">
        <v>43411</v>
      </c>
      <c r="B2104" s="40">
        <v>4326</v>
      </c>
      <c r="C2104" s="40">
        <f t="shared" si="204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200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GG2104" s="12">
        <v>4884.5</v>
      </c>
      <c r="GH2104" s="3">
        <v>4564.5</v>
      </c>
      <c r="GI2104" s="2">
        <v>4488</v>
      </c>
      <c r="GJ2104" s="66">
        <v>4541</v>
      </c>
      <c r="GK2104" s="66">
        <v>4598</v>
      </c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66"/>
      <c r="HC2104" s="66"/>
      <c r="HD2104" s="66"/>
      <c r="HE2104" s="66"/>
      <c r="HF2104" s="66"/>
      <c r="HG2104" s="66"/>
      <c r="HH2104" s="66"/>
      <c r="HI2104" s="66"/>
      <c r="HJ2104" s="66"/>
      <c r="HK2104" s="66"/>
      <c r="HL2104" s="220"/>
      <c r="HM2104" s="66"/>
      <c r="HN2104" s="12">
        <f t="shared" si="201"/>
        <v>4888.91</v>
      </c>
      <c r="HO2104" s="2">
        <f t="shared" si="202"/>
        <v>3616.2200000000003</v>
      </c>
      <c r="HP2104" s="3">
        <f t="shared" si="203"/>
        <v>3707.92</v>
      </c>
      <c r="HW2104" s="197"/>
    </row>
    <row r="2105" spans="1:231" x14ac:dyDescent="0.3">
      <c r="A2105" s="81">
        <v>43412</v>
      </c>
      <c r="B2105" s="40">
        <v>4321</v>
      </c>
      <c r="C2105" s="40">
        <f t="shared" si="204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200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GG2105" s="12">
        <v>4965.55</v>
      </c>
      <c r="GH2105" s="3">
        <v>4645.55</v>
      </c>
      <c r="GI2105" s="2">
        <v>4472</v>
      </c>
      <c r="GJ2105" s="66">
        <v>4528</v>
      </c>
      <c r="GK2105" s="66">
        <v>4583</v>
      </c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66"/>
      <c r="HC2105" s="66"/>
      <c r="HD2105" s="66"/>
      <c r="HE2105" s="66"/>
      <c r="HF2105" s="66"/>
      <c r="HG2105" s="66"/>
      <c r="HH2105" s="66"/>
      <c r="HI2105" s="66"/>
      <c r="HJ2105" s="66"/>
      <c r="HK2105" s="66"/>
      <c r="HL2105" s="220"/>
      <c r="HM2105" s="66"/>
      <c r="HN2105" s="12">
        <f t="shared" si="201"/>
        <v>4923.08</v>
      </c>
      <c r="HO2105" s="2">
        <f t="shared" si="202"/>
        <v>3611.37</v>
      </c>
      <c r="HP2105" s="3">
        <f t="shared" si="203"/>
        <v>3703.32</v>
      </c>
      <c r="HW2105" s="197"/>
    </row>
    <row r="2106" spans="1:231" x14ac:dyDescent="0.3">
      <c r="A2106" s="81">
        <v>43413</v>
      </c>
      <c r="B2106" s="40">
        <v>4331</v>
      </c>
      <c r="C2106" s="40">
        <f t="shared" si="204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200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GG2106" s="12">
        <v>4987.3599999999997</v>
      </c>
      <c r="GH2106" s="3">
        <v>4667.3599999999997</v>
      </c>
      <c r="GI2106" s="2">
        <v>4494</v>
      </c>
      <c r="GJ2106" s="66">
        <v>4532</v>
      </c>
      <c r="GK2106" s="66">
        <v>4583</v>
      </c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66"/>
      <c r="HC2106" s="66"/>
      <c r="HD2106" s="66"/>
      <c r="HE2106" s="66"/>
      <c r="HF2106" s="66"/>
      <c r="HG2106" s="66"/>
      <c r="HH2106" s="66"/>
      <c r="HI2106" s="66"/>
      <c r="HJ2106" s="66"/>
      <c r="HK2106" s="66"/>
      <c r="HL2106" s="220"/>
      <c r="HM2106" s="66"/>
      <c r="HN2106" s="12">
        <f t="shared" si="201"/>
        <v>4956.8500000000004</v>
      </c>
      <c r="HO2106" s="2">
        <f t="shared" si="202"/>
        <v>3621.0699999999997</v>
      </c>
      <c r="HP2106" s="3">
        <f t="shared" si="203"/>
        <v>3712.52</v>
      </c>
      <c r="HW2106" s="197"/>
    </row>
    <row r="2107" spans="1:231" x14ac:dyDescent="0.3">
      <c r="A2107" s="81">
        <v>43416</v>
      </c>
      <c r="B2107" s="40">
        <v>4340</v>
      </c>
      <c r="C2107" s="40">
        <f t="shared" si="204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200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GG2107" s="12">
        <v>4983.28</v>
      </c>
      <c r="GH2107" s="3">
        <v>4663.28</v>
      </c>
      <c r="GI2107" s="2">
        <v>4488</v>
      </c>
      <c r="GJ2107" s="66">
        <v>4532</v>
      </c>
      <c r="GK2107" s="66">
        <v>4583</v>
      </c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66"/>
      <c r="HC2107" s="66"/>
      <c r="HD2107" s="66"/>
      <c r="HE2107" s="66"/>
      <c r="HF2107" s="66"/>
      <c r="HG2107" s="66"/>
      <c r="HH2107" s="66"/>
      <c r="HI2107" s="66"/>
      <c r="HJ2107" s="66"/>
      <c r="HK2107" s="66"/>
      <c r="HL2107" s="220"/>
      <c r="HM2107" s="66"/>
      <c r="HN2107" s="12">
        <f t="shared" si="201"/>
        <v>4980.2299999999996</v>
      </c>
      <c r="HO2107" s="2">
        <f t="shared" si="202"/>
        <v>3629.8</v>
      </c>
      <c r="HP2107" s="3">
        <f t="shared" si="203"/>
        <v>3720.8</v>
      </c>
      <c r="HW2107" s="197"/>
    </row>
    <row r="2108" spans="1:231" x14ac:dyDescent="0.3">
      <c r="A2108" s="81">
        <v>43417</v>
      </c>
      <c r="B2108" s="40">
        <v>4364</v>
      </c>
      <c r="C2108" s="40">
        <f t="shared" si="204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200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GG2108" s="12">
        <v>4979.72</v>
      </c>
      <c r="GH2108" s="3">
        <v>4659.72</v>
      </c>
      <c r="GI2108" s="2">
        <v>4513</v>
      </c>
      <c r="GJ2108" s="66">
        <v>4545</v>
      </c>
      <c r="GK2108" s="66">
        <v>4583</v>
      </c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66"/>
      <c r="HC2108" s="66"/>
      <c r="HD2108" s="66"/>
      <c r="HE2108" s="66"/>
      <c r="HF2108" s="66"/>
      <c r="HG2108" s="66"/>
      <c r="HH2108" s="66"/>
      <c r="HI2108" s="66"/>
      <c r="HJ2108" s="66"/>
      <c r="HK2108" s="66"/>
      <c r="HL2108" s="220"/>
      <c r="HM2108" s="66"/>
      <c r="HN2108" s="12">
        <f t="shared" si="201"/>
        <v>4990.62</v>
      </c>
      <c r="HO2108" s="2">
        <f t="shared" si="202"/>
        <v>3653.08</v>
      </c>
      <c r="HP2108" s="3">
        <f t="shared" si="203"/>
        <v>3742.88</v>
      </c>
      <c r="HW2108" s="197"/>
    </row>
    <row r="2109" spans="1:231" x14ac:dyDescent="0.3">
      <c r="A2109" s="81">
        <v>43418</v>
      </c>
      <c r="B2109" s="40">
        <v>4339</v>
      </c>
      <c r="C2109" s="40">
        <f t="shared" si="204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200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GG2109" s="12">
        <v>4943.9799999999996</v>
      </c>
      <c r="GH2109" s="3">
        <v>4623.9799999999996</v>
      </c>
      <c r="GI2109" s="2">
        <v>4473</v>
      </c>
      <c r="GJ2109" s="66">
        <v>4545</v>
      </c>
      <c r="GK2109" s="66">
        <v>4574</v>
      </c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66"/>
      <c r="HC2109" s="66"/>
      <c r="HD2109" s="66"/>
      <c r="HE2109" s="66"/>
      <c r="HF2109" s="66"/>
      <c r="HG2109" s="66"/>
      <c r="HH2109" s="66"/>
      <c r="HI2109" s="66"/>
      <c r="HJ2109" s="66"/>
      <c r="HK2109" s="66"/>
      <c r="HL2109" s="220"/>
      <c r="HM2109" s="66"/>
      <c r="HN2109" s="12">
        <f t="shared" si="201"/>
        <v>4956.8500000000004</v>
      </c>
      <c r="HO2109" s="2">
        <f t="shared" si="202"/>
        <v>3628.83</v>
      </c>
      <c r="HP2109" s="3">
        <f t="shared" si="203"/>
        <v>3719.88</v>
      </c>
      <c r="HW2109" s="197"/>
    </row>
    <row r="2110" spans="1:231" x14ac:dyDescent="0.3">
      <c r="A2110" s="81">
        <v>43419</v>
      </c>
      <c r="B2110" s="40">
        <v>4271</v>
      </c>
      <c r="C2110" s="40">
        <f t="shared" si="204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12">
        <v>4503.1556</v>
      </c>
      <c r="AJ2110" s="2">
        <f t="shared" si="200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GG2110" s="12">
        <v>4922.5600000000004</v>
      </c>
      <c r="GH2110" s="3">
        <v>4602.5600000000004</v>
      </c>
      <c r="GI2110" s="2">
        <v>4421</v>
      </c>
      <c r="GJ2110" s="66">
        <v>4509</v>
      </c>
      <c r="GK2110" s="66">
        <v>4538</v>
      </c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66"/>
      <c r="HC2110" s="66"/>
      <c r="HD2110" s="66"/>
      <c r="HE2110" s="66"/>
      <c r="HF2110" s="66"/>
      <c r="HG2110" s="66"/>
      <c r="HH2110" s="66"/>
      <c r="HI2110" s="66"/>
      <c r="HJ2110" s="66"/>
      <c r="HK2110" s="66"/>
      <c r="HL2110" s="220"/>
      <c r="HM2110" s="66"/>
      <c r="HN2110" s="12">
        <f t="shared" si="201"/>
        <v>4923.08</v>
      </c>
      <c r="HO2110" s="2">
        <f t="shared" si="202"/>
        <v>3562.87</v>
      </c>
      <c r="HP2110" s="3">
        <f t="shared" si="203"/>
        <v>3657.32</v>
      </c>
      <c r="HW2110" s="197"/>
    </row>
    <row r="2111" spans="1:231" x14ac:dyDescent="0.3">
      <c r="A2111" s="81">
        <v>43420</v>
      </c>
      <c r="B2111" s="40">
        <v>4259</v>
      </c>
      <c r="C2111" s="40">
        <f t="shared" si="204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200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GG2111" s="12">
        <v>4886.6899999999996</v>
      </c>
      <c r="GH2111" s="3">
        <v>4566.6899999999996</v>
      </c>
      <c r="GI2111" s="2">
        <v>4417</v>
      </c>
      <c r="GJ2111" s="66">
        <v>4505</v>
      </c>
      <c r="GK2111" s="66">
        <v>4535</v>
      </c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66"/>
      <c r="HC2111" s="66"/>
      <c r="HD2111" s="66"/>
      <c r="HE2111" s="66"/>
      <c r="HF2111" s="66"/>
      <c r="HG2111" s="66"/>
      <c r="HH2111" s="66"/>
      <c r="HI2111" s="66"/>
      <c r="HJ2111" s="66"/>
      <c r="HK2111" s="66"/>
      <c r="HL2111" s="220"/>
      <c r="HM2111" s="66"/>
      <c r="HN2111" s="12">
        <f t="shared" si="201"/>
        <v>4889.3100000000004</v>
      </c>
      <c r="HO2111" s="2">
        <f t="shared" si="202"/>
        <v>3551.2299999999996</v>
      </c>
      <c r="HP2111" s="3">
        <f t="shared" si="203"/>
        <v>3646.28</v>
      </c>
      <c r="HW2111" s="197"/>
    </row>
    <row r="2112" spans="1:231" x14ac:dyDescent="0.3">
      <c r="A2112" s="81">
        <v>43423</v>
      </c>
      <c r="B2112" s="40">
        <v>4220</v>
      </c>
      <c r="C2112" s="40">
        <f t="shared" si="204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200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GG2112" s="12">
        <v>4906.43</v>
      </c>
      <c r="GH2112" s="3">
        <v>4586.43</v>
      </c>
      <c r="GI2112" s="2">
        <v>4371</v>
      </c>
      <c r="GJ2112" s="66">
        <v>4472</v>
      </c>
      <c r="GK2112" s="66">
        <v>4495</v>
      </c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66"/>
      <c r="HC2112" s="66"/>
      <c r="HD2112" s="66"/>
      <c r="HE2112" s="66"/>
      <c r="HF2112" s="66"/>
      <c r="HG2112" s="66"/>
      <c r="HH2112" s="66"/>
      <c r="HI2112" s="66"/>
      <c r="HJ2112" s="66"/>
      <c r="HK2112" s="66"/>
      <c r="HL2112" s="220"/>
      <c r="HM2112" s="66"/>
      <c r="HN2112" s="12">
        <f t="shared" si="201"/>
        <v>4894.51</v>
      </c>
      <c r="HO2112" s="2">
        <f t="shared" si="202"/>
        <v>3513.4</v>
      </c>
      <c r="HP2112" s="3">
        <f t="shared" si="203"/>
        <v>3610.4</v>
      </c>
      <c r="HW2112" s="197"/>
    </row>
    <row r="2113" spans="1:231" x14ac:dyDescent="0.3">
      <c r="A2113" s="81">
        <v>43424</v>
      </c>
      <c r="B2113" s="40">
        <v>4257</v>
      </c>
      <c r="C2113" s="40">
        <f t="shared" si="204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200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GG2113" s="12">
        <v>4894.97</v>
      </c>
      <c r="GH2113" s="3">
        <v>4574.97</v>
      </c>
      <c r="GI2113" s="2">
        <v>4403</v>
      </c>
      <c r="GJ2113" s="66">
        <v>4472</v>
      </c>
      <c r="GK2113" s="66">
        <v>4495</v>
      </c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66"/>
      <c r="HC2113" s="66"/>
      <c r="HD2113" s="66"/>
      <c r="HE2113" s="66"/>
      <c r="HF2113" s="66"/>
      <c r="HG2113" s="66"/>
      <c r="HH2113" s="66"/>
      <c r="HI2113" s="66"/>
      <c r="HJ2113" s="66"/>
      <c r="HK2113" s="66"/>
      <c r="HL2113" s="220"/>
      <c r="HM2113" s="66"/>
      <c r="HN2113" s="12">
        <f t="shared" si="201"/>
        <v>4897.1000000000004</v>
      </c>
      <c r="HO2113" s="2">
        <f t="shared" si="202"/>
        <v>3549.29</v>
      </c>
      <c r="HP2113" s="3">
        <f t="shared" si="203"/>
        <v>3644.44</v>
      </c>
      <c r="HW2113" s="197"/>
    </row>
    <row r="2114" spans="1:231" x14ac:dyDescent="0.3">
      <c r="A2114" s="81">
        <v>43425</v>
      </c>
      <c r="B2114" s="40">
        <v>4221</v>
      </c>
      <c r="C2114" s="40">
        <f t="shared" si="204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200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GG2114" s="12">
        <v>4842.24</v>
      </c>
      <c r="GH2114" s="3">
        <v>4522.24</v>
      </c>
      <c r="GI2114" s="2">
        <v>4375</v>
      </c>
      <c r="GJ2114" s="66">
        <v>4468</v>
      </c>
      <c r="GK2114" s="66">
        <v>4490</v>
      </c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66"/>
      <c r="HC2114" s="66"/>
      <c r="HD2114" s="66"/>
      <c r="HE2114" s="66"/>
      <c r="HF2114" s="66"/>
      <c r="HG2114" s="66"/>
      <c r="HH2114" s="66"/>
      <c r="HI2114" s="66"/>
      <c r="HJ2114" s="66"/>
      <c r="HK2114" s="66"/>
      <c r="HL2114" s="220"/>
      <c r="HM2114" s="66"/>
      <c r="HN2114" s="12">
        <f t="shared" si="201"/>
        <v>4860.7299999999996</v>
      </c>
      <c r="HO2114" s="2">
        <f t="shared" si="202"/>
        <v>3514.37</v>
      </c>
      <c r="HP2114" s="3">
        <f t="shared" si="203"/>
        <v>3611.32</v>
      </c>
      <c r="HW2114" s="197"/>
    </row>
    <row r="2115" spans="1:231" x14ac:dyDescent="0.3">
      <c r="A2115" s="81">
        <v>43426</v>
      </c>
      <c r="B2115" s="40">
        <v>4207</v>
      </c>
      <c r="C2115" s="40">
        <f t="shared" si="204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200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GG2115" s="12">
        <v>4789.8</v>
      </c>
      <c r="GH2115" s="3">
        <v>4469.8</v>
      </c>
      <c r="GI2115" s="2">
        <v>4362</v>
      </c>
      <c r="GJ2115" s="66">
        <v>4453</v>
      </c>
      <c r="GK2115" s="66">
        <v>4479</v>
      </c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66"/>
      <c r="HC2115" s="66"/>
      <c r="HD2115" s="66"/>
      <c r="HE2115" s="66"/>
      <c r="HF2115" s="66"/>
      <c r="HG2115" s="66"/>
      <c r="HH2115" s="66"/>
      <c r="HI2115" s="66"/>
      <c r="HJ2115" s="66"/>
      <c r="HK2115" s="66"/>
      <c r="HL2115" s="220"/>
      <c r="HM2115" s="66"/>
      <c r="HN2115" s="12">
        <f t="shared" si="201"/>
        <v>4824.37</v>
      </c>
      <c r="HO2115" s="2">
        <f t="shared" si="202"/>
        <v>3500.79</v>
      </c>
      <c r="HP2115" s="3">
        <f t="shared" si="203"/>
        <v>3598.44</v>
      </c>
      <c r="HW2115" s="197"/>
    </row>
    <row r="2116" spans="1:231" x14ac:dyDescent="0.3">
      <c r="A2116" s="81">
        <v>43427</v>
      </c>
      <c r="B2116" s="40">
        <v>4210</v>
      </c>
      <c r="C2116" s="40">
        <f t="shared" si="204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200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GG2116" s="12">
        <v>4825.97</v>
      </c>
      <c r="GH2116" s="3">
        <v>4505.97</v>
      </c>
      <c r="GI2116" s="2">
        <v>4354</v>
      </c>
      <c r="GJ2116" s="66">
        <v>4440</v>
      </c>
      <c r="GK2116" s="66">
        <v>4475</v>
      </c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66"/>
      <c r="HC2116" s="66"/>
      <c r="HD2116" s="66"/>
      <c r="HE2116" s="66"/>
      <c r="HF2116" s="66"/>
      <c r="HG2116" s="66"/>
      <c r="HH2116" s="66"/>
      <c r="HI2116" s="66"/>
      <c r="HJ2116" s="66"/>
      <c r="HK2116" s="66"/>
      <c r="HL2116" s="220"/>
      <c r="HM2116" s="66"/>
      <c r="HN2116" s="12">
        <f t="shared" si="201"/>
        <v>4832.16</v>
      </c>
      <c r="HO2116" s="2">
        <f t="shared" si="202"/>
        <v>3503.7</v>
      </c>
      <c r="HP2116" s="3">
        <f t="shared" si="203"/>
        <v>3601.2000000000003</v>
      </c>
      <c r="HW2116" s="197"/>
    </row>
    <row r="2117" spans="1:231" x14ac:dyDescent="0.3">
      <c r="A2117" s="81">
        <v>43430</v>
      </c>
      <c r="B2117" s="40">
        <v>4215</v>
      </c>
      <c r="C2117" s="40">
        <f t="shared" si="204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200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GG2117" s="12">
        <v>4817.2</v>
      </c>
      <c r="GH2117" s="3">
        <v>4497.2</v>
      </c>
      <c r="GI2117" s="2">
        <v>4340</v>
      </c>
      <c r="GJ2117" s="13">
        <v>4427</v>
      </c>
      <c r="GK2117" s="13">
        <v>4459</v>
      </c>
      <c r="HN2117" s="12">
        <f t="shared" si="201"/>
        <v>4836.3</v>
      </c>
      <c r="HO2117" s="2">
        <f t="shared" si="202"/>
        <v>3508.5499999999997</v>
      </c>
      <c r="HP2117" s="3">
        <f t="shared" si="203"/>
        <v>3605.8</v>
      </c>
      <c r="HW2117" s="197"/>
    </row>
    <row r="2118" spans="1:231" x14ac:dyDescent="0.3">
      <c r="A2118" s="81">
        <v>43431</v>
      </c>
      <c r="B2118" s="40">
        <v>4265</v>
      </c>
      <c r="C2118" s="40">
        <f t="shared" si="204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200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GG2118" s="12">
        <v>4825.42</v>
      </c>
      <c r="GH2118" s="3">
        <v>4505.42</v>
      </c>
      <c r="GI2118" s="2">
        <v>4388</v>
      </c>
      <c r="GJ2118" s="13">
        <v>4450</v>
      </c>
      <c r="GK2118" s="13">
        <v>4463</v>
      </c>
      <c r="HN2118" s="12">
        <f t="shared" si="201"/>
        <v>4829.9799999999996</v>
      </c>
      <c r="HO2118" s="2">
        <f t="shared" si="202"/>
        <v>3557.05</v>
      </c>
      <c r="HP2118" s="3">
        <f t="shared" si="203"/>
        <v>3651.8</v>
      </c>
      <c r="HW2118" s="197"/>
    </row>
    <row r="2119" spans="1:231" x14ac:dyDescent="0.3">
      <c r="A2119" s="81">
        <v>43432</v>
      </c>
      <c r="B2119" s="40">
        <v>4275</v>
      </c>
      <c r="C2119" s="40">
        <f t="shared" si="204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200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GG2119" s="12">
        <v>4778.8500000000004</v>
      </c>
      <c r="GH2119" s="3">
        <v>4458.8500000000004</v>
      </c>
      <c r="GI2119" s="2">
        <v>4390</v>
      </c>
      <c r="GJ2119" s="13">
        <v>4450</v>
      </c>
      <c r="GK2119" s="13">
        <v>4507</v>
      </c>
      <c r="HN2119" s="12">
        <f t="shared" si="201"/>
        <v>4786.16</v>
      </c>
      <c r="HO2119" s="2">
        <f t="shared" si="202"/>
        <v>3566.75</v>
      </c>
      <c r="HP2119" s="3">
        <f t="shared" si="203"/>
        <v>3661</v>
      </c>
      <c r="HW2119" s="197"/>
    </row>
    <row r="2120" spans="1:231" x14ac:dyDescent="0.3">
      <c r="A2120" s="81">
        <v>43433</v>
      </c>
      <c r="B2120" s="40">
        <v>4203</v>
      </c>
      <c r="C2120" s="40">
        <f t="shared" si="204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205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GG2120" s="12">
        <v>4737.6899999999996</v>
      </c>
      <c r="GH2120" s="3">
        <v>4417.6899999999996</v>
      </c>
      <c r="GI2120" s="2">
        <v>4312</v>
      </c>
      <c r="GJ2120" s="2">
        <v>4394</v>
      </c>
      <c r="GK2120" s="2">
        <v>4429</v>
      </c>
      <c r="HN2120" s="12">
        <f t="shared" si="201"/>
        <v>4760.3900000000003</v>
      </c>
      <c r="HO2120" s="2">
        <f t="shared" si="202"/>
        <v>3496.91</v>
      </c>
      <c r="HP2120" s="3">
        <f t="shared" si="203"/>
        <v>3594.76</v>
      </c>
      <c r="HW2120" s="197"/>
    </row>
    <row r="2121" spans="1:231" x14ac:dyDescent="0.3">
      <c r="A2121" s="81">
        <v>43434</v>
      </c>
      <c r="B2121" s="40">
        <v>4195</v>
      </c>
      <c r="C2121" s="40">
        <f t="shared" si="204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205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GG2121" s="12">
        <v>4751.34</v>
      </c>
      <c r="GH2121" s="3">
        <v>4431.34</v>
      </c>
      <c r="GI2121" s="2">
        <v>4332</v>
      </c>
      <c r="GJ2121" s="2">
        <v>4394</v>
      </c>
      <c r="GK2121" s="2">
        <v>4429</v>
      </c>
      <c r="HN2121" s="12">
        <f t="shared" si="201"/>
        <v>4787.13</v>
      </c>
      <c r="HO2121" s="2">
        <f t="shared" si="202"/>
        <v>3489.15</v>
      </c>
      <c r="HP2121" s="3">
        <f t="shared" si="203"/>
        <v>3587.4</v>
      </c>
      <c r="HW2121" s="197"/>
    </row>
    <row r="2122" spans="1:231" x14ac:dyDescent="0.3">
      <c r="A2122" s="81">
        <v>43437</v>
      </c>
      <c r="B2122" s="40">
        <v>4213</v>
      </c>
      <c r="C2122" s="40">
        <f t="shared" si="204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205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GG2122" s="12">
        <v>4726.7700000000004</v>
      </c>
      <c r="GH2122" s="3">
        <v>4406.7700000000004</v>
      </c>
      <c r="GI2122" s="2">
        <v>4340</v>
      </c>
      <c r="GJ2122" s="2">
        <v>4396</v>
      </c>
      <c r="GK2122" s="2">
        <v>4429</v>
      </c>
      <c r="HN2122" s="12">
        <f t="shared" si="201"/>
        <v>4763.84</v>
      </c>
      <c r="HO2122" s="2">
        <f t="shared" si="202"/>
        <v>3506.6099999999997</v>
      </c>
      <c r="HP2122" s="3">
        <f t="shared" si="203"/>
        <v>3603.96</v>
      </c>
      <c r="HW2122" s="197"/>
    </row>
    <row r="2123" spans="1:231" x14ac:dyDescent="0.3">
      <c r="A2123" s="81">
        <v>43438</v>
      </c>
      <c r="B2123" s="40">
        <v>4187</v>
      </c>
      <c r="C2123" s="40">
        <f t="shared" si="204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205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GG2123" s="12">
        <v>4842.76</v>
      </c>
      <c r="GH2123" s="3">
        <v>4522.76</v>
      </c>
      <c r="GI2123" s="2">
        <v>4306</v>
      </c>
      <c r="GJ2123" s="2">
        <v>4374</v>
      </c>
      <c r="GK2123" s="2">
        <v>4414</v>
      </c>
      <c r="HN2123" s="12">
        <f t="shared" si="201"/>
        <v>4834.76</v>
      </c>
      <c r="HO2123" s="2">
        <f t="shared" si="202"/>
        <v>3481.39</v>
      </c>
      <c r="HP2123" s="3">
        <f t="shared" si="203"/>
        <v>3580.04</v>
      </c>
      <c r="HW2123" s="197"/>
    </row>
    <row r="2124" spans="1:231" x14ac:dyDescent="0.3">
      <c r="A2124" s="81">
        <v>43439</v>
      </c>
      <c r="B2124" s="40">
        <v>4224</v>
      </c>
      <c r="C2124" s="40">
        <f t="shared" si="204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205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GG2124" s="12">
        <v>4859.13</v>
      </c>
      <c r="GH2124" s="3">
        <v>4539.13</v>
      </c>
      <c r="GI2124" s="2">
        <v>4340</v>
      </c>
      <c r="GJ2124" s="2">
        <v>4396</v>
      </c>
      <c r="GK2124" s="2">
        <v>4444</v>
      </c>
      <c r="HN2124" s="12">
        <f t="shared" si="201"/>
        <v>4849.24</v>
      </c>
      <c r="HO2124" s="2">
        <f t="shared" si="202"/>
        <v>3517.2799999999997</v>
      </c>
      <c r="HP2124" s="3">
        <f t="shared" si="203"/>
        <v>3614.0800000000004</v>
      </c>
      <c r="HW2124" s="197"/>
    </row>
    <row r="2125" spans="1:231" x14ac:dyDescent="0.3">
      <c r="A2125" s="81">
        <v>43440</v>
      </c>
      <c r="B2125" s="40">
        <v>4245</v>
      </c>
      <c r="C2125" s="40">
        <f t="shared" si="204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205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GG2125" s="12">
        <v>4872.57</v>
      </c>
      <c r="GH2125" s="3">
        <v>4552.57</v>
      </c>
      <c r="GI2125" s="2">
        <v>4358</v>
      </c>
      <c r="GJ2125" s="2">
        <v>4417</v>
      </c>
      <c r="GK2125" s="2">
        <v>4461</v>
      </c>
      <c r="HN2125" s="12">
        <f t="shared" ref="HN2125:HN2188" si="206">J2125+230</f>
        <v>4875.1099999999997</v>
      </c>
      <c r="HO2125" s="2">
        <f t="shared" si="202"/>
        <v>3537.6499999999996</v>
      </c>
      <c r="HP2125" s="3">
        <f t="shared" si="203"/>
        <v>3633.4</v>
      </c>
      <c r="HW2125" s="197"/>
    </row>
    <row r="2126" spans="1:231" x14ac:dyDescent="0.3">
      <c r="A2126" s="82">
        <v>43441</v>
      </c>
      <c r="B2126" s="40">
        <v>4251</v>
      </c>
      <c r="C2126" s="40">
        <f t="shared" si="204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205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GG2126" s="12">
        <v>4871.47</v>
      </c>
      <c r="GH2126" s="3">
        <v>4551.47</v>
      </c>
      <c r="GI2126" s="2">
        <v>4364</v>
      </c>
      <c r="GJ2126" s="2">
        <v>4432</v>
      </c>
      <c r="GK2126" s="2">
        <v>4461</v>
      </c>
      <c r="HN2126" s="12">
        <f t="shared" si="206"/>
        <v>4943.8900000000003</v>
      </c>
      <c r="HO2126" s="2">
        <f t="shared" si="202"/>
        <v>3543.4700000000003</v>
      </c>
      <c r="HP2126" s="3">
        <f t="shared" si="203"/>
        <v>3638.92</v>
      </c>
      <c r="HW2126" s="197"/>
    </row>
    <row r="2127" spans="1:231" x14ac:dyDescent="0.3">
      <c r="A2127" s="82">
        <v>43444</v>
      </c>
      <c r="B2127" s="40">
        <v>4300</v>
      </c>
      <c r="C2127" s="40">
        <f t="shared" si="204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12">
        <v>4608.098</v>
      </c>
      <c r="AJ2127" s="2">
        <f t="shared" si="205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GG2127" s="12">
        <v>4957.8100000000004</v>
      </c>
      <c r="GH2127" s="3">
        <v>4637.8100000000004</v>
      </c>
      <c r="GI2127" s="2">
        <v>4406</v>
      </c>
      <c r="GJ2127" s="2">
        <v>4463</v>
      </c>
      <c r="GK2127" s="2">
        <v>4494</v>
      </c>
      <c r="HN2127" s="12">
        <f t="shared" si="206"/>
        <v>4998.8599999999997</v>
      </c>
      <c r="HO2127" s="2">
        <f t="shared" si="202"/>
        <v>3591</v>
      </c>
      <c r="HP2127" s="3">
        <f t="shared" si="203"/>
        <v>3684</v>
      </c>
      <c r="HW2127" s="197"/>
    </row>
    <row r="2128" spans="1:231" x14ac:dyDescent="0.3">
      <c r="A2128" s="82">
        <v>43445</v>
      </c>
      <c r="B2128" s="40">
        <v>4342</v>
      </c>
      <c r="C2128" s="40">
        <f t="shared" si="204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205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GG2128" s="12">
        <v>4953.01</v>
      </c>
      <c r="GH2128" s="3">
        <v>4633.01</v>
      </c>
      <c r="GI2128" s="2">
        <v>4449</v>
      </c>
      <c r="GJ2128" s="2">
        <v>4516</v>
      </c>
      <c r="GK2128" s="2">
        <v>4540</v>
      </c>
      <c r="HN2128" s="12">
        <f t="shared" si="206"/>
        <v>4994.9799999999996</v>
      </c>
      <c r="HO2128" s="2">
        <f t="shared" si="202"/>
        <v>3631.74</v>
      </c>
      <c r="HP2128" s="3">
        <f t="shared" si="203"/>
        <v>3722.6400000000003</v>
      </c>
      <c r="HW2128" s="197"/>
    </row>
    <row r="2129" spans="1:231" x14ac:dyDescent="0.3">
      <c r="A2129" s="82">
        <v>43446</v>
      </c>
      <c r="B2129" s="40">
        <v>4328</v>
      </c>
      <c r="C2129" s="40">
        <f t="shared" si="204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205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GG2129" s="12">
        <v>4891.82</v>
      </c>
      <c r="GH2129" s="3">
        <v>4571.82</v>
      </c>
      <c r="GI2129" s="2">
        <v>4419</v>
      </c>
      <c r="GJ2129" s="2">
        <v>4484</v>
      </c>
      <c r="GK2129" s="2">
        <v>4517</v>
      </c>
      <c r="HN2129" s="12">
        <f t="shared" si="206"/>
        <v>4950.3</v>
      </c>
      <c r="HO2129" s="2">
        <f t="shared" si="202"/>
        <v>3618.16</v>
      </c>
      <c r="HP2129" s="3">
        <f t="shared" si="203"/>
        <v>3709.76</v>
      </c>
      <c r="HW2129" s="197"/>
    </row>
    <row r="2130" spans="1:231" x14ac:dyDescent="0.3">
      <c r="A2130" s="82">
        <v>43447</v>
      </c>
      <c r="B2130" s="40">
        <v>4302</v>
      </c>
      <c r="C2130" s="40">
        <f t="shared" si="204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205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GG2130" s="12">
        <v>4922.07</v>
      </c>
      <c r="GH2130" s="3">
        <v>4602.07</v>
      </c>
      <c r="GI2130" s="2">
        <v>4402</v>
      </c>
      <c r="GJ2130" s="2">
        <v>4470</v>
      </c>
      <c r="GK2130" s="2">
        <v>4505</v>
      </c>
      <c r="HN2130" s="12">
        <f t="shared" si="206"/>
        <v>4993.59</v>
      </c>
      <c r="HO2130" s="2">
        <f t="shared" si="202"/>
        <v>3592.9399999999996</v>
      </c>
      <c r="HP2130" s="3">
        <f t="shared" si="203"/>
        <v>3685.84</v>
      </c>
      <c r="HW2130" s="197"/>
    </row>
    <row r="2131" spans="1:231" x14ac:dyDescent="0.3">
      <c r="A2131" s="82">
        <v>43448</v>
      </c>
      <c r="B2131" s="40">
        <v>4342</v>
      </c>
      <c r="C2131" s="40">
        <f t="shared" si="204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205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GG2131" s="12">
        <v>5006.91</v>
      </c>
      <c r="GH2131" s="3">
        <v>4686.91</v>
      </c>
      <c r="GI2131" s="2">
        <v>4451</v>
      </c>
      <c r="GJ2131" s="2">
        <v>4505</v>
      </c>
      <c r="GK2131" s="2">
        <v>4525</v>
      </c>
      <c r="HN2131" s="12">
        <f t="shared" si="206"/>
        <v>5105.82</v>
      </c>
      <c r="HO2131" s="2">
        <f t="shared" si="202"/>
        <v>3631.74</v>
      </c>
      <c r="HP2131" s="3">
        <f t="shared" si="203"/>
        <v>3722.6400000000003</v>
      </c>
      <c r="HW2131" s="197"/>
    </row>
    <row r="2132" spans="1:231" x14ac:dyDescent="0.3">
      <c r="A2132" s="82">
        <v>43451</v>
      </c>
      <c r="B2132" s="40">
        <v>4342</v>
      </c>
      <c r="C2132" s="40">
        <f t="shared" si="204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12">
        <v>4605.3912</v>
      </c>
      <c r="AJ2132" s="2">
        <f t="shared" si="205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GG2132" s="12">
        <v>4998.57</v>
      </c>
      <c r="GH2132" s="3">
        <v>4678.57</v>
      </c>
      <c r="GI2132" s="2">
        <v>4451</v>
      </c>
      <c r="GJ2132" s="2">
        <v>4505</v>
      </c>
      <c r="GK2132" s="2">
        <v>4525</v>
      </c>
      <c r="HN2132" s="12">
        <f t="shared" si="206"/>
        <v>5112.26</v>
      </c>
      <c r="HO2132" s="2">
        <f t="shared" si="202"/>
        <v>3631.74</v>
      </c>
      <c r="HP2132" s="3">
        <f t="shared" si="203"/>
        <v>3722.6400000000003</v>
      </c>
      <c r="HW2132" s="197"/>
    </row>
    <row r="2133" spans="1:231" x14ac:dyDescent="0.3">
      <c r="A2133" s="82">
        <v>43452</v>
      </c>
      <c r="B2133" s="40">
        <v>4352</v>
      </c>
      <c r="C2133" s="40">
        <f t="shared" si="204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205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GG2133" s="12">
        <v>4981.8900000000003</v>
      </c>
      <c r="GH2133" s="3">
        <v>4661.8900000000003</v>
      </c>
      <c r="GI2133" s="2">
        <v>4468</v>
      </c>
      <c r="GJ2133" s="2">
        <v>4518</v>
      </c>
      <c r="GK2133" s="2">
        <v>4548</v>
      </c>
      <c r="HN2133" s="12">
        <f t="shared" si="206"/>
        <v>5153.82</v>
      </c>
      <c r="HO2133" s="2">
        <f t="shared" si="202"/>
        <v>3641.4399999999996</v>
      </c>
      <c r="HP2133" s="3">
        <f t="shared" si="203"/>
        <v>3731.84</v>
      </c>
      <c r="HW2133" s="197"/>
    </row>
    <row r="2134" spans="1:231" x14ac:dyDescent="0.3">
      <c r="A2134" s="82">
        <v>43453</v>
      </c>
      <c r="B2134" s="40">
        <v>4367</v>
      </c>
      <c r="C2134" s="40">
        <f t="shared" si="204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205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GG2134" s="12">
        <v>5001.3500000000004</v>
      </c>
      <c r="GH2134" s="3">
        <v>4681.3500000000004</v>
      </c>
      <c r="GI2134" s="2">
        <v>4462</v>
      </c>
      <c r="GJ2134" s="2">
        <v>4518</v>
      </c>
      <c r="GK2134" s="2">
        <v>4548</v>
      </c>
      <c r="HN2134" s="12">
        <f t="shared" si="206"/>
        <v>5187.51</v>
      </c>
      <c r="HO2134" s="2">
        <f t="shared" si="202"/>
        <v>3655.99</v>
      </c>
      <c r="HP2134" s="3">
        <f t="shared" si="203"/>
        <v>3745.6400000000003</v>
      </c>
      <c r="HW2134" s="197"/>
    </row>
    <row r="2135" spans="1:231" x14ac:dyDescent="0.3">
      <c r="A2135" s="82">
        <v>43454</v>
      </c>
      <c r="B2135" s="40">
        <v>4330</v>
      </c>
      <c r="C2135" s="40">
        <f t="shared" si="204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205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GG2135" s="12">
        <v>4952.32</v>
      </c>
      <c r="GH2135" s="3">
        <v>4632.32</v>
      </c>
      <c r="GI2135" s="2">
        <v>4326</v>
      </c>
      <c r="GJ2135" s="2">
        <v>4445</v>
      </c>
      <c r="GK2135" s="2">
        <v>4511</v>
      </c>
      <c r="HN2135" s="12">
        <f t="shared" si="206"/>
        <v>5182.01</v>
      </c>
      <c r="HO2135" s="2">
        <f t="shared" si="202"/>
        <v>3620.0999999999995</v>
      </c>
      <c r="HP2135" s="3">
        <f t="shared" si="203"/>
        <v>3711.6000000000004</v>
      </c>
      <c r="HW2135" s="197"/>
    </row>
    <row r="2136" spans="1:231" x14ac:dyDescent="0.3">
      <c r="A2136" s="82">
        <v>43455</v>
      </c>
      <c r="B2136" s="40">
        <v>4400</v>
      </c>
      <c r="C2136" s="40">
        <f t="shared" si="204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205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GG2136" s="12">
        <v>5022</v>
      </c>
      <c r="GH2136" s="3">
        <v>4702</v>
      </c>
      <c r="GI2136" s="2">
        <v>4452</v>
      </c>
      <c r="GJ2136" s="2">
        <v>4513</v>
      </c>
      <c r="GK2136" s="2">
        <v>4592</v>
      </c>
      <c r="HN2136" s="12">
        <f t="shared" si="206"/>
        <v>5237</v>
      </c>
      <c r="HO2136" s="2">
        <f t="shared" si="202"/>
        <v>3688</v>
      </c>
      <c r="HP2136" s="3">
        <f t="shared" si="203"/>
        <v>3776</v>
      </c>
      <c r="HW2136" s="197"/>
    </row>
    <row r="2137" spans="1:231" x14ac:dyDescent="0.3">
      <c r="A2137" s="82">
        <v>43458</v>
      </c>
      <c r="B2137" s="40">
        <v>4461</v>
      </c>
      <c r="C2137" s="40">
        <f t="shared" si="204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12">
        <v>4675.768</v>
      </c>
      <c r="AJ2137" s="2">
        <f t="shared" si="205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GG2137" s="12">
        <v>5100.38</v>
      </c>
      <c r="GH2137" s="3">
        <v>4780.38</v>
      </c>
      <c r="GI2137" s="2">
        <v>4587</v>
      </c>
      <c r="GJ2137" s="2">
        <v>4652</v>
      </c>
      <c r="GK2137" s="2">
        <v>4680</v>
      </c>
      <c r="HN2137" s="12">
        <f t="shared" si="206"/>
        <v>5241.4799999999996</v>
      </c>
      <c r="HO2137" s="2">
        <f t="shared" si="202"/>
        <v>3747.17</v>
      </c>
      <c r="HP2137" s="3">
        <f t="shared" si="203"/>
        <v>3832.12</v>
      </c>
      <c r="HW2137" s="197"/>
    </row>
    <row r="2138" spans="1:231" x14ac:dyDescent="0.3">
      <c r="A2138" s="82">
        <v>43459</v>
      </c>
      <c r="B2138" s="40">
        <v>4461</v>
      </c>
      <c r="C2138" s="40">
        <f t="shared" si="204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205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GG2138" s="12">
        <v>5091.9799999999996</v>
      </c>
      <c r="GH2138" s="3">
        <v>4771.88</v>
      </c>
      <c r="GI2138" s="2">
        <v>4587</v>
      </c>
      <c r="GJ2138" s="2">
        <v>4652</v>
      </c>
      <c r="GK2138" s="2">
        <v>4680</v>
      </c>
      <c r="HN2138" s="12">
        <f t="shared" si="206"/>
        <v>5233.2700000000004</v>
      </c>
      <c r="HO2138" s="2">
        <f t="shared" si="202"/>
        <v>3747.17</v>
      </c>
      <c r="HP2138" s="3">
        <f t="shared" si="203"/>
        <v>3832.12</v>
      </c>
      <c r="HW2138" s="197"/>
    </row>
    <row r="2139" spans="1:231" x14ac:dyDescent="0.3">
      <c r="A2139" s="82">
        <v>43460</v>
      </c>
      <c r="B2139" s="40">
        <v>4461</v>
      </c>
      <c r="C2139" s="40">
        <f t="shared" si="204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205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GG2139" s="12">
        <v>5075.18</v>
      </c>
      <c r="GH2139" s="3">
        <v>4755.18</v>
      </c>
      <c r="GI2139" s="2">
        <v>4587</v>
      </c>
      <c r="GJ2139" s="2">
        <v>4652</v>
      </c>
      <c r="GK2139" s="2">
        <v>4680</v>
      </c>
      <c r="HN2139" s="12">
        <f t="shared" si="206"/>
        <v>5216.83</v>
      </c>
      <c r="HO2139" s="2">
        <f t="shared" si="202"/>
        <v>3747.17</v>
      </c>
      <c r="HP2139" s="3">
        <f t="shared" si="203"/>
        <v>3832.12</v>
      </c>
      <c r="HW2139" s="197"/>
    </row>
    <row r="2140" spans="1:231" x14ac:dyDescent="0.3">
      <c r="A2140" s="82">
        <v>43461</v>
      </c>
      <c r="B2140" s="40">
        <v>4420</v>
      </c>
      <c r="C2140" s="40">
        <f t="shared" si="204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205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GG2140" s="12">
        <v>5063.97</v>
      </c>
      <c r="GH2140" s="3">
        <v>4743.97</v>
      </c>
      <c r="GI2140" s="2">
        <v>4558</v>
      </c>
      <c r="GJ2140" s="2">
        <v>4597</v>
      </c>
      <c r="GK2140" s="2">
        <v>4658</v>
      </c>
      <c r="HN2140" s="12">
        <f t="shared" si="206"/>
        <v>5191.24</v>
      </c>
      <c r="HO2140" s="2">
        <f t="shared" si="202"/>
        <v>3707.3999999999996</v>
      </c>
      <c r="HP2140" s="3">
        <f t="shared" si="203"/>
        <v>3794.4</v>
      </c>
      <c r="HW2140" s="197"/>
    </row>
    <row r="2141" spans="1:231" x14ac:dyDescent="0.3">
      <c r="A2141" s="82">
        <v>43462</v>
      </c>
      <c r="B2141" s="40">
        <v>4435</v>
      </c>
      <c r="C2141" s="40">
        <f t="shared" si="204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205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GG2141" s="12">
        <v>5035.3900000000003</v>
      </c>
      <c r="GH2141" s="3">
        <v>4715.3900000000003</v>
      </c>
      <c r="GI2141" s="2">
        <v>4558</v>
      </c>
      <c r="GJ2141" s="2">
        <v>4599</v>
      </c>
      <c r="GK2141" s="2">
        <v>4655</v>
      </c>
      <c r="HN2141" s="12">
        <f t="shared" si="206"/>
        <v>5177.59</v>
      </c>
      <c r="HO2141" s="2">
        <f t="shared" ref="HO2141:HO2204" si="207">B2141*0.97-580</f>
        <v>3721.95</v>
      </c>
      <c r="HP2141" s="3">
        <f t="shared" ref="HP2141:HP2204" si="208">B2141*0.92-272</f>
        <v>3808.2000000000003</v>
      </c>
      <c r="HW2141" s="197"/>
    </row>
    <row r="2142" spans="1:231" x14ac:dyDescent="0.3">
      <c r="A2142" s="82">
        <v>43465</v>
      </c>
      <c r="B2142" s="40">
        <v>4440</v>
      </c>
      <c r="C2142" s="40">
        <f t="shared" ref="C2142:C2205" si="209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205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GG2142" s="12">
        <v>5030.37</v>
      </c>
      <c r="GH2142" s="3">
        <v>4710.37</v>
      </c>
      <c r="GI2142" s="2">
        <v>4576</v>
      </c>
      <c r="GJ2142" s="2">
        <v>4620</v>
      </c>
      <c r="GK2142" s="2">
        <v>4655</v>
      </c>
      <c r="HN2142" s="12">
        <f t="shared" si="206"/>
        <v>5158.49</v>
      </c>
      <c r="HO2142" s="2">
        <f t="shared" si="207"/>
        <v>3726.8</v>
      </c>
      <c r="HP2142" s="3">
        <f t="shared" si="208"/>
        <v>3812.8</v>
      </c>
      <c r="HW2142" s="197"/>
    </row>
    <row r="2143" spans="1:231" x14ac:dyDescent="0.3">
      <c r="A2143" s="82">
        <v>43466</v>
      </c>
      <c r="B2143" s="40">
        <v>4440</v>
      </c>
      <c r="C2143" s="40">
        <f t="shared" si="209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205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GG2143" s="12">
        <v>5041.57</v>
      </c>
      <c r="GH2143" s="3">
        <v>4721.57</v>
      </c>
      <c r="GI2143" s="2">
        <v>4576</v>
      </c>
      <c r="GJ2143" s="2">
        <v>4620</v>
      </c>
      <c r="GK2143" s="2">
        <v>4655</v>
      </c>
      <c r="HN2143" s="12">
        <f t="shared" si="206"/>
        <v>5169.41</v>
      </c>
      <c r="HO2143" s="2">
        <f t="shared" si="207"/>
        <v>3726.8</v>
      </c>
      <c r="HP2143" s="3">
        <f t="shared" si="208"/>
        <v>3812.8</v>
      </c>
      <c r="HW2143" s="197"/>
    </row>
    <row r="2144" spans="1:231" x14ac:dyDescent="0.3">
      <c r="A2144" s="82">
        <v>43467</v>
      </c>
      <c r="B2144" s="40">
        <v>4466</v>
      </c>
      <c r="C2144" s="40">
        <f t="shared" si="209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205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GG2144" s="12">
        <v>5072.38</v>
      </c>
      <c r="GH2144" s="3">
        <v>4752.38</v>
      </c>
      <c r="GI2144" s="2">
        <v>4594</v>
      </c>
      <c r="GJ2144" s="2">
        <v>4624</v>
      </c>
      <c r="GK2144" s="2">
        <v>4668</v>
      </c>
      <c r="HN2144" s="12">
        <f t="shared" si="206"/>
        <v>5199.43</v>
      </c>
      <c r="HO2144" s="2">
        <f t="shared" si="207"/>
        <v>3752.0199999999995</v>
      </c>
      <c r="HP2144" s="3">
        <f t="shared" si="208"/>
        <v>3836.7200000000003</v>
      </c>
      <c r="HW2144" s="197"/>
    </row>
    <row r="2145" spans="1:231" x14ac:dyDescent="0.3">
      <c r="A2145" s="82">
        <v>43468</v>
      </c>
      <c r="B2145" s="40">
        <v>4501</v>
      </c>
      <c r="C2145" s="40">
        <f t="shared" si="209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205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GG2145" s="12">
        <v>4993.54</v>
      </c>
      <c r="GH2145" s="3">
        <v>4673.54</v>
      </c>
      <c r="GI2145" s="2">
        <v>4609</v>
      </c>
      <c r="GJ2145" s="2">
        <v>4650</v>
      </c>
      <c r="GK2145" s="2">
        <v>4700</v>
      </c>
      <c r="HN2145" s="12">
        <f t="shared" si="206"/>
        <v>5122.22</v>
      </c>
      <c r="HO2145" s="2">
        <f t="shared" si="207"/>
        <v>3785.9700000000003</v>
      </c>
      <c r="HP2145" s="3">
        <f t="shared" si="208"/>
        <v>3868.92</v>
      </c>
      <c r="HW2145" s="197"/>
    </row>
    <row r="2146" spans="1:231" x14ac:dyDescent="0.3">
      <c r="A2146" s="82">
        <v>43469</v>
      </c>
      <c r="B2146" s="40">
        <v>4438</v>
      </c>
      <c r="C2146" s="40">
        <f t="shared" si="209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205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GG2146" s="12">
        <v>4907.16</v>
      </c>
      <c r="GH2146" s="3">
        <v>4587.16</v>
      </c>
      <c r="GI2146" s="2">
        <v>4542</v>
      </c>
      <c r="GJ2146" s="2">
        <v>4614</v>
      </c>
      <c r="GK2146" s="2">
        <v>4639</v>
      </c>
      <c r="HN2146" s="12">
        <f t="shared" si="206"/>
        <v>5024.34</v>
      </c>
      <c r="HO2146" s="2">
        <f t="shared" si="207"/>
        <v>3724.8599999999997</v>
      </c>
      <c r="HP2146" s="3">
        <f t="shared" si="208"/>
        <v>3810.96</v>
      </c>
      <c r="HW2146" s="197"/>
    </row>
    <row r="2147" spans="1:231" x14ac:dyDescent="0.3">
      <c r="A2147" s="82">
        <v>43472</v>
      </c>
      <c r="B2147" s="40">
        <v>4418</v>
      </c>
      <c r="C2147" s="40">
        <f t="shared" si="209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205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GG2147" s="12">
        <v>4909.96</v>
      </c>
      <c r="GH2147" s="3">
        <v>4589.96</v>
      </c>
      <c r="GI2147" s="2">
        <v>4511</v>
      </c>
      <c r="GJ2147" s="2">
        <v>4581</v>
      </c>
      <c r="GK2147" s="2">
        <v>4611</v>
      </c>
      <c r="HN2147" s="12">
        <f t="shared" si="206"/>
        <v>5027.05</v>
      </c>
      <c r="HO2147" s="2">
        <f t="shared" si="207"/>
        <v>3705.46</v>
      </c>
      <c r="HP2147" s="3">
        <f t="shared" si="208"/>
        <v>3792.5600000000004</v>
      </c>
      <c r="HW2147" s="197"/>
    </row>
    <row r="2148" spans="1:231" x14ac:dyDescent="0.3">
      <c r="A2148" s="82">
        <v>43473</v>
      </c>
      <c r="B2148" s="40">
        <v>4420</v>
      </c>
      <c r="C2148" s="40">
        <f t="shared" si="209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205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GG2148" s="12">
        <v>4935.29</v>
      </c>
      <c r="GH2148" s="3">
        <v>4615.29</v>
      </c>
      <c r="GI2148" s="2">
        <v>4497</v>
      </c>
      <c r="GJ2148" s="2">
        <v>4568</v>
      </c>
      <c r="GK2148" s="2">
        <v>4599</v>
      </c>
      <c r="HN2148" s="12">
        <f t="shared" si="206"/>
        <v>5038.3999999999996</v>
      </c>
      <c r="HO2148" s="2">
        <f t="shared" si="207"/>
        <v>3707.3999999999996</v>
      </c>
      <c r="HP2148" s="3">
        <f t="shared" si="208"/>
        <v>3794.4</v>
      </c>
      <c r="HW2148" s="197"/>
    </row>
    <row r="2149" spans="1:231" x14ac:dyDescent="0.3">
      <c r="A2149" s="82">
        <v>43474</v>
      </c>
      <c r="B2149" s="40">
        <v>4436</v>
      </c>
      <c r="C2149" s="40">
        <f t="shared" si="209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12">
        <v>4591.3804</v>
      </c>
      <c r="AJ2149" s="2">
        <f t="shared" si="205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GG2149" s="12">
        <v>4909.91</v>
      </c>
      <c r="GH2149" s="3">
        <v>4589.91</v>
      </c>
      <c r="GI2149" s="2">
        <v>4496</v>
      </c>
      <c r="GJ2149" s="2">
        <v>4568</v>
      </c>
      <c r="GK2149" s="2">
        <v>4599</v>
      </c>
      <c r="HN2149" s="12">
        <f t="shared" si="206"/>
        <v>5013.84</v>
      </c>
      <c r="HO2149" s="2">
        <f t="shared" si="207"/>
        <v>3722.92</v>
      </c>
      <c r="HP2149" s="3">
        <f t="shared" si="208"/>
        <v>3809.1200000000003</v>
      </c>
      <c r="HW2149" s="197"/>
    </row>
    <row r="2150" spans="1:231" x14ac:dyDescent="0.3">
      <c r="A2150" s="82">
        <v>43475</v>
      </c>
      <c r="B2150" s="40">
        <v>4445</v>
      </c>
      <c r="C2150" s="40">
        <f t="shared" si="209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205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GG2150" s="12">
        <v>4921.05</v>
      </c>
      <c r="GH2150" s="3">
        <v>4601.05</v>
      </c>
      <c r="GI2150" s="2">
        <v>4505</v>
      </c>
      <c r="GJ2150" s="2">
        <v>4576</v>
      </c>
      <c r="GK2150" s="2">
        <v>4601</v>
      </c>
      <c r="HN2150" s="12">
        <f t="shared" si="206"/>
        <v>4983.26</v>
      </c>
      <c r="HO2150" s="2">
        <f t="shared" si="207"/>
        <v>3731.6499999999996</v>
      </c>
      <c r="HP2150" s="3">
        <f t="shared" si="208"/>
        <v>3817.4</v>
      </c>
      <c r="HW2150" s="197"/>
    </row>
    <row r="2151" spans="1:231" x14ac:dyDescent="0.3">
      <c r="A2151" s="82">
        <v>43476</v>
      </c>
      <c r="B2151" s="40">
        <v>4430</v>
      </c>
      <c r="C2151" s="40">
        <f t="shared" si="209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205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GG2151" s="12">
        <v>4946.53</v>
      </c>
      <c r="GH2151" s="3">
        <v>4626.53</v>
      </c>
      <c r="GI2151" s="2">
        <v>4483</v>
      </c>
      <c r="GJ2151" s="2">
        <v>4560</v>
      </c>
      <c r="GK2151" s="2">
        <v>4585</v>
      </c>
      <c r="HN2151" s="12">
        <f t="shared" si="206"/>
        <v>5007.6400000000003</v>
      </c>
      <c r="HO2151" s="2">
        <f t="shared" si="207"/>
        <v>3717.0999999999995</v>
      </c>
      <c r="HP2151" s="3">
        <f t="shared" si="208"/>
        <v>3803.6000000000004</v>
      </c>
      <c r="HW2151" s="197"/>
    </row>
    <row r="2152" spans="1:231" x14ac:dyDescent="0.3">
      <c r="A2152" s="82">
        <v>43479</v>
      </c>
      <c r="B2152" s="40">
        <v>4446</v>
      </c>
      <c r="C2152" s="40">
        <f t="shared" si="209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205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GG2152" s="12">
        <v>4879.07</v>
      </c>
      <c r="GH2152" s="3">
        <v>4559.07</v>
      </c>
      <c r="GI2152" s="2">
        <v>4501</v>
      </c>
      <c r="GJ2152" s="2">
        <v>4578</v>
      </c>
      <c r="GK2152" s="2">
        <v>4603</v>
      </c>
      <c r="HN2152" s="12">
        <f t="shared" si="206"/>
        <v>4969.72</v>
      </c>
      <c r="HO2152" s="2">
        <f t="shared" si="207"/>
        <v>3732.62</v>
      </c>
      <c r="HP2152" s="3">
        <f t="shared" si="208"/>
        <v>3818.32</v>
      </c>
      <c r="HW2152" s="197"/>
    </row>
    <row r="2153" spans="1:231" x14ac:dyDescent="0.3">
      <c r="A2153" s="82">
        <v>43480</v>
      </c>
      <c r="B2153" s="40">
        <v>4428</v>
      </c>
      <c r="C2153" s="40">
        <f t="shared" si="209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205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GG2153" s="12">
        <v>4873.45</v>
      </c>
      <c r="GH2153" s="3">
        <v>4553.45</v>
      </c>
      <c r="GI2153" s="2">
        <v>4479</v>
      </c>
      <c r="GJ2153" s="2">
        <v>4550</v>
      </c>
      <c r="GK2153" s="2">
        <v>4568</v>
      </c>
      <c r="HN2153" s="12">
        <f t="shared" si="206"/>
        <v>4964.3</v>
      </c>
      <c r="HO2153" s="2">
        <f t="shared" si="207"/>
        <v>3715.16</v>
      </c>
      <c r="HP2153" s="3">
        <f t="shared" si="208"/>
        <v>3801.76</v>
      </c>
      <c r="HW2153" s="197"/>
    </row>
    <row r="2154" spans="1:231" x14ac:dyDescent="0.3">
      <c r="A2154" s="82">
        <v>43481</v>
      </c>
      <c r="B2154" s="40">
        <v>4393</v>
      </c>
      <c r="C2154" s="40">
        <f t="shared" si="209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205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GG2154" s="12">
        <v>4837.29</v>
      </c>
      <c r="GH2154" s="3">
        <v>4517.29</v>
      </c>
      <c r="GI2154" s="2">
        <v>4445</v>
      </c>
      <c r="GJ2154" s="2">
        <v>4510</v>
      </c>
      <c r="GK2154" s="2">
        <v>4542</v>
      </c>
      <c r="HN2154" s="12">
        <f t="shared" si="206"/>
        <v>4942.3100000000004</v>
      </c>
      <c r="HO2154" s="2">
        <f t="shared" si="207"/>
        <v>3681.21</v>
      </c>
      <c r="HP2154" s="3">
        <f t="shared" si="208"/>
        <v>3769.5600000000004</v>
      </c>
      <c r="HW2154" s="197"/>
    </row>
    <row r="2155" spans="1:231" x14ac:dyDescent="0.3">
      <c r="A2155" s="82">
        <v>43482</v>
      </c>
      <c r="B2155" s="40">
        <v>4379</v>
      </c>
      <c r="C2155" s="40">
        <f t="shared" si="209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205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GG2155" s="12">
        <v>4842.87</v>
      </c>
      <c r="GH2155" s="3">
        <v>4522.87</v>
      </c>
      <c r="GI2155" s="2">
        <v>4430</v>
      </c>
      <c r="GJ2155" s="2">
        <v>4495</v>
      </c>
      <c r="GK2155" s="2">
        <v>4528</v>
      </c>
      <c r="HN2155" s="12">
        <f t="shared" si="206"/>
        <v>4947.71</v>
      </c>
      <c r="HO2155" s="2">
        <f t="shared" si="207"/>
        <v>3667.63</v>
      </c>
      <c r="HP2155" s="3">
        <f t="shared" si="208"/>
        <v>3756.6800000000003</v>
      </c>
      <c r="HW2155" s="197"/>
    </row>
    <row r="2156" spans="1:231" x14ac:dyDescent="0.3">
      <c r="A2156" s="82">
        <v>43483</v>
      </c>
      <c r="B2156" s="40">
        <v>4410</v>
      </c>
      <c r="C2156" s="40">
        <f t="shared" si="209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205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GG2156" s="12">
        <v>4842.87</v>
      </c>
      <c r="GH2156" s="3">
        <v>4522.87</v>
      </c>
      <c r="GI2156" s="2">
        <v>4470</v>
      </c>
      <c r="GJ2156" s="2">
        <v>4532</v>
      </c>
      <c r="GK2156" s="2">
        <v>4565</v>
      </c>
      <c r="HN2156" s="12">
        <f t="shared" si="206"/>
        <v>4947.71</v>
      </c>
      <c r="HO2156" s="2">
        <f t="shared" si="207"/>
        <v>3697.7</v>
      </c>
      <c r="HP2156" s="3">
        <f t="shared" si="208"/>
        <v>3785.2000000000003</v>
      </c>
      <c r="HW2156" s="197"/>
    </row>
    <row r="2157" spans="1:231" x14ac:dyDescent="0.3">
      <c r="A2157" s="82">
        <v>43486</v>
      </c>
      <c r="B2157" s="40">
        <v>4445</v>
      </c>
      <c r="C2157" s="40">
        <f t="shared" si="209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205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GG2157" s="12">
        <v>4879.1400000000003</v>
      </c>
      <c r="GH2157" s="3">
        <v>4559.1400000000003</v>
      </c>
      <c r="GI2157" s="2">
        <v>4478</v>
      </c>
      <c r="GJ2157" s="2">
        <v>4544</v>
      </c>
      <c r="GK2157" s="2">
        <v>4578</v>
      </c>
      <c r="HN2157" s="12">
        <f t="shared" si="206"/>
        <v>4982.79</v>
      </c>
      <c r="HO2157" s="2">
        <f t="shared" si="207"/>
        <v>3731.6499999999996</v>
      </c>
      <c r="HP2157" s="3">
        <f t="shared" si="208"/>
        <v>3817.4</v>
      </c>
      <c r="HW2157" s="197"/>
    </row>
    <row r="2158" spans="1:231" x14ac:dyDescent="0.3">
      <c r="A2158" s="82">
        <v>43487</v>
      </c>
      <c r="B2158" s="40">
        <v>4435</v>
      </c>
      <c r="C2158" s="40">
        <f t="shared" si="209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205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GG2158" s="12">
        <v>4918.3599999999997</v>
      </c>
      <c r="GH2158" s="3">
        <v>4598.3599999999997</v>
      </c>
      <c r="GI2158" s="2">
        <v>4474</v>
      </c>
      <c r="GJ2158" s="2">
        <v>4549</v>
      </c>
      <c r="GK2158" s="2">
        <v>4580</v>
      </c>
      <c r="HN2158" s="12">
        <f t="shared" si="206"/>
        <v>5007.08</v>
      </c>
      <c r="HO2158" s="2">
        <f t="shared" si="207"/>
        <v>3721.95</v>
      </c>
      <c r="HP2158" s="3">
        <f t="shared" si="208"/>
        <v>3808.2000000000003</v>
      </c>
      <c r="HW2158" s="197"/>
    </row>
    <row r="2159" spans="1:231" x14ac:dyDescent="0.3">
      <c r="A2159" s="82">
        <v>43488</v>
      </c>
      <c r="B2159" s="40">
        <v>4446</v>
      </c>
      <c r="C2159" s="40">
        <f t="shared" si="209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205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GG2159" s="12">
        <v>4898.74</v>
      </c>
      <c r="GH2159" s="3">
        <v>4578.74</v>
      </c>
      <c r="GI2159" s="2">
        <v>4490</v>
      </c>
      <c r="GJ2159" s="2">
        <v>4564</v>
      </c>
      <c r="GK2159" s="2">
        <v>4586</v>
      </c>
      <c r="HN2159" s="12">
        <f t="shared" si="206"/>
        <v>4974.7</v>
      </c>
      <c r="HO2159" s="2">
        <f t="shared" si="207"/>
        <v>3732.62</v>
      </c>
      <c r="HP2159" s="3">
        <f t="shared" si="208"/>
        <v>3818.32</v>
      </c>
      <c r="HW2159" s="197"/>
    </row>
    <row r="2160" spans="1:231" x14ac:dyDescent="0.3">
      <c r="A2160" s="82">
        <v>43489</v>
      </c>
      <c r="B2160" s="40">
        <v>4441</v>
      </c>
      <c r="C2160" s="40">
        <f t="shared" si="209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205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GG2160" s="12">
        <v>4804.1899999999996</v>
      </c>
      <c r="GH2160" s="3">
        <v>4484.1899999999996</v>
      </c>
      <c r="GI2160" s="2">
        <v>4486</v>
      </c>
      <c r="GJ2160" s="2">
        <v>4564</v>
      </c>
      <c r="GK2160" s="2">
        <v>4601</v>
      </c>
      <c r="HN2160" s="12">
        <f t="shared" si="206"/>
        <v>4895.58</v>
      </c>
      <c r="HO2160" s="2">
        <f t="shared" si="207"/>
        <v>3727.7699999999995</v>
      </c>
      <c r="HP2160" s="3">
        <f t="shared" si="208"/>
        <v>3813.7200000000003</v>
      </c>
      <c r="HW2160" s="197"/>
    </row>
    <row r="2161" spans="1:231" x14ac:dyDescent="0.3">
      <c r="A2161" s="82">
        <v>43490</v>
      </c>
      <c r="B2161" s="40">
        <v>4441</v>
      </c>
      <c r="C2161" s="40">
        <f t="shared" si="209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205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GG2161" s="12">
        <v>4773.72</v>
      </c>
      <c r="GH2161" s="3">
        <v>4453.72</v>
      </c>
      <c r="GI2161" s="2">
        <v>4494</v>
      </c>
      <c r="GJ2161" s="2">
        <v>4564</v>
      </c>
      <c r="GK2161" s="2">
        <v>4612</v>
      </c>
      <c r="HN2161" s="12">
        <f t="shared" si="206"/>
        <v>4907.43</v>
      </c>
      <c r="HO2161" s="2">
        <f t="shared" si="207"/>
        <v>3727.7699999999995</v>
      </c>
      <c r="HP2161" s="3">
        <f t="shared" si="208"/>
        <v>3813.7200000000003</v>
      </c>
      <c r="HW2161" s="197"/>
    </row>
    <row r="2162" spans="1:231" x14ac:dyDescent="0.3">
      <c r="A2162" s="82">
        <v>43493</v>
      </c>
      <c r="B2162" s="40">
        <v>4450</v>
      </c>
      <c r="C2162" s="40">
        <f t="shared" si="209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205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GG2162" s="12">
        <v>4798.6499999999996</v>
      </c>
      <c r="GH2162" s="3">
        <v>4478.6499999999996</v>
      </c>
      <c r="GI2162" s="2">
        <v>4478</v>
      </c>
      <c r="GJ2162" s="2">
        <v>4559</v>
      </c>
      <c r="GK2162" s="2">
        <v>4599</v>
      </c>
      <c r="HN2162" s="12">
        <f t="shared" si="206"/>
        <v>4973.1899999999996</v>
      </c>
      <c r="HO2162" s="2">
        <f t="shared" si="207"/>
        <v>3736.5</v>
      </c>
      <c r="HP2162" s="3">
        <f t="shared" si="208"/>
        <v>3822</v>
      </c>
      <c r="HW2162" s="197"/>
    </row>
    <row r="2163" spans="1:231" x14ac:dyDescent="0.3">
      <c r="A2163" s="82">
        <v>43494</v>
      </c>
      <c r="B2163" s="40">
        <v>4453</v>
      </c>
      <c r="C2163" s="40">
        <f t="shared" si="209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205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GG2163" s="12">
        <v>4803.9799999999996</v>
      </c>
      <c r="GH2163" s="3">
        <v>4483.9799999999996</v>
      </c>
      <c r="GI2163" s="2">
        <v>4496</v>
      </c>
      <c r="GJ2163" s="2">
        <v>4577</v>
      </c>
      <c r="GK2163" s="2">
        <v>4610</v>
      </c>
      <c r="HN2163" s="12">
        <f t="shared" si="206"/>
        <v>4951.3500000000004</v>
      </c>
      <c r="HO2163" s="2">
        <f t="shared" si="207"/>
        <v>3739.41</v>
      </c>
      <c r="HP2163" s="3">
        <f t="shared" si="208"/>
        <v>3824.76</v>
      </c>
      <c r="HW2163" s="197"/>
    </row>
    <row r="2164" spans="1:231" x14ac:dyDescent="0.3">
      <c r="A2164" s="82">
        <v>43495</v>
      </c>
      <c r="B2164" s="40">
        <v>4450</v>
      </c>
      <c r="C2164" s="40">
        <f t="shared" si="209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205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GG2164" s="12">
        <v>4742.1099999999997</v>
      </c>
      <c r="GH2164" s="3">
        <v>4422.1099999999997</v>
      </c>
      <c r="GI2164" s="2">
        <v>4512</v>
      </c>
      <c r="GJ2164" s="2">
        <v>4579</v>
      </c>
      <c r="GK2164" s="2">
        <v>4631</v>
      </c>
      <c r="HN2164" s="12">
        <f t="shared" si="206"/>
        <v>4877.66</v>
      </c>
      <c r="HO2164" s="2">
        <f t="shared" si="207"/>
        <v>3736.5</v>
      </c>
      <c r="HP2164" s="3">
        <f t="shared" si="208"/>
        <v>3822</v>
      </c>
      <c r="HW2164" s="197"/>
    </row>
    <row r="2165" spans="1:231" x14ac:dyDescent="0.3">
      <c r="A2165" s="82">
        <v>43496</v>
      </c>
      <c r="B2165" s="40">
        <v>4450</v>
      </c>
      <c r="C2165" s="40">
        <f t="shared" si="209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205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GG2165" s="12">
        <v>4706.87</v>
      </c>
      <c r="GH2165" s="3">
        <v>4386.87</v>
      </c>
      <c r="GI2165" s="2">
        <v>4479</v>
      </c>
      <c r="GJ2165" s="2">
        <v>4552</v>
      </c>
      <c r="GK2165" s="2">
        <v>4603</v>
      </c>
      <c r="HN2165" s="12">
        <f t="shared" si="206"/>
        <v>4869.47</v>
      </c>
      <c r="HO2165" s="2">
        <f t="shared" si="207"/>
        <v>3736.5</v>
      </c>
      <c r="HP2165" s="3">
        <f t="shared" si="208"/>
        <v>3822</v>
      </c>
      <c r="HW2165" s="197"/>
    </row>
    <row r="2166" spans="1:231" x14ac:dyDescent="0.3">
      <c r="A2166" s="82">
        <v>43497</v>
      </c>
      <c r="B2166" s="40">
        <v>4456</v>
      </c>
      <c r="C2166" s="40">
        <f t="shared" si="209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205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GG2166" s="12">
        <v>4750.51</v>
      </c>
      <c r="GH2166" s="3">
        <v>4430.51</v>
      </c>
      <c r="GI2166" s="2">
        <v>4493</v>
      </c>
      <c r="GJ2166" s="2">
        <v>4571</v>
      </c>
      <c r="GK2166" s="2">
        <v>4595</v>
      </c>
      <c r="HN2166" s="12">
        <f t="shared" si="206"/>
        <v>4926.3500000000004</v>
      </c>
      <c r="HO2166" s="2">
        <f t="shared" si="207"/>
        <v>3742.3199999999997</v>
      </c>
      <c r="HP2166" s="3">
        <f t="shared" si="208"/>
        <v>3827.5200000000004</v>
      </c>
      <c r="HW2166" s="197"/>
    </row>
    <row r="2167" spans="1:231" x14ac:dyDescent="0.3">
      <c r="A2167" s="82">
        <v>43500</v>
      </c>
      <c r="B2167" s="40">
        <v>4495</v>
      </c>
      <c r="C2167" s="40">
        <f t="shared" si="209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205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GG2167" s="12">
        <v>4761.71</v>
      </c>
      <c r="GH2167" s="3">
        <v>4441.71</v>
      </c>
      <c r="GI2167" s="2">
        <v>4529</v>
      </c>
      <c r="GJ2167" s="2">
        <v>4616</v>
      </c>
      <c r="GK2167" s="2">
        <v>4641</v>
      </c>
      <c r="GL2167" s="66">
        <v>4549</v>
      </c>
      <c r="GM2167" s="66"/>
      <c r="GN2167" s="66"/>
      <c r="GO2167" s="66"/>
      <c r="GP2167" s="66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72"/>
      <c r="HC2167" s="72"/>
      <c r="HD2167" s="72"/>
      <c r="HE2167" s="72"/>
      <c r="HF2167" s="72"/>
      <c r="HG2167" s="72"/>
      <c r="HH2167" s="72"/>
      <c r="HI2167" s="72"/>
      <c r="HJ2167" s="72"/>
      <c r="HK2167" s="72"/>
      <c r="HL2167" s="216"/>
      <c r="HM2167" s="72"/>
      <c r="HN2167" s="12">
        <f t="shared" si="206"/>
        <v>4950.93</v>
      </c>
      <c r="HO2167" s="2">
        <f t="shared" si="207"/>
        <v>3780.1499999999996</v>
      </c>
      <c r="HP2167" s="3">
        <f t="shared" si="208"/>
        <v>3863.4000000000005</v>
      </c>
      <c r="HW2167" s="197"/>
    </row>
    <row r="2168" spans="1:231" x14ac:dyDescent="0.3">
      <c r="A2168" s="82">
        <v>43501</v>
      </c>
      <c r="B2168" s="40">
        <v>4525</v>
      </c>
      <c r="C2168" s="40">
        <f t="shared" si="209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205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GG2168" s="12">
        <v>4756.54</v>
      </c>
      <c r="GH2168" s="3">
        <v>4436.54</v>
      </c>
      <c r="GI2168" s="2">
        <v>4551</v>
      </c>
      <c r="GJ2168" s="2">
        <v>4630</v>
      </c>
      <c r="GK2168" s="2">
        <v>4675</v>
      </c>
      <c r="GL2168" s="66">
        <v>4549</v>
      </c>
      <c r="GM2168" s="66"/>
      <c r="GN2168" s="66"/>
      <c r="GO2168" s="66"/>
      <c r="GP2168" s="66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72"/>
      <c r="HC2168" s="72"/>
      <c r="HD2168" s="72"/>
      <c r="HE2168" s="72"/>
      <c r="HF2168" s="72"/>
      <c r="HG2168" s="72"/>
      <c r="HH2168" s="72"/>
      <c r="HI2168" s="72"/>
      <c r="HJ2168" s="72"/>
      <c r="HK2168" s="72"/>
      <c r="HL2168" s="216"/>
      <c r="HM2168" s="72"/>
      <c r="HN2168" s="12">
        <f t="shared" si="206"/>
        <v>4972.8100000000004</v>
      </c>
      <c r="HO2168" s="2">
        <f t="shared" si="207"/>
        <v>3809.25</v>
      </c>
      <c r="HP2168" s="3">
        <f t="shared" si="208"/>
        <v>3891</v>
      </c>
      <c r="HW2168" s="197"/>
    </row>
    <row r="2169" spans="1:231" x14ac:dyDescent="0.3">
      <c r="A2169" s="82">
        <v>43502</v>
      </c>
      <c r="B2169" s="40">
        <v>4510</v>
      </c>
      <c r="C2169" s="40">
        <f t="shared" si="209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205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GG2169" s="12">
        <v>4792.8100000000004</v>
      </c>
      <c r="GH2169" s="3">
        <v>4472.8100000000004</v>
      </c>
      <c r="GI2169" s="2">
        <v>4534</v>
      </c>
      <c r="GJ2169" s="2">
        <v>4620</v>
      </c>
      <c r="GK2169" s="2">
        <v>4653</v>
      </c>
      <c r="GL2169" s="66">
        <v>4549</v>
      </c>
      <c r="GM2169" s="66"/>
      <c r="GN2169" s="66"/>
      <c r="GO2169" s="66"/>
      <c r="GP2169" s="66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72"/>
      <c r="HC2169" s="72"/>
      <c r="HD2169" s="72"/>
      <c r="HE2169" s="72"/>
      <c r="HF2169" s="72"/>
      <c r="HG2169" s="72"/>
      <c r="HH2169" s="72"/>
      <c r="HI2169" s="72"/>
      <c r="HJ2169" s="72"/>
      <c r="HK2169" s="72"/>
      <c r="HL2169" s="216"/>
      <c r="HM2169" s="72"/>
      <c r="HN2169" s="12">
        <f t="shared" si="206"/>
        <v>5036.3500000000004</v>
      </c>
      <c r="HO2169" s="2">
        <f t="shared" si="207"/>
        <v>3794.7</v>
      </c>
      <c r="HP2169" s="3">
        <f t="shared" si="208"/>
        <v>3877.2</v>
      </c>
      <c r="HW2169" s="197"/>
    </row>
    <row r="2170" spans="1:231" x14ac:dyDescent="0.3">
      <c r="A2170" s="82">
        <v>43503</v>
      </c>
      <c r="B2170" s="40">
        <v>4528</v>
      </c>
      <c r="C2170" s="40">
        <f t="shared" si="209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205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GG2170" s="12">
        <v>4773.87</v>
      </c>
      <c r="GH2170" s="3">
        <v>4453.87</v>
      </c>
      <c r="GI2170" s="2">
        <v>4556</v>
      </c>
      <c r="GJ2170" s="2">
        <v>4643</v>
      </c>
      <c r="GK2170" s="2">
        <v>4676</v>
      </c>
      <c r="GL2170" s="66">
        <v>4549</v>
      </c>
      <c r="GM2170" s="66"/>
      <c r="GN2170" s="66"/>
      <c r="GO2170" s="66"/>
      <c r="GP2170" s="66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72"/>
      <c r="HC2170" s="72"/>
      <c r="HD2170" s="72"/>
      <c r="HE2170" s="72"/>
      <c r="HF2170" s="72"/>
      <c r="HG2170" s="72"/>
      <c r="HH2170" s="72"/>
      <c r="HI2170" s="72"/>
      <c r="HJ2170" s="72"/>
      <c r="HK2170" s="72"/>
      <c r="HL2170" s="216"/>
      <c r="HM2170" s="72"/>
      <c r="HN2170" s="12">
        <f t="shared" si="206"/>
        <v>5017.53</v>
      </c>
      <c r="HO2170" s="2">
        <f t="shared" si="207"/>
        <v>3812.16</v>
      </c>
      <c r="HP2170" s="3">
        <f t="shared" si="208"/>
        <v>3893.76</v>
      </c>
      <c r="HW2170" s="197"/>
    </row>
    <row r="2171" spans="1:231" x14ac:dyDescent="0.3">
      <c r="A2171" s="82">
        <v>43504</v>
      </c>
      <c r="B2171" s="40">
        <v>4525</v>
      </c>
      <c r="C2171" s="40">
        <f t="shared" si="209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205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GG2171" s="12">
        <v>4751.84</v>
      </c>
      <c r="GH2171" s="3">
        <v>4431.84</v>
      </c>
      <c r="GI2171" s="2">
        <v>4546</v>
      </c>
      <c r="GJ2171" s="2">
        <v>4632</v>
      </c>
      <c r="GK2171" s="2">
        <v>4663</v>
      </c>
      <c r="GL2171" s="66">
        <v>4549</v>
      </c>
      <c r="GM2171" s="66"/>
      <c r="GN2171" s="66"/>
      <c r="GO2171" s="66"/>
      <c r="GP2171" s="66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72"/>
      <c r="HC2171" s="72"/>
      <c r="HD2171" s="72"/>
      <c r="HE2171" s="72"/>
      <c r="HF2171" s="72"/>
      <c r="HG2171" s="72"/>
      <c r="HH2171" s="72"/>
      <c r="HI2171" s="72"/>
      <c r="HJ2171" s="72"/>
      <c r="HK2171" s="72"/>
      <c r="HL2171" s="216"/>
      <c r="HM2171" s="72"/>
      <c r="HN2171" s="12">
        <f t="shared" si="206"/>
        <v>5064.2299999999996</v>
      </c>
      <c r="HO2171" s="2">
        <f t="shared" si="207"/>
        <v>3809.25</v>
      </c>
      <c r="HP2171" s="3">
        <f t="shared" si="208"/>
        <v>3891</v>
      </c>
      <c r="HW2171" s="197"/>
    </row>
    <row r="2172" spans="1:231" x14ac:dyDescent="0.3">
      <c r="A2172" s="82">
        <v>43507</v>
      </c>
      <c r="B2172" s="40">
        <v>4532</v>
      </c>
      <c r="C2172" s="40">
        <f t="shared" si="209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205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GG2172" s="12">
        <v>4790.1400000000003</v>
      </c>
      <c r="GH2172" s="3">
        <v>4470.1400000000003</v>
      </c>
      <c r="GI2172" s="2">
        <v>4560</v>
      </c>
      <c r="GJ2172" s="2">
        <v>4643</v>
      </c>
      <c r="GK2172" s="2">
        <v>4684</v>
      </c>
      <c r="GL2172" s="66">
        <v>4580</v>
      </c>
      <c r="GM2172" s="66"/>
      <c r="GN2172" s="66"/>
      <c r="GO2172" s="66"/>
      <c r="GP2172" s="66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72"/>
      <c r="HC2172" s="72"/>
      <c r="HD2172" s="72"/>
      <c r="HE2172" s="72"/>
      <c r="HF2172" s="72"/>
      <c r="HG2172" s="72"/>
      <c r="HH2172" s="72"/>
      <c r="HI2172" s="72"/>
      <c r="HJ2172" s="72"/>
      <c r="HK2172" s="72"/>
      <c r="HL2172" s="216"/>
      <c r="HM2172" s="72"/>
      <c r="HN2172" s="12">
        <f t="shared" si="206"/>
        <v>5117.63</v>
      </c>
      <c r="HO2172" s="2">
        <f t="shared" si="207"/>
        <v>3816.04</v>
      </c>
      <c r="HP2172" s="3">
        <f t="shared" si="208"/>
        <v>3897.4400000000005</v>
      </c>
      <c r="HW2172" s="197"/>
    </row>
    <row r="2173" spans="1:231" x14ac:dyDescent="0.3">
      <c r="A2173" s="82">
        <v>43508</v>
      </c>
      <c r="B2173" s="40">
        <v>4541</v>
      </c>
      <c r="C2173" s="40">
        <f t="shared" si="209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205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GG2173" s="12">
        <v>4751.63</v>
      </c>
      <c r="GH2173" s="3">
        <v>4431.63</v>
      </c>
      <c r="GI2173" s="2">
        <v>4555</v>
      </c>
      <c r="GJ2173" s="2">
        <v>4643</v>
      </c>
      <c r="GK2173" s="2">
        <v>4662</v>
      </c>
      <c r="GL2173" s="66">
        <v>4559</v>
      </c>
      <c r="GM2173" s="66"/>
      <c r="GN2173" s="66"/>
      <c r="GO2173" s="66"/>
      <c r="GP2173" s="66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72"/>
      <c r="HC2173" s="72"/>
      <c r="HD2173" s="72"/>
      <c r="HE2173" s="72"/>
      <c r="HF2173" s="72"/>
      <c r="HG2173" s="72"/>
      <c r="HH2173" s="72"/>
      <c r="HI2173" s="72"/>
      <c r="HJ2173" s="72"/>
      <c r="HK2173" s="72"/>
      <c r="HL2173" s="216"/>
      <c r="HM2173" s="72"/>
      <c r="HN2173" s="12">
        <f t="shared" si="206"/>
        <v>5092.33</v>
      </c>
      <c r="HO2173" s="2">
        <f t="shared" si="207"/>
        <v>3824.7699999999995</v>
      </c>
      <c r="HP2173" s="3">
        <f t="shared" si="208"/>
        <v>3905.7200000000003</v>
      </c>
      <c r="HW2173" s="197"/>
    </row>
    <row r="2174" spans="1:231" x14ac:dyDescent="0.3">
      <c r="A2174" s="82">
        <v>43509</v>
      </c>
      <c r="B2174" s="40">
        <v>4537</v>
      </c>
      <c r="C2174" s="40">
        <f t="shared" si="209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205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GG2174" s="12">
        <v>4841.7</v>
      </c>
      <c r="GH2174" s="3">
        <v>4521.7</v>
      </c>
      <c r="GI2174" s="2">
        <v>4562</v>
      </c>
      <c r="GJ2174" s="2">
        <v>4647</v>
      </c>
      <c r="GK2174" s="2">
        <v>4688</v>
      </c>
      <c r="GL2174" s="66">
        <v>4559</v>
      </c>
      <c r="GM2174" s="66"/>
      <c r="GN2174" s="66"/>
      <c r="GO2174" s="66"/>
      <c r="GP2174" s="66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72"/>
      <c r="HC2174" s="72"/>
      <c r="HD2174" s="72"/>
      <c r="HE2174" s="72"/>
      <c r="HF2174" s="72"/>
      <c r="HG2174" s="72"/>
      <c r="HH2174" s="72"/>
      <c r="HI2174" s="72"/>
      <c r="HJ2174" s="72"/>
      <c r="HK2174" s="72"/>
      <c r="HL2174" s="216"/>
      <c r="HM2174" s="72"/>
      <c r="HN2174" s="12">
        <f t="shared" si="206"/>
        <v>5128.33</v>
      </c>
      <c r="HO2174" s="2">
        <f t="shared" si="207"/>
        <v>3820.8900000000003</v>
      </c>
      <c r="HP2174" s="3">
        <f t="shared" si="208"/>
        <v>3902.04</v>
      </c>
      <c r="HW2174" s="197"/>
    </row>
    <row r="2175" spans="1:231" x14ac:dyDescent="0.3">
      <c r="A2175" s="82">
        <v>43510</v>
      </c>
      <c r="B2175" s="40">
        <v>4563</v>
      </c>
      <c r="C2175" s="40">
        <f t="shared" si="209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205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GG2175" s="12">
        <v>4869</v>
      </c>
      <c r="GH2175" s="3">
        <v>4549</v>
      </c>
      <c r="GI2175" s="2">
        <v>4577</v>
      </c>
      <c r="GJ2175" s="2">
        <v>4667</v>
      </c>
      <c r="GK2175" s="2">
        <v>4715</v>
      </c>
      <c r="GL2175" s="66">
        <v>4596</v>
      </c>
      <c r="GM2175" s="66"/>
      <c r="GN2175" s="66"/>
      <c r="GO2175" s="66"/>
      <c r="GP2175" s="66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72"/>
      <c r="HC2175" s="72"/>
      <c r="HD2175" s="72"/>
      <c r="HE2175" s="72"/>
      <c r="HF2175" s="72"/>
      <c r="HG2175" s="72"/>
      <c r="HH2175" s="72"/>
      <c r="HI2175" s="72"/>
      <c r="HJ2175" s="72"/>
      <c r="HK2175" s="72"/>
      <c r="HL2175" s="216"/>
      <c r="HM2175" s="72"/>
      <c r="HN2175" s="12">
        <f t="shared" si="206"/>
        <v>5156.03</v>
      </c>
      <c r="HO2175" s="2">
        <f t="shared" si="207"/>
        <v>3846.1099999999997</v>
      </c>
      <c r="HP2175" s="3">
        <f t="shared" si="208"/>
        <v>3925.96</v>
      </c>
      <c r="HW2175" s="197"/>
    </row>
    <row r="2176" spans="1:231" x14ac:dyDescent="0.3">
      <c r="A2176" s="82">
        <v>43511</v>
      </c>
      <c r="B2176" s="40">
        <v>4559</v>
      </c>
      <c r="C2176" s="40">
        <f t="shared" si="209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205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GG2176" s="12">
        <v>4818.75</v>
      </c>
      <c r="GH2176" s="3">
        <v>4498.75</v>
      </c>
      <c r="GI2176" s="2">
        <v>4562</v>
      </c>
      <c r="GJ2176" s="2">
        <v>4659</v>
      </c>
      <c r="GK2176" s="2">
        <v>4714</v>
      </c>
      <c r="GL2176" s="66">
        <v>4596</v>
      </c>
      <c r="GM2176" s="66"/>
      <c r="GN2176" s="66"/>
      <c r="GO2176" s="66"/>
      <c r="GP2176" s="66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72"/>
      <c r="HC2176" s="72"/>
      <c r="HD2176" s="72"/>
      <c r="HE2176" s="72"/>
      <c r="HF2176" s="72"/>
      <c r="HG2176" s="72"/>
      <c r="HH2176" s="72"/>
      <c r="HI2176" s="72"/>
      <c r="HJ2176" s="72"/>
      <c r="HK2176" s="72"/>
      <c r="HL2176" s="216"/>
      <c r="HM2176" s="72"/>
      <c r="HN2176" s="12">
        <f t="shared" si="206"/>
        <v>5105.45</v>
      </c>
      <c r="HO2176" s="2">
        <f t="shared" si="207"/>
        <v>3842.2299999999996</v>
      </c>
      <c r="HP2176" s="3">
        <f t="shared" si="208"/>
        <v>3922.2799999999997</v>
      </c>
      <c r="HW2176" s="197"/>
    </row>
    <row r="2177" spans="1:231" x14ac:dyDescent="0.3">
      <c r="A2177" s="82">
        <v>43514</v>
      </c>
      <c r="B2177" s="40">
        <v>4471</v>
      </c>
      <c r="C2177" s="40">
        <f t="shared" si="209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205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GG2177" s="12">
        <v>4797.5600000000004</v>
      </c>
      <c r="GH2177" s="3">
        <v>4477.5600000000004</v>
      </c>
      <c r="GI2177" s="2">
        <v>4485</v>
      </c>
      <c r="GJ2177" s="2">
        <v>4581</v>
      </c>
      <c r="GK2177" s="2">
        <v>4639</v>
      </c>
      <c r="GL2177" s="66">
        <v>4585</v>
      </c>
      <c r="GM2177" s="66"/>
      <c r="GN2177" s="66"/>
      <c r="GO2177" s="66"/>
      <c r="GP2177" s="66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72"/>
      <c r="HC2177" s="72"/>
      <c r="HD2177" s="72"/>
      <c r="HE2177" s="72"/>
      <c r="HF2177" s="72"/>
      <c r="HG2177" s="72"/>
      <c r="HH2177" s="72"/>
      <c r="HI2177" s="72"/>
      <c r="HJ2177" s="72"/>
      <c r="HK2177" s="72"/>
      <c r="HL2177" s="216"/>
      <c r="HM2177" s="72"/>
      <c r="HN2177" s="12">
        <f t="shared" si="206"/>
        <v>5127.45</v>
      </c>
      <c r="HO2177" s="2">
        <f t="shared" si="207"/>
        <v>3756.87</v>
      </c>
      <c r="HP2177" s="3">
        <f t="shared" si="208"/>
        <v>3841.3200000000006</v>
      </c>
      <c r="HW2177" s="197"/>
    </row>
    <row r="2178" spans="1:231" x14ac:dyDescent="0.3">
      <c r="A2178" s="82">
        <v>43515</v>
      </c>
      <c r="B2178" s="40">
        <v>4482</v>
      </c>
      <c r="C2178" s="40">
        <f t="shared" si="209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205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GG2178" s="12">
        <v>4742.3900000000003</v>
      </c>
      <c r="GH2178" s="3">
        <v>4422.3900000000003</v>
      </c>
      <c r="GI2178" s="2">
        <v>4502</v>
      </c>
      <c r="GJ2178" s="2">
        <v>4595</v>
      </c>
      <c r="GK2178" s="2">
        <v>4654</v>
      </c>
      <c r="GL2178" s="66">
        <v>4650</v>
      </c>
      <c r="GM2178" s="66"/>
      <c r="GN2178" s="66"/>
      <c r="GO2178" s="66"/>
      <c r="GP2178" s="66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72"/>
      <c r="HC2178" s="72"/>
      <c r="HD2178" s="72"/>
      <c r="HE2178" s="72"/>
      <c r="HF2178" s="72"/>
      <c r="HG2178" s="72"/>
      <c r="HH2178" s="72"/>
      <c r="HI2178" s="72"/>
      <c r="HJ2178" s="72"/>
      <c r="HK2178" s="72"/>
      <c r="HL2178" s="216"/>
      <c r="HM2178" s="72"/>
      <c r="HN2178" s="12">
        <f t="shared" si="206"/>
        <v>5099.95</v>
      </c>
      <c r="HO2178" s="2">
        <f t="shared" si="207"/>
        <v>3767.54</v>
      </c>
      <c r="HP2178" s="3">
        <f t="shared" si="208"/>
        <v>3851.4400000000005</v>
      </c>
      <c r="HW2178" s="197"/>
    </row>
    <row r="2179" spans="1:231" x14ac:dyDescent="0.3">
      <c r="A2179" s="82">
        <v>43516</v>
      </c>
      <c r="B2179" s="40">
        <v>4463</v>
      </c>
      <c r="C2179" s="40">
        <f t="shared" si="209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205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GG2179" s="12">
        <v>4745.05</v>
      </c>
      <c r="GH2179" s="3">
        <v>4425.05</v>
      </c>
      <c r="GI2179" s="2">
        <v>4472</v>
      </c>
      <c r="GJ2179" s="2">
        <v>4567</v>
      </c>
      <c r="GK2179" s="2">
        <v>4636</v>
      </c>
      <c r="GL2179" s="66">
        <v>4625</v>
      </c>
      <c r="GM2179" s="66"/>
      <c r="GN2179" s="66"/>
      <c r="GO2179" s="66"/>
      <c r="GP2179" s="66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72"/>
      <c r="HC2179" s="72"/>
      <c r="HD2179" s="72"/>
      <c r="HE2179" s="72"/>
      <c r="HF2179" s="72"/>
      <c r="HG2179" s="72"/>
      <c r="HH2179" s="72"/>
      <c r="HI2179" s="72"/>
      <c r="HJ2179" s="72"/>
      <c r="HK2179" s="72"/>
      <c r="HL2179" s="216"/>
      <c r="HM2179" s="72"/>
      <c r="HN2179" s="12">
        <f t="shared" si="206"/>
        <v>5102.7</v>
      </c>
      <c r="HO2179" s="2">
        <f t="shared" si="207"/>
        <v>3749.1099999999997</v>
      </c>
      <c r="HP2179" s="3">
        <f t="shared" si="208"/>
        <v>3833.96</v>
      </c>
      <c r="HW2179" s="197"/>
    </row>
    <row r="2180" spans="1:231" x14ac:dyDescent="0.3">
      <c r="A2180" s="82">
        <v>43517</v>
      </c>
      <c r="B2180" s="40">
        <v>4389</v>
      </c>
      <c r="C2180" s="40">
        <f t="shared" si="209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205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GG2180" s="12">
        <v>4722.8999999999996</v>
      </c>
      <c r="GH2180" s="3">
        <v>4402.8999999999996</v>
      </c>
      <c r="GI2180" s="2">
        <v>4384</v>
      </c>
      <c r="GJ2180" s="2">
        <v>4384</v>
      </c>
      <c r="GK2180" s="2">
        <v>4522</v>
      </c>
      <c r="GL2180" s="66">
        <v>4530</v>
      </c>
      <c r="GM2180" s="66"/>
      <c r="GN2180" s="66"/>
      <c r="GO2180" s="66"/>
      <c r="GP2180" s="66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72"/>
      <c r="HC2180" s="72"/>
      <c r="HD2180" s="72"/>
      <c r="HE2180" s="72"/>
      <c r="HF2180" s="72"/>
      <c r="HG2180" s="72"/>
      <c r="HH2180" s="72"/>
      <c r="HI2180" s="72"/>
      <c r="HJ2180" s="72"/>
      <c r="HK2180" s="72"/>
      <c r="HL2180" s="216"/>
      <c r="HM2180" s="72"/>
      <c r="HN2180" s="12">
        <f t="shared" si="206"/>
        <v>5094.41</v>
      </c>
      <c r="HO2180" s="2">
        <f t="shared" si="207"/>
        <v>3677.33</v>
      </c>
      <c r="HP2180" s="3">
        <f t="shared" si="208"/>
        <v>3765.88</v>
      </c>
      <c r="HW2180" s="197"/>
    </row>
    <row r="2181" spans="1:231" x14ac:dyDescent="0.3">
      <c r="A2181" s="82">
        <v>43518</v>
      </c>
      <c r="B2181" s="40">
        <v>4391</v>
      </c>
      <c r="C2181" s="40">
        <f t="shared" si="209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205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GG2181" s="12">
        <v>4721.12</v>
      </c>
      <c r="GH2181" s="3">
        <v>4401.12</v>
      </c>
      <c r="GI2181" s="2">
        <v>4391</v>
      </c>
      <c r="GJ2181" s="2">
        <v>5252</v>
      </c>
      <c r="GK2181" s="2">
        <v>5230</v>
      </c>
      <c r="GL2181" s="66">
        <v>4527</v>
      </c>
      <c r="GM2181" s="66"/>
      <c r="GN2181" s="66"/>
      <c r="GO2181" s="66"/>
      <c r="GP2181" s="66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72"/>
      <c r="HC2181" s="72"/>
      <c r="HD2181" s="72"/>
      <c r="HE2181" s="72"/>
      <c r="HF2181" s="72"/>
      <c r="HG2181" s="72"/>
      <c r="HH2181" s="72"/>
      <c r="HI2181" s="72"/>
      <c r="HJ2181" s="72"/>
      <c r="HK2181" s="72"/>
      <c r="HL2181" s="216"/>
      <c r="HM2181" s="72"/>
      <c r="HN2181" s="12">
        <f t="shared" si="206"/>
        <v>5035.59</v>
      </c>
      <c r="HO2181" s="2">
        <f t="shared" si="207"/>
        <v>3679.2699999999995</v>
      </c>
      <c r="HP2181" s="3">
        <f t="shared" si="208"/>
        <v>3767.7200000000003</v>
      </c>
      <c r="HW2181" s="197"/>
    </row>
    <row r="2182" spans="1:231" x14ac:dyDescent="0.3">
      <c r="A2182" s="82">
        <v>43521</v>
      </c>
      <c r="B2182" s="40">
        <v>4349</v>
      </c>
      <c r="C2182" s="40">
        <f t="shared" si="209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205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GG2182" s="12">
        <v>4689.21</v>
      </c>
      <c r="GH2182" s="3">
        <v>4369.21</v>
      </c>
      <c r="GI2182" s="2">
        <v>4349</v>
      </c>
      <c r="GJ2182" s="2">
        <v>4450</v>
      </c>
      <c r="GK2182" s="2">
        <v>4487</v>
      </c>
      <c r="GL2182" s="66">
        <v>4488</v>
      </c>
      <c r="GM2182" s="66"/>
      <c r="GN2182" s="66"/>
      <c r="GO2182" s="66"/>
      <c r="GP2182" s="66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72"/>
      <c r="HC2182" s="72"/>
      <c r="HD2182" s="72"/>
      <c r="HE2182" s="72"/>
      <c r="HF2182" s="72"/>
      <c r="HG2182" s="72"/>
      <c r="HH2182" s="72"/>
      <c r="HI2182" s="72"/>
      <c r="HJ2182" s="72"/>
      <c r="HK2182" s="72"/>
      <c r="HL2182" s="216"/>
      <c r="HM2182" s="72"/>
      <c r="HN2182" s="12">
        <f t="shared" si="206"/>
        <v>4988.97</v>
      </c>
      <c r="HO2182" s="2">
        <f t="shared" si="207"/>
        <v>3638.5299999999997</v>
      </c>
      <c r="HP2182" s="3">
        <f t="shared" si="208"/>
        <v>3729.0800000000004</v>
      </c>
      <c r="HW2182" s="197"/>
    </row>
    <row r="2183" spans="1:231" x14ac:dyDescent="0.3">
      <c r="A2183" s="82">
        <v>43522</v>
      </c>
      <c r="B2183" s="40">
        <v>4336</v>
      </c>
      <c r="C2183" s="40">
        <f t="shared" si="209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205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GG2183" s="12">
        <v>4619.29</v>
      </c>
      <c r="GH2183" s="3">
        <v>4299.29</v>
      </c>
      <c r="GI2183" s="2">
        <v>4336</v>
      </c>
      <c r="GJ2183" s="2">
        <v>4433</v>
      </c>
      <c r="GK2183" s="2">
        <v>4468</v>
      </c>
      <c r="GL2183" s="66">
        <v>4478</v>
      </c>
      <c r="GM2183" s="66"/>
      <c r="GN2183" s="66"/>
      <c r="GO2183" s="66"/>
      <c r="GP2183" s="66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72"/>
      <c r="HC2183" s="72"/>
      <c r="HD2183" s="72"/>
      <c r="HE2183" s="72"/>
      <c r="HF2183" s="72"/>
      <c r="HG2183" s="72"/>
      <c r="HH2183" s="72"/>
      <c r="HI2183" s="72"/>
      <c r="HJ2183" s="72"/>
      <c r="HK2183" s="72"/>
      <c r="HL2183" s="216"/>
      <c r="HM2183" s="72"/>
      <c r="HN2183" s="12">
        <f t="shared" si="206"/>
        <v>4961</v>
      </c>
      <c r="HO2183" s="2">
        <f t="shared" si="207"/>
        <v>3625.92</v>
      </c>
      <c r="HP2183" s="3">
        <f t="shared" si="208"/>
        <v>3717.1200000000003</v>
      </c>
      <c r="HW2183" s="197"/>
    </row>
    <row r="2184" spans="1:231" x14ac:dyDescent="0.3">
      <c r="A2184" s="82">
        <v>43523</v>
      </c>
      <c r="B2184" s="40">
        <v>4402</v>
      </c>
      <c r="C2184" s="40">
        <f t="shared" si="209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10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GG2184" s="12">
        <v>4619.78</v>
      </c>
      <c r="GH2184" s="3">
        <v>4299.78</v>
      </c>
      <c r="GI2184" s="2">
        <v>4402</v>
      </c>
      <c r="GJ2184" s="2">
        <v>4488</v>
      </c>
      <c r="GK2184" s="2">
        <v>4522</v>
      </c>
      <c r="GL2184" s="66">
        <v>4485</v>
      </c>
      <c r="GM2184" s="66"/>
      <c r="GN2184" s="66"/>
      <c r="GO2184" s="66"/>
      <c r="GP2184" s="66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72"/>
      <c r="HC2184" s="72"/>
      <c r="HD2184" s="72"/>
      <c r="HE2184" s="72"/>
      <c r="HF2184" s="72"/>
      <c r="HG2184" s="72"/>
      <c r="HH2184" s="72"/>
      <c r="HI2184" s="72"/>
      <c r="HJ2184" s="72"/>
      <c r="HK2184" s="72"/>
      <c r="HL2184" s="216"/>
      <c r="HM2184" s="72"/>
      <c r="HN2184" s="12">
        <f t="shared" si="206"/>
        <v>4990.58</v>
      </c>
      <c r="HO2184" s="2">
        <f t="shared" si="207"/>
        <v>3689.9399999999996</v>
      </c>
      <c r="HP2184" s="3">
        <f t="shared" si="208"/>
        <v>3777.84</v>
      </c>
      <c r="HW2184" s="197"/>
    </row>
    <row r="2185" spans="1:231" x14ac:dyDescent="0.3">
      <c r="A2185" s="82">
        <v>43524</v>
      </c>
      <c r="B2185" s="40">
        <v>4427</v>
      </c>
      <c r="C2185" s="40">
        <f t="shared" si="209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10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GG2185" s="12">
        <v>4667.66</v>
      </c>
      <c r="GH2185" s="3">
        <v>4347.66</v>
      </c>
      <c r="GJ2185" s="2">
        <v>4519</v>
      </c>
      <c r="GK2185" s="2">
        <v>4558</v>
      </c>
      <c r="GL2185" s="66">
        <v>4485</v>
      </c>
      <c r="GM2185" s="66"/>
      <c r="GN2185" s="66"/>
      <c r="GO2185" s="66"/>
      <c r="GP2185" s="66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72"/>
      <c r="HC2185" s="72"/>
      <c r="HD2185" s="72"/>
      <c r="HE2185" s="72"/>
      <c r="HF2185" s="72"/>
      <c r="HG2185" s="72"/>
      <c r="HH2185" s="72"/>
      <c r="HI2185" s="72"/>
      <c r="HJ2185" s="72"/>
      <c r="HK2185" s="72"/>
      <c r="HL2185" s="216"/>
      <c r="HM2185" s="72"/>
      <c r="HN2185" s="12">
        <f t="shared" si="206"/>
        <v>4997.04</v>
      </c>
      <c r="HO2185" s="2">
        <f t="shared" si="207"/>
        <v>3714.1899999999996</v>
      </c>
      <c r="HP2185" s="3">
        <f t="shared" si="208"/>
        <v>3800.84</v>
      </c>
      <c r="HW2185" s="197"/>
    </row>
    <row r="2186" spans="1:231" x14ac:dyDescent="0.3">
      <c r="A2186" s="82">
        <v>43525</v>
      </c>
      <c r="B2186" s="40">
        <v>4436</v>
      </c>
      <c r="C2186" s="40">
        <f t="shared" si="209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10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GG2186" s="12">
        <v>4750.96</v>
      </c>
      <c r="GH2186" s="3">
        <v>4430.96</v>
      </c>
      <c r="GJ2186" s="2">
        <v>4528</v>
      </c>
      <c r="GK2186" s="2">
        <v>4557</v>
      </c>
      <c r="GL2186" s="66">
        <v>4490</v>
      </c>
      <c r="GM2186" s="66"/>
      <c r="GN2186" s="66"/>
      <c r="GO2186" s="66"/>
      <c r="GP2186" s="66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72"/>
      <c r="HC2186" s="72"/>
      <c r="HD2186" s="72"/>
      <c r="HE2186" s="72"/>
      <c r="HF2186" s="72"/>
      <c r="HG2186" s="72"/>
      <c r="HH2186" s="72"/>
      <c r="HI2186" s="72"/>
      <c r="HJ2186" s="72"/>
      <c r="HK2186" s="72"/>
      <c r="HL2186" s="216"/>
      <c r="HM2186" s="72"/>
      <c r="HN2186" s="12">
        <f t="shared" si="206"/>
        <v>5023.7299999999996</v>
      </c>
      <c r="HO2186" s="2">
        <f t="shared" si="207"/>
        <v>3722.92</v>
      </c>
      <c r="HP2186" s="3">
        <f t="shared" si="208"/>
        <v>3809.1200000000003</v>
      </c>
      <c r="HW2186" s="197"/>
    </row>
    <row r="2187" spans="1:231" x14ac:dyDescent="0.3">
      <c r="A2187" s="82">
        <v>43528</v>
      </c>
      <c r="B2187" s="40">
        <v>4470</v>
      </c>
      <c r="C2187" s="40">
        <f t="shared" si="209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10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GG2187" s="12">
        <v>4672.71</v>
      </c>
      <c r="GH2187" s="3">
        <v>4352.71</v>
      </c>
      <c r="GJ2187" s="2">
        <v>4562</v>
      </c>
      <c r="GK2187" s="2">
        <v>4589</v>
      </c>
      <c r="GL2187" s="66">
        <v>4510</v>
      </c>
      <c r="GM2187" s="66"/>
      <c r="GN2187" s="66"/>
      <c r="GO2187" s="66"/>
      <c r="GP2187" s="66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72"/>
      <c r="HC2187" s="72"/>
      <c r="HD2187" s="72"/>
      <c r="HE2187" s="72"/>
      <c r="HF2187" s="72"/>
      <c r="HG2187" s="72"/>
      <c r="HH2187" s="72"/>
      <c r="HI2187" s="72"/>
      <c r="HJ2187" s="72"/>
      <c r="HK2187" s="72"/>
      <c r="HL2187" s="216"/>
      <c r="HM2187" s="72"/>
      <c r="HN2187" s="12">
        <f t="shared" si="206"/>
        <v>5031.74</v>
      </c>
      <c r="HO2187" s="2">
        <f t="shared" si="207"/>
        <v>3755.8999999999996</v>
      </c>
      <c r="HP2187" s="3">
        <f t="shared" si="208"/>
        <v>3840.4000000000005</v>
      </c>
      <c r="HW2187" s="197"/>
    </row>
    <row r="2188" spans="1:231" x14ac:dyDescent="0.3">
      <c r="A2188" s="82">
        <v>43529</v>
      </c>
      <c r="B2188" s="40">
        <v>4450</v>
      </c>
      <c r="C2188" s="40">
        <f t="shared" si="209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10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GG2188" s="12">
        <v>4688.4399999999996</v>
      </c>
      <c r="GH2188" s="3">
        <v>4368.4399999999996</v>
      </c>
      <c r="GJ2188" s="2">
        <v>4539</v>
      </c>
      <c r="GK2188" s="2">
        <v>4580</v>
      </c>
      <c r="GL2188" s="66">
        <v>4510</v>
      </c>
      <c r="GM2188" s="66"/>
      <c r="GN2188" s="66"/>
      <c r="GO2188" s="66"/>
      <c r="GP2188" s="66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72"/>
      <c r="HC2188" s="72"/>
      <c r="HD2188" s="72"/>
      <c r="HE2188" s="72"/>
      <c r="HF2188" s="72"/>
      <c r="HG2188" s="72"/>
      <c r="HH2188" s="72"/>
      <c r="HI2188" s="72"/>
      <c r="HJ2188" s="72"/>
      <c r="HK2188" s="72"/>
      <c r="HL2188" s="216"/>
      <c r="HM2188" s="72"/>
      <c r="HN2188" s="12">
        <f t="shared" si="206"/>
        <v>5018.3900000000003</v>
      </c>
      <c r="HO2188" s="2">
        <f t="shared" si="207"/>
        <v>3736.5</v>
      </c>
      <c r="HP2188" s="3">
        <f t="shared" si="208"/>
        <v>3822</v>
      </c>
      <c r="HW2188" s="197"/>
    </row>
    <row r="2189" spans="1:231" x14ac:dyDescent="0.3">
      <c r="A2189" s="82">
        <v>43530</v>
      </c>
      <c r="B2189" s="40">
        <v>4486</v>
      </c>
      <c r="C2189" s="40">
        <f t="shared" si="209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10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GG2189" s="12">
        <v>4714.42</v>
      </c>
      <c r="GH2189" s="3">
        <v>4394.42</v>
      </c>
      <c r="GJ2189" s="2">
        <v>4558</v>
      </c>
      <c r="GK2189" s="2">
        <v>4593</v>
      </c>
      <c r="GL2189" s="66">
        <v>4510</v>
      </c>
      <c r="GM2189" s="66"/>
      <c r="GN2189" s="66"/>
      <c r="GO2189" s="66"/>
      <c r="GP2189" s="66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72"/>
      <c r="HC2189" s="72"/>
      <c r="HD2189" s="72"/>
      <c r="HE2189" s="72"/>
      <c r="HF2189" s="72"/>
      <c r="HG2189" s="72"/>
      <c r="HH2189" s="72"/>
      <c r="HI2189" s="72"/>
      <c r="HJ2189" s="72"/>
      <c r="HK2189" s="72"/>
      <c r="HL2189" s="216"/>
      <c r="HM2189" s="72"/>
      <c r="HN2189" s="12">
        <f t="shared" ref="HN2189:HN2252" si="211">J2189+230</f>
        <v>5045.08</v>
      </c>
      <c r="HO2189" s="2">
        <f t="shared" si="207"/>
        <v>3771.42</v>
      </c>
      <c r="HP2189" s="3">
        <f t="shared" si="208"/>
        <v>3855.12</v>
      </c>
      <c r="HW2189" s="197"/>
    </row>
    <row r="2190" spans="1:231" x14ac:dyDescent="0.3">
      <c r="A2190" s="82">
        <v>43531</v>
      </c>
      <c r="B2190" s="40">
        <v>4515</v>
      </c>
      <c r="C2190" s="40">
        <f t="shared" si="209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10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GG2190" s="12">
        <v>4767.3</v>
      </c>
      <c r="GH2190" s="3">
        <v>4447.3</v>
      </c>
      <c r="GJ2190" s="2">
        <v>4594</v>
      </c>
      <c r="GK2190" s="2">
        <v>4629</v>
      </c>
      <c r="GL2190" s="66">
        <v>4545</v>
      </c>
      <c r="GM2190" s="91">
        <v>4430</v>
      </c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72"/>
      <c r="HC2190" s="72"/>
      <c r="HD2190" s="72"/>
      <c r="HE2190" s="72"/>
      <c r="HF2190" s="72"/>
      <c r="HG2190" s="72"/>
      <c r="HH2190" s="72"/>
      <c r="HI2190" s="72"/>
      <c r="HJ2190" s="72"/>
      <c r="HK2190" s="72"/>
      <c r="HL2190" s="216"/>
      <c r="HM2190" s="72"/>
      <c r="HN2190" s="12">
        <f t="shared" si="211"/>
        <v>5099.8</v>
      </c>
      <c r="HO2190" s="2">
        <f t="shared" si="207"/>
        <v>3799.55</v>
      </c>
      <c r="HP2190" s="3">
        <f t="shared" si="208"/>
        <v>3881.8</v>
      </c>
      <c r="HW2190" s="197"/>
    </row>
    <row r="2191" spans="1:231" x14ac:dyDescent="0.3">
      <c r="A2191" s="82">
        <v>43532</v>
      </c>
      <c r="B2191" s="40">
        <v>4530</v>
      </c>
      <c r="C2191" s="40">
        <f t="shared" si="209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10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GG2191" s="12">
        <v>4673.6400000000003</v>
      </c>
      <c r="GH2191" s="3">
        <v>4353.6400000000003</v>
      </c>
      <c r="GJ2191" s="2">
        <v>4600</v>
      </c>
      <c r="GK2191" s="2">
        <v>4642</v>
      </c>
      <c r="GL2191" s="66">
        <v>4570</v>
      </c>
      <c r="GM2191" s="91">
        <v>4430</v>
      </c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72"/>
      <c r="HC2191" s="72"/>
      <c r="HD2191" s="72"/>
      <c r="HE2191" s="72"/>
      <c r="HF2191" s="72"/>
      <c r="HG2191" s="72"/>
      <c r="HH2191" s="72"/>
      <c r="HI2191" s="72"/>
      <c r="HJ2191" s="72"/>
      <c r="HK2191" s="72"/>
      <c r="HL2191" s="216"/>
      <c r="HM2191" s="72"/>
      <c r="HN2191" s="12">
        <f t="shared" si="211"/>
        <v>5063.93</v>
      </c>
      <c r="HO2191" s="2">
        <f t="shared" si="207"/>
        <v>3814.0999999999995</v>
      </c>
      <c r="HP2191" s="3">
        <f t="shared" si="208"/>
        <v>3895.6000000000004</v>
      </c>
      <c r="HW2191" s="197"/>
    </row>
    <row r="2192" spans="1:231" x14ac:dyDescent="0.3">
      <c r="A2192" s="64">
        <v>43535</v>
      </c>
      <c r="B2192" s="40">
        <v>4512</v>
      </c>
      <c r="C2192" s="40">
        <f t="shared" si="209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10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GG2192" s="12">
        <v>4621.13</v>
      </c>
      <c r="GH2192" s="3">
        <v>4301.13</v>
      </c>
      <c r="GJ2192" s="2">
        <v>4573</v>
      </c>
      <c r="GK2192" s="2">
        <v>4613</v>
      </c>
      <c r="GL2192" s="66">
        <v>4570</v>
      </c>
      <c r="GM2192" s="91">
        <v>4430</v>
      </c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72"/>
      <c r="HC2192" s="72"/>
      <c r="HD2192" s="72"/>
      <c r="HE2192" s="72"/>
      <c r="HF2192" s="72"/>
      <c r="HG2192" s="72"/>
      <c r="HH2192" s="72"/>
      <c r="HI2192" s="72"/>
      <c r="HJ2192" s="72"/>
      <c r="HK2192" s="72"/>
      <c r="HL2192" s="216"/>
      <c r="HM2192" s="72"/>
      <c r="HN2192" s="12">
        <f t="shared" si="211"/>
        <v>5024.2</v>
      </c>
      <c r="HO2192" s="2">
        <f t="shared" si="207"/>
        <v>3796.6400000000003</v>
      </c>
      <c r="HP2192" s="3">
        <f t="shared" si="208"/>
        <v>3879.04</v>
      </c>
      <c r="HW2192" s="197"/>
    </row>
    <row r="2193" spans="1:231" x14ac:dyDescent="0.3">
      <c r="A2193" s="64">
        <v>43536</v>
      </c>
      <c r="B2193" s="40">
        <v>4490</v>
      </c>
      <c r="C2193" s="40">
        <f t="shared" si="209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10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GG2193" s="12">
        <v>4602.78</v>
      </c>
      <c r="GH2193" s="3">
        <v>4282.7800000000007</v>
      </c>
      <c r="GJ2193" s="2">
        <v>4550</v>
      </c>
      <c r="GK2193" s="2">
        <v>4588</v>
      </c>
      <c r="GL2193" s="66">
        <v>4542</v>
      </c>
      <c r="GM2193" s="91">
        <v>4430</v>
      </c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72"/>
      <c r="HC2193" s="72"/>
      <c r="HD2193" s="72"/>
      <c r="HE2193" s="72"/>
      <c r="HF2193" s="72"/>
      <c r="HG2193" s="72"/>
      <c r="HH2193" s="72"/>
      <c r="HI2193" s="72"/>
      <c r="HJ2193" s="72"/>
      <c r="HK2193" s="72"/>
      <c r="HL2193" s="216"/>
      <c r="HM2193" s="72"/>
      <c r="HN2193" s="12">
        <f t="shared" si="211"/>
        <v>5065.2299999999996</v>
      </c>
      <c r="HO2193" s="2">
        <f t="shared" si="207"/>
        <v>3775.3</v>
      </c>
      <c r="HP2193" s="3">
        <f t="shared" si="208"/>
        <v>3858.8</v>
      </c>
      <c r="HW2193" s="197"/>
    </row>
    <row r="2194" spans="1:231" x14ac:dyDescent="0.3">
      <c r="A2194" s="64">
        <v>43537</v>
      </c>
      <c r="B2194" s="40">
        <v>4534</v>
      </c>
      <c r="C2194" s="40">
        <f t="shared" si="209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10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GG2194" s="12">
        <v>4601.38</v>
      </c>
      <c r="GH2194" s="3">
        <v>4281.38</v>
      </c>
      <c r="GJ2194" s="2">
        <v>4592</v>
      </c>
      <c r="GK2194" s="2">
        <v>4631</v>
      </c>
      <c r="GL2194" s="66">
        <v>4542</v>
      </c>
      <c r="GM2194" s="91">
        <v>4430</v>
      </c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72"/>
      <c r="HC2194" s="72"/>
      <c r="HD2194" s="72"/>
      <c r="HE2194" s="72"/>
      <c r="HF2194" s="72"/>
      <c r="HG2194" s="72"/>
      <c r="HH2194" s="72"/>
      <c r="HI2194" s="72"/>
      <c r="HJ2194" s="72"/>
      <c r="HK2194" s="72"/>
      <c r="HL2194" s="216"/>
      <c r="HM2194" s="72"/>
      <c r="HN2194" s="12">
        <f t="shared" si="211"/>
        <v>5079.2299999999996</v>
      </c>
      <c r="HO2194" s="2">
        <f t="shared" si="207"/>
        <v>3817.9799999999996</v>
      </c>
      <c r="HP2194" s="3">
        <f t="shared" si="208"/>
        <v>3899.2799999999997</v>
      </c>
      <c r="HW2194" s="197"/>
    </row>
    <row r="2195" spans="1:231" x14ac:dyDescent="0.3">
      <c r="A2195" s="64">
        <v>43538</v>
      </c>
      <c r="B2195" s="40">
        <v>4540</v>
      </c>
      <c r="C2195" s="40">
        <f t="shared" si="209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10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GG2195" s="12">
        <v>4645.6000000000004</v>
      </c>
      <c r="GH2195" s="3">
        <v>4325.6000000000004</v>
      </c>
      <c r="GJ2195" s="2">
        <v>4610</v>
      </c>
      <c r="GK2195" s="2">
        <v>4650</v>
      </c>
      <c r="GL2195" s="66">
        <v>4550</v>
      </c>
      <c r="GM2195" s="91">
        <v>4430</v>
      </c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72"/>
      <c r="HC2195" s="72"/>
      <c r="HD2195" s="72"/>
      <c r="HE2195" s="72"/>
      <c r="HF2195" s="72"/>
      <c r="HG2195" s="72"/>
      <c r="HH2195" s="72"/>
      <c r="HI2195" s="72"/>
      <c r="HJ2195" s="72"/>
      <c r="HK2195" s="72"/>
      <c r="HL2195" s="216"/>
      <c r="HM2195" s="72"/>
      <c r="HN2195" s="12">
        <f t="shared" si="211"/>
        <v>5080.4799999999996</v>
      </c>
      <c r="HO2195" s="2">
        <f t="shared" si="207"/>
        <v>3823.8</v>
      </c>
      <c r="HP2195" s="3">
        <f t="shared" si="208"/>
        <v>3904.8</v>
      </c>
      <c r="HW2195" s="197"/>
    </row>
    <row r="2196" spans="1:231" x14ac:dyDescent="0.3">
      <c r="A2196" s="64">
        <v>43539</v>
      </c>
      <c r="B2196" s="40">
        <v>4559</v>
      </c>
      <c r="C2196" s="40">
        <f t="shared" si="209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10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32">
        <v>4744.1000000000004</v>
      </c>
      <c r="CU2196" s="32">
        <v>2684.57</v>
      </c>
      <c r="CV2196" s="32">
        <v>4424.1000000000004</v>
      </c>
      <c r="CW2196" s="32">
        <v>3028.12</v>
      </c>
      <c r="DA2196" s="32">
        <v>4744.1000000000004</v>
      </c>
      <c r="DB2196" s="32">
        <v>2684.57</v>
      </c>
      <c r="DC2196" s="32">
        <v>4424.1000000000004</v>
      </c>
      <c r="DD2196" s="32">
        <v>3028.12</v>
      </c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32"/>
      <c r="FJ2196" s="32"/>
      <c r="FK2196" s="165"/>
      <c r="FL2196" s="22"/>
      <c r="FM2196" s="32"/>
      <c r="FN2196" s="32"/>
      <c r="FO2196" s="165"/>
      <c r="FP2196" s="22"/>
      <c r="FQ2196" s="32"/>
      <c r="FR2196" s="22"/>
      <c r="FS2196" s="32"/>
      <c r="FT2196" s="22"/>
      <c r="FU2196" s="32"/>
      <c r="FV2196" s="22"/>
      <c r="FW2196" s="32"/>
      <c r="FX2196" s="22"/>
      <c r="FY2196" s="32"/>
      <c r="FZ2196" s="22"/>
      <c r="GA2196" s="32"/>
      <c r="GB2196" s="22"/>
      <c r="GC2196" s="32"/>
      <c r="GD2196" s="22"/>
      <c r="GE2196" s="32"/>
      <c r="GF2196" s="32"/>
      <c r="GG2196" s="12">
        <v>4625.55</v>
      </c>
      <c r="GH2196" s="3">
        <v>4305.55</v>
      </c>
      <c r="GJ2196" s="2">
        <v>4629</v>
      </c>
      <c r="GK2196" s="2">
        <v>4666</v>
      </c>
      <c r="GL2196" s="66">
        <v>4550</v>
      </c>
      <c r="GM2196" s="91">
        <v>4430</v>
      </c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72"/>
      <c r="HC2196" s="72"/>
      <c r="HD2196" s="72"/>
      <c r="HE2196" s="72"/>
      <c r="HF2196" s="72"/>
      <c r="HG2196" s="72"/>
      <c r="HH2196" s="72"/>
      <c r="HI2196" s="72"/>
      <c r="HJ2196" s="72"/>
      <c r="HK2196" s="72"/>
      <c r="HL2196" s="216"/>
      <c r="HM2196" s="72"/>
      <c r="HN2196" s="12">
        <f t="shared" si="211"/>
        <v>5088.4399999999996</v>
      </c>
      <c r="HO2196" s="2">
        <f t="shared" si="207"/>
        <v>3842.2299999999996</v>
      </c>
      <c r="HP2196" s="3">
        <f t="shared" si="208"/>
        <v>3922.2799999999997</v>
      </c>
      <c r="HW2196" s="197"/>
    </row>
    <row r="2197" spans="1:231" x14ac:dyDescent="0.3">
      <c r="A2197" s="64">
        <v>43542</v>
      </c>
      <c r="B2197" s="40">
        <v>4590</v>
      </c>
      <c r="C2197" s="40">
        <f t="shared" si="209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10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32">
        <v>4678.3100000000004</v>
      </c>
      <c r="CU2197" s="32">
        <v>2716.31</v>
      </c>
      <c r="CV2197" s="32">
        <v>4358.3100000000004</v>
      </c>
      <c r="CW2197" s="32">
        <v>3036.16</v>
      </c>
      <c r="DA2197" s="32">
        <v>4678.3100000000004</v>
      </c>
      <c r="DB2197" s="32">
        <v>2716.31</v>
      </c>
      <c r="DC2197" s="32">
        <v>4358.3100000000004</v>
      </c>
      <c r="DD2197" s="32">
        <v>3036.16</v>
      </c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32"/>
      <c r="FJ2197" s="32"/>
      <c r="FK2197" s="165"/>
      <c r="FL2197" s="22"/>
      <c r="FM2197" s="32"/>
      <c r="FN2197" s="32"/>
      <c r="FO2197" s="165"/>
      <c r="FP2197" s="22"/>
      <c r="FQ2197" s="32"/>
      <c r="FR2197" s="22"/>
      <c r="FS2197" s="32"/>
      <c r="FT2197" s="22"/>
      <c r="FU2197" s="32"/>
      <c r="FV2197" s="22"/>
      <c r="FW2197" s="32"/>
      <c r="FX2197" s="22"/>
      <c r="FY2197" s="32"/>
      <c r="FZ2197" s="22"/>
      <c r="GA2197" s="32"/>
      <c r="GB2197" s="22"/>
      <c r="GC2197" s="32"/>
      <c r="GD2197" s="22"/>
      <c r="GE2197" s="32"/>
      <c r="GF2197" s="32"/>
      <c r="GG2197" s="12">
        <v>4671.8</v>
      </c>
      <c r="GH2197" s="3">
        <v>4351.8</v>
      </c>
      <c r="GJ2197" s="2">
        <v>4650</v>
      </c>
      <c r="GK2197" s="2">
        <v>4690</v>
      </c>
      <c r="GL2197" s="66">
        <v>4576</v>
      </c>
      <c r="GM2197" s="91">
        <v>4430</v>
      </c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72"/>
      <c r="HC2197" s="72"/>
      <c r="HD2197" s="72"/>
      <c r="HE2197" s="72"/>
      <c r="HF2197" s="72"/>
      <c r="HG2197" s="72"/>
      <c r="HH2197" s="72"/>
      <c r="HI2197" s="72"/>
      <c r="HJ2197" s="72"/>
      <c r="HK2197" s="72"/>
      <c r="HL2197" s="216"/>
      <c r="HM2197" s="72"/>
      <c r="HN2197" s="12">
        <f t="shared" si="211"/>
        <v>5091.1099999999997</v>
      </c>
      <c r="HO2197" s="2">
        <f t="shared" si="207"/>
        <v>3872.3</v>
      </c>
      <c r="HP2197" s="3">
        <f t="shared" si="208"/>
        <v>3950.8</v>
      </c>
      <c r="HW2197" s="197"/>
    </row>
    <row r="2198" spans="1:231" x14ac:dyDescent="0.3">
      <c r="A2198" s="64">
        <v>43543</v>
      </c>
      <c r="B2198" s="40">
        <v>4598</v>
      </c>
      <c r="C2198" s="40">
        <f t="shared" si="209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10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32">
        <v>4690.12</v>
      </c>
      <c r="CU2198" s="32">
        <v>2702.24</v>
      </c>
      <c r="CV2198" s="32">
        <v>4370.12</v>
      </c>
      <c r="CW2198" s="32">
        <v>3048.97</v>
      </c>
      <c r="DA2198" s="32">
        <v>4690.12</v>
      </c>
      <c r="DB2198" s="32">
        <v>2702.24</v>
      </c>
      <c r="DC2198" s="32">
        <v>4370.12</v>
      </c>
      <c r="DD2198" s="32">
        <v>3048.97</v>
      </c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32"/>
      <c r="FJ2198" s="32"/>
      <c r="FK2198" s="165"/>
      <c r="FL2198" s="22"/>
      <c r="FM2198" s="32"/>
      <c r="FN2198" s="32"/>
      <c r="FO2198" s="165"/>
      <c r="FP2198" s="22"/>
      <c r="FQ2198" s="32"/>
      <c r="FR2198" s="22"/>
      <c r="FS2198" s="32"/>
      <c r="FT2198" s="22"/>
      <c r="FU2198" s="32"/>
      <c r="FV2198" s="22"/>
      <c r="FW2198" s="32"/>
      <c r="FX2198" s="22"/>
      <c r="FY2198" s="32"/>
      <c r="FZ2198" s="22"/>
      <c r="GA2198" s="32"/>
      <c r="GB2198" s="22"/>
      <c r="GC2198" s="32"/>
      <c r="GD2198" s="22"/>
      <c r="GE2198" s="32"/>
      <c r="GF2198" s="32"/>
      <c r="GG2198" s="12">
        <v>4704.21</v>
      </c>
      <c r="GH2198" s="3">
        <v>4384.21</v>
      </c>
      <c r="GJ2198" s="2">
        <v>4653</v>
      </c>
      <c r="GK2198" s="2">
        <v>4690</v>
      </c>
      <c r="GL2198" s="66">
        <v>4575</v>
      </c>
      <c r="GM2198" s="91">
        <v>4430</v>
      </c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72"/>
      <c r="HC2198" s="72"/>
      <c r="HD2198" s="72"/>
      <c r="HE2198" s="72"/>
      <c r="HF2198" s="72"/>
      <c r="HG2198" s="72"/>
      <c r="HH2198" s="72"/>
      <c r="HI2198" s="72"/>
      <c r="HJ2198" s="72"/>
      <c r="HK2198" s="72"/>
      <c r="HL2198" s="216"/>
      <c r="HM2198" s="72"/>
      <c r="HN2198" s="12">
        <f t="shared" si="211"/>
        <v>5095.13</v>
      </c>
      <c r="HO2198" s="2">
        <f t="shared" si="207"/>
        <v>3880.0599999999995</v>
      </c>
      <c r="HP2198" s="3">
        <f t="shared" si="208"/>
        <v>3958.16</v>
      </c>
      <c r="HW2198" s="197"/>
    </row>
    <row r="2199" spans="1:231" x14ac:dyDescent="0.3">
      <c r="A2199" s="64">
        <v>43544</v>
      </c>
      <c r="B2199" s="40">
        <v>4631</v>
      </c>
      <c r="C2199" s="40">
        <f t="shared" si="209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10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32">
        <v>4593.13</v>
      </c>
      <c r="CU2199" s="32">
        <v>2613.4699999999998</v>
      </c>
      <c r="CV2199" s="32">
        <v>4278.13</v>
      </c>
      <c r="CW2199" s="32">
        <v>2977.61</v>
      </c>
      <c r="DA2199" s="32">
        <v>4593.13</v>
      </c>
      <c r="DB2199" s="32">
        <v>2613.4699999999998</v>
      </c>
      <c r="DC2199" s="32">
        <v>4278.13</v>
      </c>
      <c r="DD2199" s="32">
        <v>2977.61</v>
      </c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32"/>
      <c r="FJ2199" s="32"/>
      <c r="FK2199" s="165"/>
      <c r="FL2199" s="22"/>
      <c r="FM2199" s="32"/>
      <c r="FN2199" s="32"/>
      <c r="FO2199" s="165"/>
      <c r="FP2199" s="22"/>
      <c r="FQ2199" s="32"/>
      <c r="FR2199" s="22"/>
      <c r="FS2199" s="32"/>
      <c r="FT2199" s="22"/>
      <c r="FU2199" s="32"/>
      <c r="FV2199" s="22"/>
      <c r="FW2199" s="32"/>
      <c r="FX2199" s="22"/>
      <c r="FY2199" s="32"/>
      <c r="FZ2199" s="22"/>
      <c r="GA2199" s="32"/>
      <c r="GB2199" s="22"/>
      <c r="GC2199" s="32"/>
      <c r="GD2199" s="22"/>
      <c r="GE2199" s="32"/>
      <c r="GF2199" s="32"/>
      <c r="GG2199" s="12">
        <v>4644.6899999999996</v>
      </c>
      <c r="GH2199" s="3">
        <v>4324.6899999999996</v>
      </c>
      <c r="GJ2199" s="2">
        <v>4671</v>
      </c>
      <c r="GK2199" s="2">
        <v>4711</v>
      </c>
      <c r="GL2199" s="66">
        <v>4575</v>
      </c>
      <c r="GM2199" s="91">
        <v>4450</v>
      </c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72"/>
      <c r="HC2199" s="72"/>
      <c r="HD2199" s="72"/>
      <c r="HE2199" s="72"/>
      <c r="HF2199" s="72"/>
      <c r="HG2199" s="72"/>
      <c r="HH2199" s="72"/>
      <c r="HI2199" s="72"/>
      <c r="HJ2199" s="72"/>
      <c r="HK2199" s="72"/>
      <c r="HL2199" s="216"/>
      <c r="HM2199" s="72"/>
      <c r="HN2199" s="12">
        <f t="shared" si="211"/>
        <v>5003.67</v>
      </c>
      <c r="HO2199" s="2">
        <f t="shared" si="207"/>
        <v>3912.0699999999997</v>
      </c>
      <c r="HP2199" s="3">
        <f t="shared" si="208"/>
        <v>3988.5200000000004</v>
      </c>
      <c r="HW2199" s="197"/>
    </row>
    <row r="2200" spans="1:231" x14ac:dyDescent="0.3">
      <c r="A2200" s="64">
        <v>43545</v>
      </c>
      <c r="B2200" s="40">
        <v>4631</v>
      </c>
      <c r="C2200" s="40">
        <f t="shared" si="209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10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32">
        <v>4645.24</v>
      </c>
      <c r="CU2200" s="32">
        <v>2675.97</v>
      </c>
      <c r="CV2200" s="32">
        <v>4325.24</v>
      </c>
      <c r="CW2200" s="32">
        <v>3022.48</v>
      </c>
      <c r="DA2200" s="32">
        <v>4645.24</v>
      </c>
      <c r="DB2200" s="32">
        <v>2675.97</v>
      </c>
      <c r="DC2200" s="32">
        <v>4325.24</v>
      </c>
      <c r="DD2200" s="32">
        <v>3022.48</v>
      </c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32"/>
      <c r="FJ2200" s="32"/>
      <c r="FK2200" s="165"/>
      <c r="FL2200" s="22"/>
      <c r="FM2200" s="32"/>
      <c r="FN2200" s="32"/>
      <c r="FO2200" s="165"/>
      <c r="FP2200" s="22"/>
      <c r="FQ2200" s="32"/>
      <c r="FR2200" s="22"/>
      <c r="FS2200" s="32"/>
      <c r="FT2200" s="22"/>
      <c r="FU2200" s="32"/>
      <c r="FV2200" s="22"/>
      <c r="FW2200" s="32"/>
      <c r="FX2200" s="22"/>
      <c r="FY2200" s="32"/>
      <c r="FZ2200" s="22"/>
      <c r="GA2200" s="32"/>
      <c r="GB2200" s="22"/>
      <c r="GC2200" s="32"/>
      <c r="GD2200" s="22"/>
      <c r="GE2200" s="32"/>
      <c r="GF2200" s="32"/>
      <c r="GG2200" s="12">
        <v>4647.25</v>
      </c>
      <c r="GH2200" s="3">
        <v>4327.25</v>
      </c>
      <c r="GJ2200" s="2">
        <v>4671</v>
      </c>
      <c r="GK2200" s="2">
        <v>4711</v>
      </c>
      <c r="GL2200" s="66">
        <v>4575</v>
      </c>
      <c r="GM2200" s="91">
        <v>4450</v>
      </c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72"/>
      <c r="HC2200" s="72"/>
      <c r="HD2200" s="72"/>
      <c r="HE2200" s="72"/>
      <c r="HF2200" s="72"/>
      <c r="HG2200" s="72"/>
      <c r="HH2200" s="72"/>
      <c r="HI2200" s="72"/>
      <c r="HJ2200" s="72"/>
      <c r="HK2200" s="72"/>
      <c r="HL2200" s="216"/>
      <c r="HM2200" s="72"/>
      <c r="HN2200" s="12">
        <f t="shared" si="211"/>
        <v>4977.58</v>
      </c>
      <c r="HO2200" s="2">
        <f t="shared" si="207"/>
        <v>3912.0699999999997</v>
      </c>
      <c r="HP2200" s="3">
        <f t="shared" si="208"/>
        <v>3988.5200000000004</v>
      </c>
      <c r="HW2200" s="197"/>
    </row>
    <row r="2201" spans="1:231" x14ac:dyDescent="0.3">
      <c r="A2201" s="64">
        <v>43546</v>
      </c>
      <c r="B2201" s="40">
        <v>4568</v>
      </c>
      <c r="C2201" s="40">
        <f t="shared" si="209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12">
        <v>4533.5</v>
      </c>
      <c r="AJ2201" s="2">
        <f t="shared" si="210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32">
        <v>4746.26</v>
      </c>
      <c r="CU2201" s="32">
        <v>2756.7</v>
      </c>
      <c r="CV2201" s="32">
        <v>4426.26</v>
      </c>
      <c r="CW2201" s="32">
        <v>3103.88</v>
      </c>
      <c r="DA2201" s="32">
        <v>4746.26</v>
      </c>
      <c r="DB2201" s="32">
        <v>2756.7</v>
      </c>
      <c r="DC2201" s="32">
        <v>4426.26</v>
      </c>
      <c r="DD2201" s="32">
        <v>3103.88</v>
      </c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32"/>
      <c r="FJ2201" s="32"/>
      <c r="FK2201" s="165"/>
      <c r="FL2201" s="22"/>
      <c r="FM2201" s="32"/>
      <c r="FN2201" s="32"/>
      <c r="FO2201" s="165"/>
      <c r="FP2201" s="22"/>
      <c r="FQ2201" s="32"/>
      <c r="FR2201" s="22"/>
      <c r="FS2201" s="32"/>
      <c r="FT2201" s="22"/>
      <c r="FU2201" s="32"/>
      <c r="FV2201" s="22"/>
      <c r="FW2201" s="32"/>
      <c r="FX2201" s="22"/>
      <c r="FY2201" s="32"/>
      <c r="FZ2201" s="22"/>
      <c r="GA2201" s="32"/>
      <c r="GB2201" s="22"/>
      <c r="GC2201" s="32"/>
      <c r="GD2201" s="22"/>
      <c r="GE2201" s="32"/>
      <c r="GF2201" s="32"/>
      <c r="GG2201" s="12">
        <v>4721.43</v>
      </c>
      <c r="GH2201" s="3">
        <v>4401.43</v>
      </c>
      <c r="GJ2201" s="2">
        <v>4646</v>
      </c>
      <c r="GK2201" s="2">
        <v>4685</v>
      </c>
      <c r="GL2201" s="66">
        <v>4550</v>
      </c>
      <c r="GM2201" s="91">
        <v>4450</v>
      </c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72"/>
      <c r="HC2201" s="72"/>
      <c r="HD2201" s="72"/>
      <c r="HE2201" s="72"/>
      <c r="HF2201" s="72"/>
      <c r="HG2201" s="72"/>
      <c r="HH2201" s="72"/>
      <c r="HI2201" s="72"/>
      <c r="HJ2201" s="72"/>
      <c r="HK2201" s="72"/>
      <c r="HL2201" s="216"/>
      <c r="HM2201" s="72"/>
      <c r="HN2201" s="12">
        <f t="shared" si="211"/>
        <v>5024.4799999999996</v>
      </c>
      <c r="HO2201" s="2">
        <f t="shared" si="207"/>
        <v>3850.96</v>
      </c>
      <c r="HP2201" s="3">
        <f t="shared" si="208"/>
        <v>3930.5600000000004</v>
      </c>
      <c r="HW2201" s="197"/>
    </row>
    <row r="2202" spans="1:231" x14ac:dyDescent="0.3">
      <c r="A2202" s="64">
        <v>43549</v>
      </c>
      <c r="B2202" s="40">
        <v>4620</v>
      </c>
      <c r="C2202" s="40">
        <f t="shared" si="209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10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32">
        <v>4676.01</v>
      </c>
      <c r="CU2202" s="32">
        <v>2700.74</v>
      </c>
      <c r="CV2202" s="32">
        <v>4356.01</v>
      </c>
      <c r="CW2202" s="32">
        <v>3047.46</v>
      </c>
      <c r="DA2202" s="32">
        <v>4676.01</v>
      </c>
      <c r="DB2202" s="32">
        <v>2700.74</v>
      </c>
      <c r="DC2202" s="32">
        <v>4356.01</v>
      </c>
      <c r="DD2202" s="32">
        <v>3047.46</v>
      </c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32"/>
      <c r="FJ2202" s="32"/>
      <c r="FK2202" s="165"/>
      <c r="FL2202" s="22"/>
      <c r="FM2202" s="32"/>
      <c r="FN2202" s="32"/>
      <c r="FO2202" s="165"/>
      <c r="FP2202" s="22"/>
      <c r="FQ2202" s="32"/>
      <c r="FR2202" s="22"/>
      <c r="FS2202" s="32"/>
      <c r="FT2202" s="22"/>
      <c r="FU2202" s="32"/>
      <c r="FV2202" s="22"/>
      <c r="FW2202" s="32"/>
      <c r="FX2202" s="22"/>
      <c r="FY2202" s="32"/>
      <c r="FZ2202" s="22"/>
      <c r="GA2202" s="32"/>
      <c r="GB2202" s="22"/>
      <c r="GC2202" s="32"/>
      <c r="GD2202" s="22"/>
      <c r="GE2202" s="32"/>
      <c r="GF2202" s="32"/>
      <c r="GG2202" s="12">
        <v>4660.91</v>
      </c>
      <c r="GH2202" s="3">
        <v>4340.91</v>
      </c>
      <c r="GJ2202" s="2">
        <v>4673</v>
      </c>
      <c r="GK2202" s="2">
        <v>4717</v>
      </c>
      <c r="GL2202" s="66">
        <v>4565</v>
      </c>
      <c r="GM2202" s="91">
        <v>4449</v>
      </c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72"/>
      <c r="HC2202" s="72"/>
      <c r="HD2202" s="72"/>
      <c r="HE2202" s="72"/>
      <c r="HF2202" s="72"/>
      <c r="HG2202" s="72"/>
      <c r="HH2202" s="72"/>
      <c r="HI2202" s="72"/>
      <c r="HJ2202" s="72"/>
      <c r="HK2202" s="72"/>
      <c r="HL2202" s="216"/>
      <c r="HM2202" s="72"/>
      <c r="HN2202" s="12">
        <f t="shared" si="211"/>
        <v>4948.57</v>
      </c>
      <c r="HO2202" s="2">
        <f t="shared" si="207"/>
        <v>3901.3999999999996</v>
      </c>
      <c r="HP2202" s="3">
        <f t="shared" si="208"/>
        <v>3978.4000000000005</v>
      </c>
      <c r="HW2202" s="197"/>
    </row>
    <row r="2203" spans="1:231" x14ac:dyDescent="0.3">
      <c r="A2203" s="64">
        <v>43550</v>
      </c>
      <c r="B2203" s="40">
        <v>4598</v>
      </c>
      <c r="C2203" s="40">
        <f t="shared" si="209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10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32">
        <v>4774.67</v>
      </c>
      <c r="CU2203" s="32">
        <v>2783.8</v>
      </c>
      <c r="CV2203" s="32">
        <v>4454.6400000000003</v>
      </c>
      <c r="CW2203" s="32">
        <v>3131.21</v>
      </c>
      <c r="DA2203" s="32">
        <v>4774.67</v>
      </c>
      <c r="DB2203" s="32">
        <v>2783.8</v>
      </c>
      <c r="DC2203" s="32">
        <v>4454.6400000000003</v>
      </c>
      <c r="DD2203" s="32">
        <v>3131.21</v>
      </c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32"/>
      <c r="FJ2203" s="32"/>
      <c r="FK2203" s="165"/>
      <c r="FL2203" s="22"/>
      <c r="FM2203" s="32"/>
      <c r="FN2203" s="32"/>
      <c r="FO2203" s="165"/>
      <c r="FP2203" s="22"/>
      <c r="FQ2203" s="32"/>
      <c r="FR2203" s="22"/>
      <c r="FS2203" s="32"/>
      <c r="FT2203" s="22"/>
      <c r="FU2203" s="32"/>
      <c r="FV2203" s="22"/>
      <c r="FW2203" s="32"/>
      <c r="FX2203" s="22"/>
      <c r="FY2203" s="32"/>
      <c r="FZ2203" s="22"/>
      <c r="GA2203" s="32"/>
      <c r="GB2203" s="22"/>
      <c r="GC2203" s="32"/>
      <c r="GD2203" s="22"/>
      <c r="GE2203" s="32"/>
      <c r="GF2203" s="32"/>
      <c r="GG2203" s="12">
        <v>4739.33</v>
      </c>
      <c r="GH2203" s="3">
        <v>4491.33</v>
      </c>
      <c r="GJ2203" s="2">
        <v>4660</v>
      </c>
      <c r="GK2203" s="2">
        <v>4699</v>
      </c>
      <c r="GL2203" s="66">
        <v>4565</v>
      </c>
      <c r="GM2203" s="91">
        <v>4449</v>
      </c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72"/>
      <c r="HC2203" s="72"/>
      <c r="HD2203" s="72"/>
      <c r="HE2203" s="72"/>
      <c r="HF2203" s="72"/>
      <c r="HG2203" s="72"/>
      <c r="HH2203" s="72"/>
      <c r="HI2203" s="72"/>
      <c r="HJ2203" s="72"/>
      <c r="HK2203" s="72"/>
      <c r="HL2203" s="216"/>
      <c r="HM2203" s="72"/>
      <c r="HN2203" s="12">
        <f t="shared" si="211"/>
        <v>5013.2700000000004</v>
      </c>
      <c r="HO2203" s="2">
        <f t="shared" si="207"/>
        <v>3880.0599999999995</v>
      </c>
      <c r="HP2203" s="3">
        <f t="shared" si="208"/>
        <v>3958.16</v>
      </c>
      <c r="HW2203" s="197"/>
    </row>
    <row r="2204" spans="1:231" x14ac:dyDescent="0.3">
      <c r="A2204" s="64">
        <v>43551</v>
      </c>
      <c r="B2204" s="40">
        <v>4620</v>
      </c>
      <c r="C2204" s="40">
        <f t="shared" si="209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10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32">
        <v>4743.71</v>
      </c>
      <c r="CU2204" s="32">
        <v>2751.65</v>
      </c>
      <c r="CV2204" s="32">
        <v>4423.71</v>
      </c>
      <c r="CW2204" s="32">
        <v>2751.65</v>
      </c>
      <c r="DA2204" s="32">
        <v>4743.71</v>
      </c>
      <c r="DB2204" s="32">
        <v>2751.65</v>
      </c>
      <c r="DC2204" s="32">
        <v>4423.71</v>
      </c>
      <c r="DD2204" s="32">
        <v>2751.65</v>
      </c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32"/>
      <c r="FJ2204" s="32"/>
      <c r="FK2204" s="165"/>
      <c r="FL2204" s="22"/>
      <c r="FM2204" s="32"/>
      <c r="FN2204" s="32"/>
      <c r="FO2204" s="165"/>
      <c r="FP2204" s="22"/>
      <c r="FQ2204" s="32"/>
      <c r="FR2204" s="22"/>
      <c r="FS2204" s="32"/>
      <c r="FT2204" s="22"/>
      <c r="FU2204" s="32"/>
      <c r="FV2204" s="22"/>
      <c r="FW2204" s="32"/>
      <c r="FX2204" s="22"/>
      <c r="FY2204" s="32"/>
      <c r="FZ2204" s="22"/>
      <c r="GA2204" s="32"/>
      <c r="GB2204" s="22"/>
      <c r="GC2204" s="32"/>
      <c r="GD2204" s="22"/>
      <c r="GE2204" s="32"/>
      <c r="GF2204" s="32"/>
      <c r="GG2204" s="12">
        <v>4722.55</v>
      </c>
      <c r="GH2204" s="3">
        <v>4402.55</v>
      </c>
      <c r="GJ2204" s="2">
        <v>4680</v>
      </c>
      <c r="GK2204" s="2">
        <v>4725</v>
      </c>
      <c r="GL2204" s="66">
        <v>4565</v>
      </c>
      <c r="GM2204" s="91">
        <v>4340</v>
      </c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72"/>
      <c r="HC2204" s="72"/>
      <c r="HD2204" s="72"/>
      <c r="HE2204" s="72"/>
      <c r="HF2204" s="72"/>
      <c r="HG2204" s="72"/>
      <c r="HH2204" s="72"/>
      <c r="HI2204" s="72"/>
      <c r="HJ2204" s="72"/>
      <c r="HK2204" s="72"/>
      <c r="HL2204" s="216"/>
      <c r="HM2204" s="72"/>
      <c r="HN2204" s="12">
        <f t="shared" si="211"/>
        <v>4996.6400000000003</v>
      </c>
      <c r="HO2204" s="2">
        <f t="shared" si="207"/>
        <v>3901.3999999999996</v>
      </c>
      <c r="HP2204" s="3">
        <f t="shared" si="208"/>
        <v>3978.4000000000005</v>
      </c>
      <c r="HW2204" s="197"/>
    </row>
    <row r="2205" spans="1:231" x14ac:dyDescent="0.3">
      <c r="A2205" s="64">
        <v>43552</v>
      </c>
      <c r="B2205" s="40">
        <v>4665</v>
      </c>
      <c r="C2205" s="40">
        <f t="shared" si="209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10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32">
        <v>4742.71</v>
      </c>
      <c r="CU2205" s="32">
        <v>2760.46</v>
      </c>
      <c r="CV2205" s="32">
        <v>4421.71</v>
      </c>
      <c r="CW2205" s="32">
        <v>3107.68</v>
      </c>
      <c r="DA2205" s="32">
        <v>4742.71</v>
      </c>
      <c r="DB2205" s="32">
        <v>2760.46</v>
      </c>
      <c r="DC2205" s="32">
        <v>4421.71</v>
      </c>
      <c r="DD2205" s="32">
        <v>3107.68</v>
      </c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32"/>
      <c r="FJ2205" s="32"/>
      <c r="FK2205" s="165"/>
      <c r="FL2205" s="22"/>
      <c r="FM2205" s="32"/>
      <c r="FN2205" s="32"/>
      <c r="FO2205" s="165"/>
      <c r="FP2205" s="22"/>
      <c r="FQ2205" s="32"/>
      <c r="FR2205" s="22"/>
      <c r="FS2205" s="32"/>
      <c r="FT2205" s="22"/>
      <c r="FU2205" s="32"/>
      <c r="FV2205" s="22"/>
      <c r="FW2205" s="32"/>
      <c r="FX2205" s="22"/>
      <c r="FY2205" s="32"/>
      <c r="FZ2205" s="22"/>
      <c r="GA2205" s="32"/>
      <c r="GB2205" s="22"/>
      <c r="GC2205" s="32"/>
      <c r="GD2205" s="22"/>
      <c r="GE2205" s="32"/>
      <c r="GF2205" s="32"/>
      <c r="GG2205" s="12">
        <v>4685.43</v>
      </c>
      <c r="GH2205" s="3">
        <v>4365.43</v>
      </c>
      <c r="GJ2205" s="2">
        <v>4709</v>
      </c>
      <c r="GK2205" s="2">
        <v>4748</v>
      </c>
      <c r="GL2205" s="66">
        <v>4590</v>
      </c>
      <c r="GM2205" s="91">
        <v>4345</v>
      </c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72"/>
      <c r="HC2205" s="72"/>
      <c r="HD2205" s="72"/>
      <c r="HE2205" s="72"/>
      <c r="HF2205" s="72"/>
      <c r="HG2205" s="72"/>
      <c r="HH2205" s="72"/>
      <c r="HI2205" s="72"/>
      <c r="HJ2205" s="72"/>
      <c r="HK2205" s="72"/>
      <c r="HL2205" s="216"/>
      <c r="HM2205" s="72"/>
      <c r="HN2205" s="12">
        <f t="shared" si="211"/>
        <v>4929.92</v>
      </c>
      <c r="HO2205" s="2">
        <f t="shared" ref="HO2205:HO2268" si="212">B2205*0.97-580</f>
        <v>3945.05</v>
      </c>
      <c r="HP2205" s="3">
        <f t="shared" ref="HP2205:HP2268" si="213">B2205*0.92-272</f>
        <v>4019.8</v>
      </c>
      <c r="HW2205" s="197"/>
    </row>
    <row r="2206" spans="1:231" x14ac:dyDescent="0.3">
      <c r="A2206" s="64">
        <v>43553</v>
      </c>
      <c r="B2206" s="40">
        <v>4658</v>
      </c>
      <c r="C2206" s="40">
        <f t="shared" ref="C2206:C2269" si="214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10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32">
        <v>4626.07</v>
      </c>
      <c r="CU2206" s="32">
        <v>2662.51</v>
      </c>
      <c r="CV2206" s="32">
        <v>4306.07</v>
      </c>
      <c r="CW2206" s="32">
        <v>3008.92</v>
      </c>
      <c r="DA2206" s="32">
        <v>4626.07</v>
      </c>
      <c r="DB2206" s="32">
        <v>2662.51</v>
      </c>
      <c r="DC2206" s="32">
        <v>4306.07</v>
      </c>
      <c r="DD2206" s="32">
        <v>3008.92</v>
      </c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32"/>
      <c r="FJ2206" s="32"/>
      <c r="FK2206" s="165"/>
      <c r="FL2206" s="22"/>
      <c r="FM2206" s="32"/>
      <c r="FN2206" s="32"/>
      <c r="FO2206" s="165"/>
      <c r="FP2206" s="22"/>
      <c r="FQ2206" s="32"/>
      <c r="FR2206" s="22"/>
      <c r="FS2206" s="32"/>
      <c r="FT2206" s="22"/>
      <c r="FU2206" s="32"/>
      <c r="FV2206" s="22"/>
      <c r="FW2206" s="32"/>
      <c r="FX2206" s="22"/>
      <c r="FY2206" s="32"/>
      <c r="FZ2206" s="22"/>
      <c r="GA2206" s="32"/>
      <c r="GB2206" s="22"/>
      <c r="GC2206" s="32"/>
      <c r="GD2206" s="22"/>
      <c r="GE2206" s="32"/>
      <c r="GF2206" s="32"/>
      <c r="GG2206" s="12">
        <v>4566.5600000000004</v>
      </c>
      <c r="GH2206" s="3">
        <v>4246.5600000000004</v>
      </c>
      <c r="GJ2206" s="2">
        <v>4703</v>
      </c>
      <c r="GK2206" s="2">
        <v>4747</v>
      </c>
      <c r="GL2206" s="66">
        <v>4590</v>
      </c>
      <c r="GM2206" s="91">
        <v>4345</v>
      </c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72"/>
      <c r="HC2206" s="72"/>
      <c r="HD2206" s="72"/>
      <c r="HE2206" s="72"/>
      <c r="HF2206" s="72"/>
      <c r="HG2206" s="72"/>
      <c r="HH2206" s="72"/>
      <c r="HI2206" s="72"/>
      <c r="HJ2206" s="72"/>
      <c r="HK2206" s="72"/>
      <c r="HL2206" s="216"/>
      <c r="HM2206" s="72"/>
      <c r="HN2206" s="12">
        <f t="shared" si="211"/>
        <v>4839.6499999999996</v>
      </c>
      <c r="HO2206" s="2">
        <f t="shared" si="212"/>
        <v>3938.26</v>
      </c>
      <c r="HP2206" s="3">
        <f t="shared" si="213"/>
        <v>4013.3600000000006</v>
      </c>
      <c r="HW2206" s="197"/>
    </row>
    <row r="2207" spans="1:231" x14ac:dyDescent="0.3">
      <c r="A2207" s="64">
        <v>43556</v>
      </c>
      <c r="B2207" s="40">
        <v>4570</v>
      </c>
      <c r="C2207" s="40">
        <f t="shared" si="214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10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32">
        <v>4668.8500000000004</v>
      </c>
      <c r="CU2207" s="32">
        <v>2612.0700000000002</v>
      </c>
      <c r="CV2207" s="32">
        <v>4348.8500000000004</v>
      </c>
      <c r="CW2207" s="32">
        <v>2958.06</v>
      </c>
      <c r="DA2207" s="32">
        <v>4668.8500000000004</v>
      </c>
      <c r="DB2207" s="32">
        <v>2612.0700000000002</v>
      </c>
      <c r="DC2207" s="32">
        <v>4348.8500000000004</v>
      </c>
      <c r="DD2207" s="32">
        <v>2958.06</v>
      </c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32"/>
      <c r="FJ2207" s="32"/>
      <c r="FK2207" s="165"/>
      <c r="FL2207" s="22"/>
      <c r="FM2207" s="32"/>
      <c r="FN2207" s="32"/>
      <c r="FO2207" s="165"/>
      <c r="FP2207" s="22"/>
      <c r="FQ2207" s="32"/>
      <c r="FR2207" s="22"/>
      <c r="FS2207" s="32"/>
      <c r="FT2207" s="22"/>
      <c r="FU2207" s="32"/>
      <c r="FV2207" s="22"/>
      <c r="FW2207" s="32"/>
      <c r="FX2207" s="22"/>
      <c r="FY2207" s="32"/>
      <c r="FZ2207" s="22"/>
      <c r="GA2207" s="32"/>
      <c r="GB2207" s="22"/>
      <c r="GC2207" s="32"/>
      <c r="GD2207" s="22"/>
      <c r="GE2207" s="32"/>
      <c r="GF2207" s="32"/>
      <c r="GG2207" s="12">
        <v>4782.26</v>
      </c>
      <c r="GH2207" s="3">
        <v>4264.74</v>
      </c>
      <c r="GJ2207" s="2">
        <v>4633</v>
      </c>
      <c r="GK2207" s="2">
        <v>4673</v>
      </c>
      <c r="GL2207" s="66">
        <v>4520</v>
      </c>
      <c r="GM2207" s="91">
        <v>4345</v>
      </c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72"/>
      <c r="HC2207" s="72"/>
      <c r="HD2207" s="72"/>
      <c r="HE2207" s="72"/>
      <c r="HF2207" s="72"/>
      <c r="HG2207" s="72"/>
      <c r="HH2207" s="72"/>
      <c r="HI2207" s="72"/>
      <c r="HJ2207" s="72"/>
      <c r="HK2207" s="72"/>
      <c r="HL2207" s="216"/>
      <c r="HM2207" s="72"/>
      <c r="HN2207" s="12">
        <f t="shared" si="211"/>
        <v>5026.3500000000004</v>
      </c>
      <c r="HO2207" s="2">
        <f t="shared" si="212"/>
        <v>3852.8999999999996</v>
      </c>
      <c r="HP2207" s="3">
        <f t="shared" si="213"/>
        <v>3932.4000000000005</v>
      </c>
      <c r="HW2207" s="197"/>
    </row>
    <row r="2208" spans="1:231" x14ac:dyDescent="0.3">
      <c r="A2208" s="64">
        <v>43557</v>
      </c>
      <c r="B2208" s="40">
        <v>4542</v>
      </c>
      <c r="C2208" s="40">
        <f t="shared" si="214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10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32">
        <v>4692.0600000000004</v>
      </c>
      <c r="CU2208" s="32">
        <v>2634.07</v>
      </c>
      <c r="CV2208" s="32">
        <v>4372.0600000000004</v>
      </c>
      <c r="CW2208" s="32">
        <v>2980.9</v>
      </c>
      <c r="DA2208" s="32">
        <v>4692.0600000000004</v>
      </c>
      <c r="DB2208" s="32">
        <v>2634.07</v>
      </c>
      <c r="DC2208" s="32">
        <v>4372.0600000000004</v>
      </c>
      <c r="DD2208" s="32">
        <v>2980.9</v>
      </c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32"/>
      <c r="FJ2208" s="32"/>
      <c r="FK2208" s="165"/>
      <c r="FL2208" s="22"/>
      <c r="FM2208" s="32"/>
      <c r="FN2208" s="32"/>
      <c r="FO2208" s="165"/>
      <c r="FP2208" s="22"/>
      <c r="FQ2208" s="32"/>
      <c r="FR2208" s="22"/>
      <c r="FS2208" s="32"/>
      <c r="FT2208" s="22"/>
      <c r="FU2208" s="32"/>
      <c r="FV2208" s="22"/>
      <c r="FW2208" s="32"/>
      <c r="FX2208" s="22"/>
      <c r="FY2208" s="32"/>
      <c r="FZ2208" s="22"/>
      <c r="GA2208" s="32"/>
      <c r="GB2208" s="22"/>
      <c r="GC2208" s="32"/>
      <c r="GD2208" s="22"/>
      <c r="GE2208" s="32"/>
      <c r="GF2208" s="32"/>
      <c r="GG2208" s="12">
        <v>4763.6200000000008</v>
      </c>
      <c r="GH2208" s="3">
        <v>4246.1000000000004</v>
      </c>
      <c r="GJ2208" s="2">
        <v>4607</v>
      </c>
      <c r="GK2208" s="2">
        <v>4653</v>
      </c>
      <c r="GL2208" s="66">
        <v>4520</v>
      </c>
      <c r="GM2208" s="91">
        <v>4345</v>
      </c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72"/>
      <c r="HC2208" s="72"/>
      <c r="HD2208" s="72"/>
      <c r="HE2208" s="72"/>
      <c r="HF2208" s="72"/>
      <c r="HG2208" s="72"/>
      <c r="HH2208" s="72"/>
      <c r="HI2208" s="72"/>
      <c r="HJ2208" s="72"/>
      <c r="HK2208" s="72"/>
      <c r="HL2208" s="216"/>
      <c r="HM2208" s="72"/>
      <c r="HN2208" s="12">
        <f t="shared" si="211"/>
        <v>5022.0300000000007</v>
      </c>
      <c r="HO2208" s="2">
        <f t="shared" si="212"/>
        <v>3825.74</v>
      </c>
      <c r="HP2208" s="3">
        <f t="shared" si="213"/>
        <v>3906.6400000000003</v>
      </c>
      <c r="HW2208" s="197"/>
    </row>
    <row r="2209" spans="1:231" x14ac:dyDescent="0.3">
      <c r="A2209" s="64">
        <v>43558</v>
      </c>
      <c r="B2209" s="40">
        <v>4545</v>
      </c>
      <c r="C2209" s="40">
        <f t="shared" si="214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10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41">
        <v>4681.12</v>
      </c>
      <c r="CU2209" s="32">
        <v>2624.3</v>
      </c>
      <c r="CV2209" s="32">
        <v>4361.12</v>
      </c>
      <c r="CW2209" s="41">
        <v>2971.04</v>
      </c>
      <c r="DA2209" s="41">
        <v>4681.12</v>
      </c>
      <c r="DB2209" s="32">
        <v>2624.3</v>
      </c>
      <c r="DC2209" s="32">
        <v>4361.12</v>
      </c>
      <c r="DD2209" s="41">
        <v>2971.04</v>
      </c>
      <c r="DF2209" s="32"/>
      <c r="DG2209" s="32"/>
      <c r="DJ2209" s="32"/>
      <c r="DK2209" s="32"/>
      <c r="GG2209" s="12">
        <v>4770.4000000000005</v>
      </c>
      <c r="GH2209" s="3">
        <v>4252.88</v>
      </c>
      <c r="GJ2209" s="2">
        <v>4607</v>
      </c>
      <c r="GK2209" s="2">
        <v>4652</v>
      </c>
      <c r="GL2209" s="66">
        <v>4538</v>
      </c>
      <c r="GM2209" s="91">
        <v>4310</v>
      </c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72"/>
      <c r="HC2209" s="72"/>
      <c r="HD2209" s="72"/>
      <c r="HE2209" s="72"/>
      <c r="HF2209" s="72"/>
      <c r="HG2209" s="72"/>
      <c r="HH2209" s="72"/>
      <c r="HI2209" s="72"/>
      <c r="HJ2209" s="72"/>
      <c r="HK2209" s="72"/>
      <c r="HL2209" s="216"/>
      <c r="HM2209" s="72"/>
      <c r="HN2209" s="12">
        <f t="shared" si="211"/>
        <v>5014.4400000000005</v>
      </c>
      <c r="HO2209" s="2">
        <f t="shared" si="212"/>
        <v>3828.6499999999996</v>
      </c>
      <c r="HP2209" s="3">
        <f t="shared" si="213"/>
        <v>3909.4000000000005</v>
      </c>
      <c r="HW2209" s="197"/>
    </row>
    <row r="2210" spans="1:231" x14ac:dyDescent="0.3">
      <c r="A2210" s="64">
        <v>43559</v>
      </c>
      <c r="B2210" s="40">
        <v>4550</v>
      </c>
      <c r="C2210" s="40">
        <f t="shared" si="214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10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41">
        <v>4682.37</v>
      </c>
      <c r="CU2210" s="32">
        <v>2626.47</v>
      </c>
      <c r="CV2210" s="32">
        <v>4362.37</v>
      </c>
      <c r="CW2210" s="41">
        <v>2973.23</v>
      </c>
      <c r="DA2210" s="41">
        <v>4682.37</v>
      </c>
      <c r="DB2210" s="32">
        <v>2626.47</v>
      </c>
      <c r="DC2210" s="32">
        <v>4362.37</v>
      </c>
      <c r="DD2210" s="41">
        <v>2973.23</v>
      </c>
      <c r="DF2210" s="32"/>
      <c r="DG2210" s="32"/>
      <c r="DJ2210" s="32"/>
      <c r="DK2210" s="32"/>
      <c r="GG2210" s="12">
        <v>4791.3900000000003</v>
      </c>
      <c r="GH2210" s="3">
        <v>4273.87</v>
      </c>
      <c r="GJ2210" s="2">
        <v>4626</v>
      </c>
      <c r="GK2210" s="2">
        <v>4675</v>
      </c>
      <c r="GL2210" s="66">
        <v>4580</v>
      </c>
      <c r="GM2210" s="91">
        <v>4305</v>
      </c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72"/>
      <c r="HC2210" s="72"/>
      <c r="HD2210" s="72"/>
      <c r="HE2210" s="72"/>
      <c r="HF2210" s="72"/>
      <c r="HG2210" s="72"/>
      <c r="HH2210" s="72"/>
      <c r="HI2210" s="72"/>
      <c r="HJ2210" s="72"/>
      <c r="HK2210" s="72"/>
      <c r="HL2210" s="216"/>
      <c r="HM2210" s="72"/>
      <c r="HN2210" s="12">
        <f t="shared" si="211"/>
        <v>5006.8600000000006</v>
      </c>
      <c r="HO2210" s="2">
        <f t="shared" si="212"/>
        <v>3833.5</v>
      </c>
      <c r="HP2210" s="3">
        <f t="shared" si="213"/>
        <v>3914</v>
      </c>
      <c r="HW2210" s="197"/>
    </row>
    <row r="2211" spans="1:231" x14ac:dyDescent="0.3">
      <c r="A2211" s="64">
        <v>43560</v>
      </c>
      <c r="B2211" s="40">
        <v>4541</v>
      </c>
      <c r="C2211" s="40">
        <f t="shared" si="214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10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41">
        <v>4714.95</v>
      </c>
      <c r="CU2211" s="32">
        <v>2656.83</v>
      </c>
      <c r="CV2211" s="32">
        <v>4394.95</v>
      </c>
      <c r="CW2211" s="41">
        <v>3003.85</v>
      </c>
      <c r="DA2211" s="41">
        <v>4714.95</v>
      </c>
      <c r="DB2211" s="32">
        <v>2656.83</v>
      </c>
      <c r="DC2211" s="32">
        <v>4394.95</v>
      </c>
      <c r="DD2211" s="41">
        <v>3003.85</v>
      </c>
      <c r="DF2211" s="32"/>
      <c r="DG2211" s="32"/>
      <c r="DJ2211" s="32"/>
      <c r="DK2211" s="32"/>
      <c r="GG2211" s="12">
        <v>4804.0800000000008</v>
      </c>
      <c r="GH2211" s="3">
        <v>4286.5600000000004</v>
      </c>
      <c r="GJ2211" s="2">
        <v>4615</v>
      </c>
      <c r="GK2211" s="2">
        <v>4668</v>
      </c>
      <c r="GL2211" s="66">
        <v>4540</v>
      </c>
      <c r="GM2211" s="91">
        <v>4330</v>
      </c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72"/>
      <c r="HC2211" s="72"/>
      <c r="HD2211" s="72"/>
      <c r="HE2211" s="72"/>
      <c r="HF2211" s="72"/>
      <c r="HG2211" s="72"/>
      <c r="HH2211" s="72"/>
      <c r="HI2211" s="72"/>
      <c r="HJ2211" s="72"/>
      <c r="HK2211" s="72"/>
      <c r="HL2211" s="216"/>
      <c r="HM2211" s="72"/>
      <c r="HN2211" s="12">
        <f t="shared" si="211"/>
        <v>5033.8200000000006</v>
      </c>
      <c r="HO2211" s="2">
        <f t="shared" si="212"/>
        <v>3824.7699999999995</v>
      </c>
      <c r="HP2211" s="3">
        <f t="shared" si="213"/>
        <v>3905.7200000000003</v>
      </c>
      <c r="HW2211" s="197"/>
    </row>
    <row r="2212" spans="1:231" x14ac:dyDescent="0.3">
      <c r="A2212" s="64">
        <v>43563</v>
      </c>
      <c r="B2212" s="40">
        <v>4554</v>
      </c>
      <c r="C2212" s="40">
        <f t="shared" si="214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10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41">
        <v>4637.28</v>
      </c>
      <c r="CU2212" s="32">
        <v>2581.96</v>
      </c>
      <c r="CV2212" s="32">
        <v>4317.28</v>
      </c>
      <c r="CW2212" s="41">
        <v>2928.34</v>
      </c>
      <c r="DA2212" s="41">
        <v>4637.28</v>
      </c>
      <c r="DB2212" s="32">
        <v>2581.96</v>
      </c>
      <c r="DC2212" s="32">
        <v>4317.28</v>
      </c>
      <c r="DD2212" s="41">
        <v>2928.34</v>
      </c>
      <c r="DF2212" s="32"/>
      <c r="DG2212" s="32"/>
      <c r="DJ2212" s="32"/>
      <c r="DK2212" s="32"/>
      <c r="GG2212" s="12">
        <v>4793.92</v>
      </c>
      <c r="GH2212" s="3">
        <v>4276.3999999999996</v>
      </c>
      <c r="GJ2212" s="2">
        <v>4601</v>
      </c>
      <c r="GK2212" s="2">
        <v>4653</v>
      </c>
      <c r="GL2212" s="66">
        <v>4559</v>
      </c>
      <c r="GM2212" s="91">
        <v>4328</v>
      </c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72"/>
      <c r="HC2212" s="72"/>
      <c r="HD2212" s="72"/>
      <c r="HE2212" s="72"/>
      <c r="HF2212" s="72"/>
      <c r="HG2212" s="72"/>
      <c r="HH2212" s="72"/>
      <c r="HI2212" s="72"/>
      <c r="HJ2212" s="72"/>
      <c r="HK2212" s="72"/>
      <c r="HL2212" s="216"/>
      <c r="HM2212" s="72"/>
      <c r="HN2212" s="12">
        <f t="shared" si="211"/>
        <v>5023.67</v>
      </c>
      <c r="HO2212" s="2">
        <f t="shared" si="212"/>
        <v>3837.38</v>
      </c>
      <c r="HP2212" s="3">
        <f t="shared" si="213"/>
        <v>3917.6800000000003</v>
      </c>
      <c r="HW2212" s="197"/>
    </row>
    <row r="2213" spans="1:231" x14ac:dyDescent="0.3">
      <c r="A2213" s="64">
        <v>43564</v>
      </c>
      <c r="B2213" s="40">
        <v>4530</v>
      </c>
      <c r="C2213" s="40">
        <f t="shared" si="214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10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41">
        <v>4621.8900000000003</v>
      </c>
      <c r="CU2213" s="32">
        <v>2568.7600000000002</v>
      </c>
      <c r="CV2213" s="32">
        <v>4301.8900000000003</v>
      </c>
      <c r="CW2213" s="41">
        <v>2915.03</v>
      </c>
      <c r="DA2213" s="41">
        <v>4621.8900000000003</v>
      </c>
      <c r="DB2213" s="32">
        <v>2568.7600000000002</v>
      </c>
      <c r="DC2213" s="32">
        <v>4301.8900000000003</v>
      </c>
      <c r="DD2213" s="41">
        <v>2915.03</v>
      </c>
      <c r="DF2213" s="32"/>
      <c r="DG2213" s="32"/>
      <c r="DJ2213" s="32"/>
      <c r="DK2213" s="32"/>
      <c r="GG2213" s="12">
        <v>4792.92</v>
      </c>
      <c r="GH2213" s="3">
        <v>4275.3999999999996</v>
      </c>
      <c r="GJ2213" s="2">
        <v>4582</v>
      </c>
      <c r="GK2213" s="2">
        <v>4639</v>
      </c>
      <c r="GL2213" s="66">
        <v>4552</v>
      </c>
      <c r="GM2213" s="91">
        <v>4353</v>
      </c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72"/>
      <c r="HC2213" s="72"/>
      <c r="HD2213" s="72"/>
      <c r="HE2213" s="72"/>
      <c r="HF2213" s="72"/>
      <c r="HG2213" s="72"/>
      <c r="HH2213" s="72"/>
      <c r="HI2213" s="72"/>
      <c r="HJ2213" s="72"/>
      <c r="HK2213" s="72"/>
      <c r="HL2213" s="216"/>
      <c r="HM2213" s="72"/>
      <c r="HN2213" s="12">
        <f t="shared" si="211"/>
        <v>5008.4400000000005</v>
      </c>
      <c r="HO2213" s="2">
        <f t="shared" si="212"/>
        <v>3814.0999999999995</v>
      </c>
      <c r="HP2213" s="3">
        <f t="shared" si="213"/>
        <v>3895.6000000000004</v>
      </c>
      <c r="HW2213" s="197"/>
    </row>
    <row r="2214" spans="1:231" x14ac:dyDescent="0.3">
      <c r="A2214" s="64">
        <v>43565</v>
      </c>
      <c r="B2214" s="40">
        <v>4525</v>
      </c>
      <c r="C2214" s="40">
        <f t="shared" si="214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10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41">
        <v>4560.57</v>
      </c>
      <c r="CU2214" s="32">
        <v>2513.71</v>
      </c>
      <c r="CV2214" s="32">
        <v>4240.57</v>
      </c>
      <c r="CW2214" s="41">
        <v>2859.52</v>
      </c>
      <c r="DA2214" s="41">
        <v>4560.57</v>
      </c>
      <c r="DB2214" s="32">
        <v>2513.71</v>
      </c>
      <c r="DC2214" s="32">
        <v>4240.57</v>
      </c>
      <c r="DD2214" s="41">
        <v>2859.52</v>
      </c>
      <c r="DF2214" s="32"/>
      <c r="DG2214" s="32"/>
      <c r="DJ2214" s="32"/>
      <c r="DK2214" s="32"/>
      <c r="GG2214" s="12">
        <v>4752.1500000000005</v>
      </c>
      <c r="GH2214" s="3">
        <v>4234.63</v>
      </c>
      <c r="GJ2214" s="2">
        <v>4563</v>
      </c>
      <c r="GK2214" s="2">
        <v>4600</v>
      </c>
      <c r="GL2214" s="66">
        <v>4520</v>
      </c>
      <c r="GM2214" s="91">
        <v>4353</v>
      </c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72"/>
      <c r="HC2214" s="72"/>
      <c r="HD2214" s="72"/>
      <c r="HE2214" s="72"/>
      <c r="HF2214" s="72"/>
      <c r="HG2214" s="72"/>
      <c r="HH2214" s="72"/>
      <c r="HI2214" s="72"/>
      <c r="HJ2214" s="72"/>
      <c r="HK2214" s="72"/>
      <c r="HL2214" s="216"/>
      <c r="HM2214" s="72"/>
      <c r="HN2214" s="12">
        <f t="shared" si="211"/>
        <v>4967.84</v>
      </c>
      <c r="HO2214" s="2">
        <f t="shared" si="212"/>
        <v>3809.25</v>
      </c>
      <c r="HP2214" s="3">
        <f t="shared" si="213"/>
        <v>3891</v>
      </c>
      <c r="HW2214" s="197"/>
    </row>
    <row r="2215" spans="1:231" x14ac:dyDescent="0.3">
      <c r="A2215" s="64">
        <v>43566</v>
      </c>
      <c r="B2215" s="40">
        <v>4511</v>
      </c>
      <c r="C2215" s="40">
        <f t="shared" si="214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10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41">
        <v>4569.96</v>
      </c>
      <c r="CU2215" s="32">
        <v>2502.39</v>
      </c>
      <c r="CV2215" s="32">
        <v>4249.96</v>
      </c>
      <c r="CW2215" s="41">
        <v>2866.25</v>
      </c>
      <c r="DA2215" s="41">
        <v>4569.96</v>
      </c>
      <c r="DB2215" s="32">
        <v>2502.39</v>
      </c>
      <c r="DC2215" s="32">
        <v>4249.96</v>
      </c>
      <c r="DD2215" s="41">
        <v>2866.25</v>
      </c>
      <c r="DF2215" s="32"/>
      <c r="DG2215" s="32"/>
      <c r="DJ2215" s="32"/>
      <c r="DK2215" s="32"/>
      <c r="GG2215" s="12">
        <v>4758.3900000000003</v>
      </c>
      <c r="GH2215" s="3">
        <v>4240.87</v>
      </c>
      <c r="GJ2215" s="2">
        <v>4555</v>
      </c>
      <c r="GK2215" s="2">
        <v>4600</v>
      </c>
      <c r="GL2215" s="66">
        <v>4504</v>
      </c>
      <c r="GM2215" s="91">
        <v>4306</v>
      </c>
      <c r="GN2215" s="72"/>
      <c r="GO2215" s="72"/>
      <c r="GP2215" s="91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72"/>
      <c r="HC2215" s="72"/>
      <c r="HD2215" s="72"/>
      <c r="HE2215" s="72"/>
      <c r="HF2215" s="72"/>
      <c r="HG2215" s="72"/>
      <c r="HH2215" s="72"/>
      <c r="HI2215" s="72"/>
      <c r="HJ2215" s="72"/>
      <c r="HK2215" s="72"/>
      <c r="HL2215" s="216"/>
      <c r="HM2215" s="72"/>
      <c r="HN2215" s="12">
        <f t="shared" si="211"/>
        <v>4988.1400000000003</v>
      </c>
      <c r="HO2215" s="2">
        <f t="shared" si="212"/>
        <v>3795.67</v>
      </c>
      <c r="HP2215" s="3">
        <f t="shared" si="213"/>
        <v>3878.12</v>
      </c>
      <c r="HW2215" s="197"/>
    </row>
    <row r="2216" spans="1:231" x14ac:dyDescent="0.3">
      <c r="A2216" s="64">
        <v>43567</v>
      </c>
      <c r="B2216" s="40">
        <v>4543</v>
      </c>
      <c r="C2216" s="40">
        <f t="shared" si="214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10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41">
        <v>4593.12</v>
      </c>
      <c r="CU2216" s="32">
        <v>2543.7199999999998</v>
      </c>
      <c r="CV2216" s="32">
        <v>4273.12</v>
      </c>
      <c r="CW2216" s="41">
        <v>2889.78</v>
      </c>
      <c r="DA2216" s="41">
        <v>4593.12</v>
      </c>
      <c r="DB2216" s="32">
        <v>2543.7199999999998</v>
      </c>
      <c r="DC2216" s="32">
        <v>4273.12</v>
      </c>
      <c r="DD2216" s="41">
        <v>2889.78</v>
      </c>
      <c r="DF2216" s="32"/>
      <c r="DG2216" s="32"/>
      <c r="DJ2216" s="32"/>
      <c r="DK2216" s="32"/>
      <c r="GG2216" s="12">
        <v>4767.4400000000005</v>
      </c>
      <c r="GH2216" s="3">
        <v>4249.92</v>
      </c>
      <c r="GJ2216" s="2">
        <v>4588</v>
      </c>
      <c r="GK2216" s="2">
        <v>4627</v>
      </c>
      <c r="GL2216" s="66">
        <v>4504</v>
      </c>
      <c r="GM2216" s="91">
        <v>4323</v>
      </c>
      <c r="GN2216" s="72"/>
      <c r="GO2216" s="72"/>
      <c r="GP2216" s="91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72"/>
      <c r="HC2216" s="72"/>
      <c r="HD2216" s="72"/>
      <c r="HE2216" s="72"/>
      <c r="HF2216" s="72"/>
      <c r="HG2216" s="72"/>
      <c r="HH2216" s="72"/>
      <c r="HI2216" s="72"/>
      <c r="HJ2216" s="72"/>
      <c r="HK2216" s="72"/>
      <c r="HL2216" s="216"/>
      <c r="HM2216" s="72"/>
      <c r="HN2216" s="12">
        <f t="shared" si="211"/>
        <v>4983.0600000000004</v>
      </c>
      <c r="HO2216" s="2">
        <f t="shared" si="212"/>
        <v>3826.71</v>
      </c>
      <c r="HP2216" s="3">
        <f t="shared" si="213"/>
        <v>3907.5600000000004</v>
      </c>
      <c r="HW2216" s="197"/>
    </row>
    <row r="2217" spans="1:231" x14ac:dyDescent="0.3">
      <c r="A2217" s="64">
        <v>43570</v>
      </c>
      <c r="B2217" s="40">
        <v>4544</v>
      </c>
      <c r="C2217" s="40">
        <f t="shared" si="214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10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41">
        <v>4628.79</v>
      </c>
      <c r="CU2217" s="32">
        <v>2575.5300000000002</v>
      </c>
      <c r="CV2217" s="32">
        <v>4308.79</v>
      </c>
      <c r="CW2217" s="41">
        <v>2921.86</v>
      </c>
      <c r="DA2217" s="41">
        <v>4628.79</v>
      </c>
      <c r="DB2217" s="32">
        <v>2575.5300000000002</v>
      </c>
      <c r="DC2217" s="32">
        <v>4308.79</v>
      </c>
      <c r="DD2217" s="41">
        <v>2921.86</v>
      </c>
      <c r="DF2217" s="32"/>
      <c r="DG2217" s="32"/>
      <c r="DJ2217" s="32"/>
      <c r="DK2217" s="32"/>
      <c r="GG2217" s="12">
        <v>4807.1400000000003</v>
      </c>
      <c r="GH2217" s="3">
        <v>4289.62</v>
      </c>
      <c r="GJ2217" s="2">
        <v>4597</v>
      </c>
      <c r="GK2217" s="2">
        <v>4645</v>
      </c>
      <c r="GL2217" s="66">
        <v>4510</v>
      </c>
      <c r="GM2217" s="91">
        <v>4330</v>
      </c>
      <c r="GN2217" s="72"/>
      <c r="GO2217" s="72"/>
      <c r="GP2217" s="91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72"/>
      <c r="HC2217" s="72"/>
      <c r="HD2217" s="72"/>
      <c r="HE2217" s="72"/>
      <c r="HF2217" s="72"/>
      <c r="HG2217" s="72"/>
      <c r="HH2217" s="72"/>
      <c r="HI2217" s="72"/>
      <c r="HJ2217" s="72"/>
      <c r="HK2217" s="72"/>
      <c r="HL2217" s="216"/>
      <c r="HM2217" s="72"/>
      <c r="HN2217" s="12">
        <f t="shared" si="211"/>
        <v>5008.4400000000005</v>
      </c>
      <c r="HO2217" s="2">
        <f t="shared" si="212"/>
        <v>3827.6800000000003</v>
      </c>
      <c r="HP2217" s="3">
        <f t="shared" si="213"/>
        <v>3908.4800000000005</v>
      </c>
      <c r="HW2217" s="197"/>
    </row>
    <row r="2218" spans="1:231" x14ac:dyDescent="0.3">
      <c r="A2218" s="64">
        <v>43571</v>
      </c>
      <c r="B2218" s="40">
        <v>4585</v>
      </c>
      <c r="C2218" s="40">
        <f t="shared" si="214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10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41">
        <v>4570.6899999999996</v>
      </c>
      <c r="CU2218" s="32">
        <v>2521.7399999999998</v>
      </c>
      <c r="CV2218" s="32">
        <v>4250.6899999999996</v>
      </c>
      <c r="CW2218" s="41">
        <v>2867.74</v>
      </c>
      <c r="DA2218" s="41">
        <v>4570.6899999999996</v>
      </c>
      <c r="DB2218" s="32">
        <v>2521.7399999999998</v>
      </c>
      <c r="DC2218" s="32">
        <v>4250.6899999999996</v>
      </c>
      <c r="DD2218" s="41">
        <v>2867.74</v>
      </c>
      <c r="DF2218" s="32"/>
      <c r="DG2218" s="32"/>
      <c r="DJ2218" s="32"/>
      <c r="DK2218" s="32"/>
      <c r="GG2218" s="12">
        <v>4767.4400000000005</v>
      </c>
      <c r="GH2218" s="3">
        <v>4249.92</v>
      </c>
      <c r="GJ2218" s="2">
        <v>4622</v>
      </c>
      <c r="GK2218" s="2">
        <v>4671</v>
      </c>
      <c r="GL2218" s="66">
        <v>4526</v>
      </c>
      <c r="GM2218" s="91">
        <v>4365</v>
      </c>
      <c r="GN2218" s="72"/>
      <c r="GO2218" s="72"/>
      <c r="GP2218" s="91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72"/>
      <c r="HC2218" s="72"/>
      <c r="HD2218" s="72"/>
      <c r="HE2218" s="72"/>
      <c r="HF2218" s="72"/>
      <c r="HG2218" s="72"/>
      <c r="HH2218" s="72"/>
      <c r="HI2218" s="72"/>
      <c r="HJ2218" s="72"/>
      <c r="HK2218" s="72"/>
      <c r="HL2218" s="216"/>
      <c r="HM2218" s="72"/>
      <c r="HN2218" s="12">
        <f t="shared" si="211"/>
        <v>4983.0600000000004</v>
      </c>
      <c r="HO2218" s="2">
        <f t="shared" si="212"/>
        <v>3867.45</v>
      </c>
      <c r="HP2218" s="3">
        <f t="shared" si="213"/>
        <v>3946.2</v>
      </c>
      <c r="HW2218" s="197"/>
    </row>
    <row r="2219" spans="1:231" x14ac:dyDescent="0.3">
      <c r="A2219" s="64">
        <v>43572</v>
      </c>
      <c r="B2219" s="40">
        <v>4565</v>
      </c>
      <c r="C2219" s="40">
        <f t="shared" si="214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10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41">
        <v>4528.83</v>
      </c>
      <c r="CU2219" s="32">
        <v>2497.12</v>
      </c>
      <c r="CV2219" s="32">
        <v>4568.49</v>
      </c>
      <c r="CW2219" s="41">
        <v>2978.24</v>
      </c>
      <c r="DA2219" s="41">
        <v>4528.83</v>
      </c>
      <c r="DB2219" s="32">
        <v>2497.12</v>
      </c>
      <c r="DC2219" s="32">
        <v>4568.49</v>
      </c>
      <c r="DD2219" s="41">
        <v>2978.24</v>
      </c>
      <c r="DF2219" s="32"/>
      <c r="DG2219" s="32"/>
      <c r="DJ2219" s="32"/>
      <c r="DK2219" s="32"/>
      <c r="GG2219" s="12">
        <v>4766.01</v>
      </c>
      <c r="GH2219" s="3">
        <v>4248.49</v>
      </c>
      <c r="GJ2219" s="2">
        <v>4606</v>
      </c>
      <c r="GK2219" s="2">
        <v>4649</v>
      </c>
      <c r="GL2219" s="66">
        <v>4512</v>
      </c>
      <c r="GM2219" s="91">
        <v>4346</v>
      </c>
      <c r="GN2219" s="72"/>
      <c r="GO2219" s="72"/>
      <c r="GP2219" s="91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72"/>
      <c r="HC2219" s="72"/>
      <c r="HD2219" s="72"/>
      <c r="HE2219" s="72"/>
      <c r="HF2219" s="72"/>
      <c r="HG2219" s="72"/>
      <c r="HH2219" s="72"/>
      <c r="HI2219" s="72"/>
      <c r="HJ2219" s="72"/>
      <c r="HK2219" s="72"/>
      <c r="HL2219" s="216"/>
      <c r="HM2219" s="72"/>
      <c r="HN2219" s="12">
        <f t="shared" si="211"/>
        <v>4981.5800000000008</v>
      </c>
      <c r="HO2219" s="2">
        <f t="shared" si="212"/>
        <v>3848.05</v>
      </c>
      <c r="HP2219" s="3">
        <f t="shared" si="213"/>
        <v>3927.8</v>
      </c>
      <c r="HW2219" s="197"/>
    </row>
    <row r="2220" spans="1:231" x14ac:dyDescent="0.3">
      <c r="A2220" s="64">
        <v>43573</v>
      </c>
      <c r="B2220" s="40">
        <v>4591</v>
      </c>
      <c r="C2220" s="40">
        <f t="shared" si="214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12">
        <v>4443.3588</v>
      </c>
      <c r="AJ2220" s="2">
        <f t="shared" si="210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41">
        <v>4579.74</v>
      </c>
      <c r="CU2220" s="32">
        <v>2524.27</v>
      </c>
      <c r="CV2220" s="32">
        <v>4579.74</v>
      </c>
      <c r="CW2220" s="41">
        <v>2870.17</v>
      </c>
      <c r="DA2220" s="41">
        <v>4579.74</v>
      </c>
      <c r="DB2220" s="32">
        <v>2524.27</v>
      </c>
      <c r="DC2220" s="32">
        <v>4579.74</v>
      </c>
      <c r="DD2220" s="41">
        <v>2870.17</v>
      </c>
      <c r="DF2220" s="32"/>
      <c r="DG2220" s="32"/>
      <c r="DJ2220" s="32"/>
      <c r="DK2220" s="32"/>
      <c r="GG2220" s="12">
        <v>4775.43</v>
      </c>
      <c r="GH2220" s="3">
        <v>4257.91</v>
      </c>
      <c r="GJ2220" s="2">
        <v>4601</v>
      </c>
      <c r="GK2220" s="2">
        <v>4661</v>
      </c>
      <c r="GL2220" s="66">
        <v>4512</v>
      </c>
      <c r="GM2220" s="91">
        <v>4370</v>
      </c>
      <c r="GN2220" s="72"/>
      <c r="GO2220" s="72"/>
      <c r="GP2220" s="91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72"/>
      <c r="HC2220" s="72"/>
      <c r="HD2220" s="72"/>
      <c r="HE2220" s="72"/>
      <c r="HF2220" s="72"/>
      <c r="HG2220" s="72"/>
      <c r="HH2220" s="72"/>
      <c r="HI2220" s="72"/>
      <c r="HJ2220" s="72"/>
      <c r="HK2220" s="72"/>
      <c r="HL2220" s="216"/>
      <c r="HM2220" s="72"/>
      <c r="HN2220" s="12">
        <f t="shared" si="211"/>
        <v>5019.5</v>
      </c>
      <c r="HO2220" s="2">
        <f t="shared" si="212"/>
        <v>3873.2699999999995</v>
      </c>
      <c r="HP2220" s="3">
        <f t="shared" si="213"/>
        <v>3951.7200000000003</v>
      </c>
      <c r="HW2220" s="197"/>
    </row>
    <row r="2221" spans="1:231" x14ac:dyDescent="0.3">
      <c r="A2221" s="64">
        <v>43578</v>
      </c>
      <c r="B2221" s="40">
        <v>4534</v>
      </c>
      <c r="C2221" s="40">
        <f t="shared" si="214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10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41">
        <v>4552.93</v>
      </c>
      <c r="CU2221" s="32">
        <v>2492.9299999999998</v>
      </c>
      <c r="CV2221" s="32">
        <v>4232.93</v>
      </c>
      <c r="CW2221" s="41">
        <v>2838.56</v>
      </c>
      <c r="DA2221" s="41">
        <v>4552.93</v>
      </c>
      <c r="DB2221" s="32">
        <v>2492.9299999999998</v>
      </c>
      <c r="DC2221" s="32">
        <v>4232.93</v>
      </c>
      <c r="DD2221" s="41">
        <v>2838.56</v>
      </c>
      <c r="DF2221" s="32"/>
      <c r="DG2221" s="32"/>
      <c r="DJ2221" s="32"/>
      <c r="DK2221" s="32"/>
      <c r="GG2221" s="12">
        <v>4801.2300000000005</v>
      </c>
      <c r="GH2221" s="3">
        <v>4283.71</v>
      </c>
      <c r="GJ2221" s="2">
        <v>4570</v>
      </c>
      <c r="GK2221" s="2">
        <v>4648</v>
      </c>
      <c r="GL2221" s="66">
        <v>4510</v>
      </c>
      <c r="GM2221" s="91">
        <v>4340</v>
      </c>
      <c r="GN2221" s="72"/>
      <c r="GO2221" s="72"/>
      <c r="GP2221" s="91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72"/>
      <c r="HC2221" s="72"/>
      <c r="HD2221" s="72"/>
      <c r="HE2221" s="72"/>
      <c r="HF2221" s="72"/>
      <c r="HG2221" s="72"/>
      <c r="HH2221" s="72"/>
      <c r="HI2221" s="72"/>
      <c r="HJ2221" s="72"/>
      <c r="HK2221" s="72"/>
      <c r="HL2221" s="216"/>
      <c r="HM2221" s="72"/>
      <c r="HN2221" s="12">
        <f t="shared" si="211"/>
        <v>5059.9400000000005</v>
      </c>
      <c r="HO2221" s="2">
        <f t="shared" si="212"/>
        <v>3817.9799999999996</v>
      </c>
      <c r="HP2221" s="3">
        <f t="shared" si="213"/>
        <v>3899.2799999999997</v>
      </c>
      <c r="HW2221" s="197"/>
    </row>
    <row r="2222" spans="1:231" x14ac:dyDescent="0.3">
      <c r="A2222" s="64">
        <v>43579</v>
      </c>
      <c r="B2222" s="40">
        <v>4575</v>
      </c>
      <c r="C2222" s="40">
        <f t="shared" si="214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10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41">
        <v>4589.3999999999996</v>
      </c>
      <c r="CU2222" s="32">
        <v>2526.16</v>
      </c>
      <c r="CV2222" s="32">
        <v>4269.3999999999996</v>
      </c>
      <c r="CW2222" s="41">
        <v>2872.07</v>
      </c>
      <c r="DA2222" s="41">
        <v>4589.3999999999996</v>
      </c>
      <c r="DB2222" s="32">
        <v>2526.16</v>
      </c>
      <c r="DC2222" s="32">
        <v>4269.3999999999996</v>
      </c>
      <c r="DD2222" s="41">
        <v>2872.07</v>
      </c>
      <c r="DF2222" s="32"/>
      <c r="DG2222" s="32"/>
      <c r="DJ2222" s="32"/>
      <c r="DK2222" s="32"/>
      <c r="GG2222" s="12">
        <v>4763.0300000000007</v>
      </c>
      <c r="GH2222" s="3">
        <v>4245.51</v>
      </c>
      <c r="GK2222" s="2">
        <v>4643</v>
      </c>
      <c r="GL2222" s="66">
        <v>4510</v>
      </c>
      <c r="GM2222" s="91">
        <v>4331</v>
      </c>
      <c r="GN2222" s="72"/>
      <c r="GO2222" s="72"/>
      <c r="GP2222" s="91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72"/>
      <c r="HC2222" s="72"/>
      <c r="HD2222" s="72"/>
      <c r="HE2222" s="72"/>
      <c r="HF2222" s="72"/>
      <c r="HG2222" s="72"/>
      <c r="HH2222" s="72"/>
      <c r="HI2222" s="72"/>
      <c r="HJ2222" s="72"/>
      <c r="HK2222" s="72"/>
      <c r="HL2222" s="216"/>
      <c r="HM2222" s="72"/>
      <c r="HN2222" s="12">
        <f t="shared" si="211"/>
        <v>5080.1600000000008</v>
      </c>
      <c r="HO2222" s="2">
        <f t="shared" si="212"/>
        <v>3857.75</v>
      </c>
      <c r="HP2222" s="3">
        <f t="shared" si="213"/>
        <v>3937</v>
      </c>
      <c r="HW2222" s="197"/>
    </row>
    <row r="2223" spans="1:231" x14ac:dyDescent="0.3">
      <c r="A2223" s="64">
        <v>43580</v>
      </c>
      <c r="B2223" s="40">
        <v>4640</v>
      </c>
      <c r="C2223" s="40">
        <f t="shared" si="214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10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41">
        <v>4658.2299999999996</v>
      </c>
      <c r="CU2223" s="32">
        <v>2594.2600000000002</v>
      </c>
      <c r="CV2223" s="32">
        <v>4338.2299999999996</v>
      </c>
      <c r="CW2223" s="41">
        <v>2940.75</v>
      </c>
      <c r="DA2223" s="41">
        <v>4658.2299999999996</v>
      </c>
      <c r="DB2223" s="32">
        <v>2594.2600000000002</v>
      </c>
      <c r="DC2223" s="32">
        <v>4338.2299999999996</v>
      </c>
      <c r="DD2223" s="41">
        <v>2940.75</v>
      </c>
      <c r="DF2223" s="32"/>
      <c r="DG2223" s="32"/>
      <c r="DJ2223" s="32"/>
      <c r="DK2223" s="32"/>
      <c r="GG2223" s="12">
        <v>4714.47</v>
      </c>
      <c r="GH2223" s="3">
        <v>4196.95</v>
      </c>
      <c r="GK2223" s="2">
        <v>4685</v>
      </c>
      <c r="GL2223" s="66">
        <v>4545</v>
      </c>
      <c r="GM2223" s="91">
        <v>4390</v>
      </c>
      <c r="GN2223" s="72"/>
      <c r="GO2223" s="72"/>
      <c r="GP2223" s="91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72"/>
      <c r="HC2223" s="72"/>
      <c r="HD2223" s="72"/>
      <c r="HE2223" s="72"/>
      <c r="HF2223" s="72"/>
      <c r="HG2223" s="72"/>
      <c r="HH2223" s="72"/>
      <c r="HI2223" s="72"/>
      <c r="HJ2223" s="72"/>
      <c r="HK2223" s="72"/>
      <c r="HL2223" s="216"/>
      <c r="HM2223" s="72"/>
      <c r="HN2223" s="12">
        <f t="shared" si="211"/>
        <v>5060.5600000000004</v>
      </c>
      <c r="HO2223" s="2">
        <f t="shared" si="212"/>
        <v>3920.8</v>
      </c>
      <c r="HP2223" s="3">
        <f t="shared" si="213"/>
        <v>3996.8</v>
      </c>
      <c r="HW2223" s="197"/>
    </row>
    <row r="2224" spans="1:231" x14ac:dyDescent="0.3">
      <c r="A2224" s="64">
        <v>43581</v>
      </c>
      <c r="B2224" s="40">
        <v>4639</v>
      </c>
      <c r="C2224" s="40">
        <f t="shared" si="214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10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41">
        <v>4523.2</v>
      </c>
      <c r="CU2224" s="32">
        <v>2462.84</v>
      </c>
      <c r="CV2224" s="32">
        <v>4203.2</v>
      </c>
      <c r="CW2224" s="41">
        <v>2808.21</v>
      </c>
      <c r="DA2224" s="41">
        <v>4523.2</v>
      </c>
      <c r="DB2224" s="32">
        <v>2462.84</v>
      </c>
      <c r="DC2224" s="32">
        <v>4203.2</v>
      </c>
      <c r="DD2224" s="41">
        <v>2808.21</v>
      </c>
      <c r="DF2224" s="32"/>
      <c r="DG2224" s="32"/>
      <c r="DJ2224" s="32"/>
      <c r="DK2224" s="32"/>
      <c r="GG2224" s="12">
        <v>4707.1600000000008</v>
      </c>
      <c r="GH2224" s="3">
        <v>4189.6400000000003</v>
      </c>
      <c r="GK2224" s="2">
        <v>4675</v>
      </c>
      <c r="GL2224" s="66">
        <v>4540</v>
      </c>
      <c r="GM2224" s="91">
        <v>4378</v>
      </c>
      <c r="GN2224" s="72"/>
      <c r="GO2224" s="72"/>
      <c r="GP2224" s="91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72"/>
      <c r="HC2224" s="72"/>
      <c r="HD2224" s="72"/>
      <c r="HE2224" s="72"/>
      <c r="HF2224" s="72"/>
      <c r="HG2224" s="72"/>
      <c r="HH2224" s="72"/>
      <c r="HI2224" s="72"/>
      <c r="HJ2224" s="72"/>
      <c r="HK2224" s="72"/>
      <c r="HL2224" s="216"/>
      <c r="HM2224" s="72"/>
      <c r="HN2224" s="12">
        <f t="shared" si="211"/>
        <v>5053.01</v>
      </c>
      <c r="HO2224" s="2">
        <f t="shared" si="212"/>
        <v>3919.83</v>
      </c>
      <c r="HP2224" s="3">
        <f t="shared" si="213"/>
        <v>3995.88</v>
      </c>
      <c r="HW2224" s="197"/>
    </row>
    <row r="2225" spans="1:231" x14ac:dyDescent="0.3">
      <c r="A2225" s="64">
        <v>43584</v>
      </c>
      <c r="B2225" s="40">
        <v>4633</v>
      </c>
      <c r="C2225" s="40">
        <f t="shared" si="214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10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41">
        <v>4518.58</v>
      </c>
      <c r="CU2225" s="32">
        <v>2444.4499999999998</v>
      </c>
      <c r="CV2225" s="32">
        <v>4198.58</v>
      </c>
      <c r="CW2225" s="41">
        <v>2789.66</v>
      </c>
      <c r="DA2225" s="41">
        <v>4518.58</v>
      </c>
      <c r="DB2225" s="32">
        <v>2444.4499999999998</v>
      </c>
      <c r="DC2225" s="32">
        <v>4198.58</v>
      </c>
      <c r="DD2225" s="41">
        <v>2789.66</v>
      </c>
      <c r="DF2225" s="32"/>
      <c r="DG2225" s="32"/>
      <c r="DJ2225" s="32"/>
      <c r="DK2225" s="32"/>
      <c r="GG2225" s="12">
        <v>4733.7300000000005</v>
      </c>
      <c r="GH2225" s="3">
        <v>4216.21</v>
      </c>
      <c r="GK2225" s="2">
        <v>4673</v>
      </c>
      <c r="GL2225" s="66">
        <v>4543</v>
      </c>
      <c r="GM2225" s="91">
        <v>4379</v>
      </c>
      <c r="GN2225" s="66">
        <v>4455</v>
      </c>
      <c r="GO2225" s="66"/>
      <c r="GP2225" s="9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72"/>
      <c r="HC2225" s="72"/>
      <c r="HD2225" s="72"/>
      <c r="HE2225" s="72"/>
      <c r="HF2225" s="72"/>
      <c r="HG2225" s="72"/>
      <c r="HH2225" s="72"/>
      <c r="HI2225" s="72"/>
      <c r="HJ2225" s="72"/>
      <c r="HK2225" s="72"/>
      <c r="HL2225" s="216"/>
      <c r="HM2225" s="72"/>
      <c r="HN2225" s="12">
        <f t="shared" si="211"/>
        <v>5036.0300000000007</v>
      </c>
      <c r="HO2225" s="2">
        <f t="shared" si="212"/>
        <v>3914.01</v>
      </c>
      <c r="HP2225" s="3">
        <f t="shared" si="213"/>
        <v>3990.3600000000006</v>
      </c>
      <c r="HW2225" s="197"/>
    </row>
    <row r="2226" spans="1:231" x14ac:dyDescent="0.3">
      <c r="A2226" s="64">
        <v>43585</v>
      </c>
      <c r="B2226" s="40">
        <v>4632</v>
      </c>
      <c r="C2226" s="40">
        <f t="shared" si="214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10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41">
        <v>4467.3500000000004</v>
      </c>
      <c r="CU2226" s="32">
        <v>2391.61</v>
      </c>
      <c r="CV2226" s="32">
        <v>4147.3500000000004</v>
      </c>
      <c r="CW2226" s="41">
        <v>2736.38</v>
      </c>
      <c r="DA2226" s="41">
        <v>4467.3500000000004</v>
      </c>
      <c r="DB2226" s="32">
        <v>2391.61</v>
      </c>
      <c r="DC2226" s="32">
        <v>4147.3500000000004</v>
      </c>
      <c r="DD2226" s="41">
        <v>2736.38</v>
      </c>
      <c r="DF2226" s="32"/>
      <c r="DG2226" s="32"/>
      <c r="DJ2226" s="32"/>
      <c r="DK2226" s="32"/>
      <c r="GG2226" s="12">
        <v>4753.38</v>
      </c>
      <c r="GH2226" s="3">
        <v>4235.8599999999997</v>
      </c>
      <c r="GK2226" s="2">
        <v>4670</v>
      </c>
      <c r="GL2226" s="66">
        <v>4670</v>
      </c>
      <c r="GM2226" s="91">
        <v>4552</v>
      </c>
      <c r="GN2226" s="66">
        <v>4399</v>
      </c>
      <c r="GO2226" s="66"/>
      <c r="GP2226" s="9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72"/>
      <c r="HC2226" s="72"/>
      <c r="HD2226" s="72"/>
      <c r="HE2226" s="72"/>
      <c r="HF2226" s="72"/>
      <c r="HG2226" s="72"/>
      <c r="HH2226" s="72"/>
      <c r="HI2226" s="72"/>
      <c r="HJ2226" s="72"/>
      <c r="HK2226" s="72"/>
      <c r="HL2226" s="216"/>
      <c r="HM2226" s="72"/>
      <c r="HN2226" s="12">
        <f t="shared" si="211"/>
        <v>5056.09</v>
      </c>
      <c r="HO2226" s="2">
        <f t="shared" si="212"/>
        <v>3913.04</v>
      </c>
      <c r="HP2226" s="3">
        <f t="shared" si="213"/>
        <v>3989.4400000000005</v>
      </c>
      <c r="HW2226" s="197"/>
    </row>
    <row r="2227" spans="1:231" x14ac:dyDescent="0.3">
      <c r="A2227" s="64">
        <v>43587</v>
      </c>
      <c r="B2227" s="40">
        <v>4629</v>
      </c>
      <c r="C2227" s="40">
        <f t="shared" si="214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10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41">
        <v>4527.57</v>
      </c>
      <c r="CU2227" s="32">
        <v>2447.38</v>
      </c>
      <c r="CV2227" s="32">
        <v>4207.57</v>
      </c>
      <c r="CW2227" s="41">
        <v>2792.63</v>
      </c>
      <c r="DA2227" s="41">
        <v>4527.57</v>
      </c>
      <c r="DB2227" s="32">
        <v>2447.38</v>
      </c>
      <c r="DC2227" s="32">
        <v>4207.57</v>
      </c>
      <c r="DD2227" s="41">
        <v>2792.63</v>
      </c>
      <c r="DF2227" s="32"/>
      <c r="DG2227" s="32"/>
      <c r="DJ2227" s="32"/>
      <c r="DK2227" s="32"/>
      <c r="GG2227" s="12">
        <v>4792.6400000000003</v>
      </c>
      <c r="GH2227" s="3">
        <v>4275.12</v>
      </c>
      <c r="GK2227" s="2">
        <v>4679</v>
      </c>
      <c r="GL2227" s="66">
        <v>4679</v>
      </c>
      <c r="GM2227" s="91">
        <v>4554</v>
      </c>
      <c r="GN2227" s="66">
        <v>4400</v>
      </c>
      <c r="GO2227" s="66"/>
      <c r="GP2227" s="9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72"/>
      <c r="HC2227" s="72"/>
      <c r="HD2227" s="72"/>
      <c r="HE2227" s="72"/>
      <c r="HF2227" s="72"/>
      <c r="HG2227" s="72"/>
      <c r="HH2227" s="72"/>
      <c r="HI2227" s="72"/>
      <c r="HJ2227" s="72"/>
      <c r="HK2227" s="72"/>
      <c r="HL2227" s="216"/>
      <c r="HM2227" s="72"/>
      <c r="HN2227" s="12">
        <f t="shared" si="211"/>
        <v>5081.17</v>
      </c>
      <c r="HO2227" s="2">
        <f t="shared" si="212"/>
        <v>3910.13</v>
      </c>
      <c r="HP2227" s="3">
        <f t="shared" si="213"/>
        <v>3986.6800000000003</v>
      </c>
      <c r="HW2227" s="197"/>
    </row>
    <row r="2228" spans="1:231" x14ac:dyDescent="0.3">
      <c r="A2228" s="64">
        <v>43590</v>
      </c>
      <c r="B2228" s="40">
        <v>4654</v>
      </c>
      <c r="C2228" s="40">
        <f t="shared" si="214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10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41">
        <v>4437.42</v>
      </c>
      <c r="CU2228" s="32">
        <v>2374.9499999999998</v>
      </c>
      <c r="CV2228" s="32">
        <v>4117.42</v>
      </c>
      <c r="CW2228" s="41">
        <v>2719.57</v>
      </c>
      <c r="DA2228" s="41">
        <v>4437.42</v>
      </c>
      <c r="DB2228" s="32">
        <v>2374.9499999999998</v>
      </c>
      <c r="DC2228" s="32">
        <v>4117.42</v>
      </c>
      <c r="DD2228" s="41">
        <v>2719.57</v>
      </c>
      <c r="DF2228" s="32"/>
      <c r="DG2228" s="32"/>
      <c r="DJ2228" s="32"/>
      <c r="DK2228" s="32"/>
      <c r="GG2228" s="12">
        <v>4765.71</v>
      </c>
      <c r="GH2228" s="3">
        <v>4248.1899999999996</v>
      </c>
      <c r="GK2228" s="2">
        <v>4701</v>
      </c>
      <c r="GL2228" s="66">
        <v>4701</v>
      </c>
      <c r="GM2228" s="91">
        <v>4567</v>
      </c>
      <c r="GN2228" s="66">
        <v>4395</v>
      </c>
      <c r="GO2228" s="66"/>
      <c r="GP2228" s="9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72"/>
      <c r="HC2228" s="72"/>
      <c r="HD2228" s="72"/>
      <c r="HE2228" s="72"/>
      <c r="HF2228" s="72"/>
      <c r="HG2228" s="72"/>
      <c r="HH2228" s="72"/>
      <c r="HI2228" s="72"/>
      <c r="HJ2228" s="72"/>
      <c r="HK2228" s="72"/>
      <c r="HL2228" s="216"/>
      <c r="HM2228" s="72"/>
      <c r="HN2228" s="12">
        <f t="shared" si="211"/>
        <v>5054.0400000000009</v>
      </c>
      <c r="HO2228" s="2">
        <f t="shared" si="212"/>
        <v>3934.38</v>
      </c>
      <c r="HP2228" s="3">
        <f t="shared" si="213"/>
        <v>4009.6800000000003</v>
      </c>
      <c r="HW2228" s="197"/>
    </row>
    <row r="2229" spans="1:231" x14ac:dyDescent="0.3">
      <c r="A2229" s="64">
        <v>43591</v>
      </c>
      <c r="B2229" s="40">
        <v>4631</v>
      </c>
      <c r="C2229" s="40">
        <f t="shared" si="214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10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41">
        <v>4472.4799999999996</v>
      </c>
      <c r="CU2229" s="32">
        <v>2410.9</v>
      </c>
      <c r="CV2229" s="32">
        <v>4152.4799999999996</v>
      </c>
      <c r="CW2229" s="41">
        <v>2755.83</v>
      </c>
      <c r="DA2229" s="41">
        <v>4472.4799999999996</v>
      </c>
      <c r="DB2229" s="32">
        <v>2410.9</v>
      </c>
      <c r="DC2229" s="32">
        <v>4152.4799999999996</v>
      </c>
      <c r="DD2229" s="41">
        <v>2755.83</v>
      </c>
      <c r="DF2229" s="32"/>
      <c r="DG2229" s="32"/>
      <c r="DJ2229" s="32"/>
      <c r="DK2229" s="32"/>
      <c r="GG2229" s="12">
        <v>4753.43</v>
      </c>
      <c r="GH2229" s="3">
        <v>4235.91</v>
      </c>
      <c r="GK2229" s="2">
        <v>4675</v>
      </c>
      <c r="GL2229" s="66">
        <v>4675</v>
      </c>
      <c r="GM2229" s="91">
        <v>4546</v>
      </c>
      <c r="GN2229" s="66">
        <v>4374</v>
      </c>
      <c r="GO2229" s="66"/>
      <c r="GP2229" s="9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72"/>
      <c r="HC2229" s="72"/>
      <c r="HD2229" s="72"/>
      <c r="HE2229" s="72"/>
      <c r="HF2229" s="72"/>
      <c r="HG2229" s="72"/>
      <c r="HH2229" s="72"/>
      <c r="HI2229" s="72"/>
      <c r="HJ2229" s="72"/>
      <c r="HK2229" s="72"/>
      <c r="HL2229" s="216"/>
      <c r="HM2229" s="72"/>
      <c r="HN2229" s="12">
        <f t="shared" si="211"/>
        <v>5041.55</v>
      </c>
      <c r="HO2229" s="2">
        <f t="shared" si="212"/>
        <v>3912.0699999999997</v>
      </c>
      <c r="HP2229" s="3">
        <f t="shared" si="213"/>
        <v>3988.5200000000004</v>
      </c>
      <c r="HW2229" s="197"/>
    </row>
    <row r="2230" spans="1:231" x14ac:dyDescent="0.3">
      <c r="A2230" s="64">
        <v>43592</v>
      </c>
      <c r="B2230" s="40">
        <v>4620</v>
      </c>
      <c r="C2230" s="40">
        <f t="shared" si="214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10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41">
        <v>4471.16</v>
      </c>
      <c r="CU2230" s="41">
        <v>2410.2399999999998</v>
      </c>
      <c r="CV2230" s="41">
        <v>4151.16</v>
      </c>
      <c r="CW2230" s="41">
        <v>2755.17</v>
      </c>
      <c r="DA2230" s="41">
        <v>4471.16</v>
      </c>
      <c r="DB2230" s="41">
        <v>2410.2399999999998</v>
      </c>
      <c r="DC2230" s="41">
        <v>4151.16</v>
      </c>
      <c r="DD2230" s="41">
        <v>2755.17</v>
      </c>
      <c r="GG2230" s="12">
        <v>4369.8300000000008</v>
      </c>
      <c r="GH2230" s="3">
        <v>3852.31</v>
      </c>
      <c r="GK2230" s="2">
        <v>4662</v>
      </c>
      <c r="GL2230" s="13">
        <v>4533</v>
      </c>
      <c r="GM2230" s="91">
        <v>4533</v>
      </c>
      <c r="GN2230" s="66">
        <v>4370</v>
      </c>
      <c r="GO2230" s="66"/>
      <c r="GP2230" s="9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72"/>
      <c r="HC2230" s="72"/>
      <c r="HD2230" s="72"/>
      <c r="HE2230" s="72"/>
      <c r="HF2230" s="72"/>
      <c r="HG2230" s="72"/>
      <c r="HH2230" s="72"/>
      <c r="HI2230" s="72"/>
      <c r="HJ2230" s="72"/>
      <c r="HK2230" s="72"/>
      <c r="HL2230" s="216"/>
      <c r="HM2230" s="72"/>
      <c r="HN2230" s="12">
        <f t="shared" si="211"/>
        <v>5021.9900000000007</v>
      </c>
      <c r="HO2230" s="2">
        <f t="shared" si="212"/>
        <v>3901.3999999999996</v>
      </c>
      <c r="HP2230" s="3">
        <f t="shared" si="213"/>
        <v>3978.4000000000005</v>
      </c>
      <c r="HW2230" s="197"/>
    </row>
    <row r="2231" spans="1:231" x14ac:dyDescent="0.3">
      <c r="A2231" s="64">
        <v>43593</v>
      </c>
      <c r="B2231" s="40">
        <v>4620</v>
      </c>
      <c r="C2231" s="40">
        <f t="shared" si="214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10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41">
        <v>4471.16</v>
      </c>
      <c r="CU2231" s="41">
        <v>2410.2399999999998</v>
      </c>
      <c r="CV2231" s="41">
        <v>4151.16</v>
      </c>
      <c r="CW2231" s="41">
        <v>2755.17</v>
      </c>
      <c r="DA2231" s="41">
        <v>4471.16</v>
      </c>
      <c r="DB2231" s="41">
        <v>2410.2399999999998</v>
      </c>
      <c r="DC2231" s="41">
        <v>4151.16</v>
      </c>
      <c r="DD2231" s="41">
        <v>2755.17</v>
      </c>
      <c r="GG2231" s="12">
        <v>4369.8300000000008</v>
      </c>
      <c r="GH2231" s="3">
        <v>3852.31</v>
      </c>
      <c r="GK2231" s="2">
        <v>4662</v>
      </c>
      <c r="GL2231" s="13">
        <v>4533</v>
      </c>
      <c r="GM2231" s="91">
        <v>4533</v>
      </c>
      <c r="GN2231" s="66">
        <v>4370</v>
      </c>
      <c r="GO2231" s="66"/>
      <c r="GP2231" s="9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72"/>
      <c r="HC2231" s="72"/>
      <c r="HD2231" s="72"/>
      <c r="HE2231" s="72"/>
      <c r="HF2231" s="72"/>
      <c r="HG2231" s="72"/>
      <c r="HH2231" s="72"/>
      <c r="HI2231" s="72"/>
      <c r="HJ2231" s="72"/>
      <c r="HK2231" s="72"/>
      <c r="HL2231" s="216"/>
      <c r="HM2231" s="72"/>
      <c r="HN2231" s="12">
        <f t="shared" si="211"/>
        <v>5021.9900000000007</v>
      </c>
      <c r="HO2231" s="2">
        <f t="shared" si="212"/>
        <v>3901.3999999999996</v>
      </c>
      <c r="HP2231" s="3">
        <f t="shared" si="213"/>
        <v>3978.4000000000005</v>
      </c>
      <c r="HW2231" s="197"/>
    </row>
    <row r="2232" spans="1:231" x14ac:dyDescent="0.3">
      <c r="A2232" s="64">
        <v>43594</v>
      </c>
      <c r="B2232" s="40">
        <v>4565</v>
      </c>
      <c r="C2232" s="40">
        <f t="shared" si="214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10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41">
        <v>4449.5600000000004</v>
      </c>
      <c r="CU2232" s="41">
        <v>2390.64</v>
      </c>
      <c r="CV2232" s="41">
        <v>4129.5600000000004</v>
      </c>
      <c r="CW2232" s="41">
        <v>2735.4</v>
      </c>
      <c r="DA2232" s="41">
        <v>4449.5600000000004</v>
      </c>
      <c r="DB2232" s="41">
        <v>2390.64</v>
      </c>
      <c r="DC2232" s="41">
        <v>4129.5600000000004</v>
      </c>
      <c r="DD2232" s="41">
        <v>2735.4</v>
      </c>
      <c r="GG2232" s="12">
        <v>4387.88</v>
      </c>
      <c r="GH2232" s="3">
        <v>3870.36</v>
      </c>
      <c r="GK2232" s="2">
        <v>4585</v>
      </c>
      <c r="GL2232" s="13">
        <v>4490</v>
      </c>
      <c r="GM2232" s="91">
        <v>4490</v>
      </c>
      <c r="GN2232" s="66">
        <v>4355</v>
      </c>
      <c r="GO2232" s="66"/>
      <c r="GP2232" s="9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72"/>
      <c r="HC2232" s="72"/>
      <c r="HD2232" s="72"/>
      <c r="HE2232" s="72"/>
      <c r="HF2232" s="72"/>
      <c r="HG2232" s="72"/>
      <c r="HH2232" s="72"/>
      <c r="HI2232" s="72"/>
      <c r="HJ2232" s="72"/>
      <c r="HK2232" s="72"/>
      <c r="HL2232" s="216"/>
      <c r="HM2232" s="72"/>
      <c r="HN2232" s="12">
        <f t="shared" si="211"/>
        <v>4980.5700000000006</v>
      </c>
      <c r="HO2232" s="2">
        <f t="shared" si="212"/>
        <v>3848.05</v>
      </c>
      <c r="HP2232" s="3">
        <f t="shared" si="213"/>
        <v>3927.8</v>
      </c>
      <c r="HW2232" s="197"/>
    </row>
    <row r="2233" spans="1:231" x14ac:dyDescent="0.3">
      <c r="A2233" s="64">
        <v>43597</v>
      </c>
      <c r="B2233" s="40">
        <v>4565</v>
      </c>
      <c r="C2233" s="40">
        <f t="shared" si="214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10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41">
        <v>4417.1000000000004</v>
      </c>
      <c r="CU2233" s="41">
        <v>2363.25</v>
      </c>
      <c r="CV2233" s="41">
        <v>4097.1000000000004</v>
      </c>
      <c r="CW2233" s="41">
        <v>2707.78</v>
      </c>
      <c r="DA2233" s="41">
        <v>4417.1000000000004</v>
      </c>
      <c r="DB2233" s="41">
        <v>2363.25</v>
      </c>
      <c r="DC2233" s="41">
        <v>4097.1000000000004</v>
      </c>
      <c r="DD2233" s="41">
        <v>2707.78</v>
      </c>
      <c r="GG2233" s="12">
        <v>4356.88</v>
      </c>
      <c r="GH2233" s="3">
        <v>3839.36</v>
      </c>
      <c r="GK2233" s="2">
        <v>4585</v>
      </c>
      <c r="GL2233" s="13">
        <v>4490</v>
      </c>
      <c r="GM2233" s="91">
        <v>4490</v>
      </c>
      <c r="GN2233" s="66">
        <v>4355</v>
      </c>
      <c r="GO2233" s="66"/>
      <c r="GP2233" s="9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72"/>
      <c r="HC2233" s="72"/>
      <c r="HD2233" s="72"/>
      <c r="HE2233" s="72"/>
      <c r="HF2233" s="72"/>
      <c r="HG2233" s="72"/>
      <c r="HH2233" s="72"/>
      <c r="HI2233" s="72"/>
      <c r="HJ2233" s="72"/>
      <c r="HK2233" s="72"/>
      <c r="HL2233" s="216"/>
      <c r="HM2233" s="72"/>
      <c r="HN2233" s="12">
        <f t="shared" si="211"/>
        <v>4946.0300000000007</v>
      </c>
      <c r="HO2233" s="2">
        <f t="shared" si="212"/>
        <v>3848.05</v>
      </c>
      <c r="HP2233" s="3">
        <f t="shared" si="213"/>
        <v>3927.8</v>
      </c>
      <c r="HW2233" s="197"/>
    </row>
    <row r="2234" spans="1:231" x14ac:dyDescent="0.3">
      <c r="A2234" s="64">
        <v>43598</v>
      </c>
      <c r="B2234" s="40">
        <v>4565</v>
      </c>
      <c r="C2234" s="40">
        <f t="shared" si="214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10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41">
        <v>4303.5</v>
      </c>
      <c r="CU2234" s="41">
        <v>2249.9899999999998</v>
      </c>
      <c r="CV2234" s="41">
        <v>3983.5</v>
      </c>
      <c r="CW2234" s="41">
        <v>2593.5500000000002</v>
      </c>
      <c r="DA2234" s="41">
        <v>4303.5</v>
      </c>
      <c r="DB2234" s="41">
        <v>2249.9899999999998</v>
      </c>
      <c r="DC2234" s="41">
        <v>3983.5</v>
      </c>
      <c r="DD2234" s="41">
        <v>2593.5500000000002</v>
      </c>
      <c r="GG2234" s="12">
        <v>4355.7400000000007</v>
      </c>
      <c r="GH2234" s="3">
        <v>3838.22</v>
      </c>
      <c r="GK2234" s="2">
        <v>4585</v>
      </c>
      <c r="GL2234" s="13">
        <v>4490</v>
      </c>
      <c r="GM2234" s="91">
        <v>4399</v>
      </c>
      <c r="GN2234" s="66">
        <v>4307</v>
      </c>
      <c r="GO2234" s="66"/>
      <c r="GP2234" s="9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72"/>
      <c r="HC2234" s="72"/>
      <c r="HD2234" s="72"/>
      <c r="HE2234" s="72"/>
      <c r="HF2234" s="72"/>
      <c r="HG2234" s="72"/>
      <c r="HH2234" s="72"/>
      <c r="HI2234" s="72"/>
      <c r="HJ2234" s="72"/>
      <c r="HK2234" s="72"/>
      <c r="HL2234" s="216"/>
      <c r="HM2234" s="72"/>
      <c r="HN2234" s="12">
        <f t="shared" si="211"/>
        <v>4946.4000000000005</v>
      </c>
      <c r="HO2234" s="2">
        <f t="shared" si="212"/>
        <v>3848.05</v>
      </c>
      <c r="HP2234" s="3">
        <f t="shared" si="213"/>
        <v>3927.8</v>
      </c>
      <c r="HW2234" s="197"/>
    </row>
    <row r="2235" spans="1:231" x14ac:dyDescent="0.3">
      <c r="A2235" s="64">
        <v>43599</v>
      </c>
      <c r="B2235" s="40">
        <v>4505</v>
      </c>
      <c r="C2235" s="40">
        <f t="shared" si="214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10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41">
        <v>4376.84</v>
      </c>
      <c r="CU2235" s="41">
        <v>2322.83</v>
      </c>
      <c r="CV2235" s="41">
        <v>4056.84</v>
      </c>
      <c r="CW2235" s="41">
        <v>2667.02</v>
      </c>
      <c r="DA2235" s="41">
        <v>4376.84</v>
      </c>
      <c r="DB2235" s="41">
        <v>2322.83</v>
      </c>
      <c r="DC2235" s="41">
        <v>4056.84</v>
      </c>
      <c r="DD2235" s="41">
        <v>2667.02</v>
      </c>
      <c r="GG2235" s="12">
        <v>4363.5300000000007</v>
      </c>
      <c r="GH2235" s="3">
        <v>3846.01</v>
      </c>
      <c r="GK2235" s="2">
        <v>4540</v>
      </c>
      <c r="GL2235" s="13">
        <v>4470</v>
      </c>
      <c r="GM2235" s="91">
        <v>4470</v>
      </c>
      <c r="GN2235" s="66">
        <v>4378</v>
      </c>
      <c r="GO2235" s="66"/>
      <c r="GP2235" s="9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72"/>
      <c r="HC2235" s="72"/>
      <c r="HD2235" s="72"/>
      <c r="HE2235" s="72"/>
      <c r="HF2235" s="72"/>
      <c r="HG2235" s="72"/>
      <c r="HH2235" s="72"/>
      <c r="HI2235" s="72"/>
      <c r="HJ2235" s="72"/>
      <c r="HK2235" s="72"/>
      <c r="HL2235" s="216"/>
      <c r="HM2235" s="72"/>
      <c r="HN2235" s="12">
        <f t="shared" si="211"/>
        <v>4939.0300000000007</v>
      </c>
      <c r="HO2235" s="2">
        <f t="shared" si="212"/>
        <v>3789.8499999999995</v>
      </c>
      <c r="HP2235" s="3">
        <f t="shared" si="213"/>
        <v>3872.6000000000004</v>
      </c>
      <c r="HW2235" s="197"/>
    </row>
    <row r="2236" spans="1:231" x14ac:dyDescent="0.3">
      <c r="A2236" s="64">
        <v>43600</v>
      </c>
      <c r="B2236" s="40">
        <v>4478</v>
      </c>
      <c r="C2236" s="40">
        <f t="shared" si="214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10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41">
        <v>4453.21</v>
      </c>
      <c r="CU2236" s="41">
        <v>2398.0100000000002</v>
      </c>
      <c r="CV2236" s="41">
        <v>4133.21</v>
      </c>
      <c r="CW2236" s="41">
        <v>2742.83</v>
      </c>
      <c r="DA2236" s="41">
        <v>4453.21</v>
      </c>
      <c r="DB2236" s="41">
        <v>2398.0100000000002</v>
      </c>
      <c r="DC2236" s="41">
        <v>4133.21</v>
      </c>
      <c r="DD2236" s="41">
        <v>2742.83</v>
      </c>
      <c r="GG2236" s="12">
        <v>4418.88</v>
      </c>
      <c r="GH2236" s="3">
        <v>3901.36</v>
      </c>
      <c r="GK2236" s="2">
        <v>4504</v>
      </c>
      <c r="GL2236" s="13">
        <v>4470</v>
      </c>
      <c r="GM2236" s="91">
        <v>4470</v>
      </c>
      <c r="GN2236" s="66">
        <v>4353</v>
      </c>
      <c r="GO2236" s="66"/>
      <c r="GP2236" s="9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72"/>
      <c r="HC2236" s="72"/>
      <c r="HD2236" s="72"/>
      <c r="HE2236" s="72"/>
      <c r="HF2236" s="72"/>
      <c r="HG2236" s="72"/>
      <c r="HH2236" s="72"/>
      <c r="HI2236" s="72"/>
      <c r="HJ2236" s="72"/>
      <c r="HK2236" s="72"/>
      <c r="HL2236" s="216"/>
      <c r="HM2236" s="72"/>
      <c r="HN2236" s="12">
        <f t="shared" si="211"/>
        <v>4936.5700000000006</v>
      </c>
      <c r="HO2236" s="2">
        <f t="shared" si="212"/>
        <v>3763.66</v>
      </c>
      <c r="HP2236" s="3">
        <f t="shared" si="213"/>
        <v>3847.76</v>
      </c>
      <c r="HW2236" s="197"/>
    </row>
    <row r="2237" spans="1:231" x14ac:dyDescent="0.3">
      <c r="A2237" s="64">
        <v>43601</v>
      </c>
      <c r="B2237" s="40">
        <v>4435</v>
      </c>
      <c r="C2237" s="40">
        <f t="shared" si="214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10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T2237" s="41">
        <v>4414.38</v>
      </c>
      <c r="CU2237" s="41">
        <v>2355.96</v>
      </c>
      <c r="CV2237" s="41">
        <v>4094.38</v>
      </c>
      <c r="CW2237" s="41">
        <v>2700.41</v>
      </c>
      <c r="DA2237" s="41">
        <v>4477.97</v>
      </c>
      <c r="DB2237" s="41">
        <v>2415.65</v>
      </c>
      <c r="DC2237" s="41">
        <v>4157.97</v>
      </c>
      <c r="DD2237" s="41">
        <v>2760.62</v>
      </c>
      <c r="GG2237" s="12">
        <v>4641.5</v>
      </c>
      <c r="GH2237" s="3">
        <v>4123.9799999999996</v>
      </c>
      <c r="GK2237" s="2">
        <v>4471</v>
      </c>
      <c r="GL2237" s="13">
        <v>4435</v>
      </c>
      <c r="GM2237" s="91">
        <v>4460</v>
      </c>
      <c r="GN2237" s="66">
        <v>4392</v>
      </c>
      <c r="GO2237" s="66"/>
      <c r="GP2237" s="9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72"/>
      <c r="HC2237" s="72"/>
      <c r="HD2237" s="72"/>
      <c r="HE2237" s="72"/>
      <c r="HF2237" s="72"/>
      <c r="HG2237" s="72"/>
      <c r="HH2237" s="72"/>
      <c r="HI2237" s="72"/>
      <c r="HJ2237" s="72"/>
      <c r="HK2237" s="72"/>
      <c r="HL2237" s="216"/>
      <c r="HM2237" s="72"/>
      <c r="HN2237" s="12">
        <f t="shared" si="211"/>
        <v>4988.17</v>
      </c>
      <c r="HO2237" s="2">
        <f t="shared" si="212"/>
        <v>3721.95</v>
      </c>
      <c r="HP2237" s="3">
        <f t="shared" si="213"/>
        <v>3808.2000000000003</v>
      </c>
      <c r="HW2237" s="197"/>
    </row>
    <row r="2238" spans="1:231" x14ac:dyDescent="0.3">
      <c r="A2238" s="64">
        <v>43602</v>
      </c>
      <c r="B2238" s="40">
        <v>4428</v>
      </c>
      <c r="C2238" s="40">
        <f t="shared" si="214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10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T2238" s="41">
        <v>4475.37</v>
      </c>
      <c r="CU2238" s="41">
        <v>2417.34</v>
      </c>
      <c r="CV2238" s="41">
        <v>4155.37</v>
      </c>
      <c r="CW2238" s="41">
        <v>2762.31</v>
      </c>
      <c r="DA2238" s="41">
        <v>4534.47</v>
      </c>
      <c r="DB2238" s="41">
        <v>2472.62</v>
      </c>
      <c r="DC2238" s="41">
        <v>4214.47</v>
      </c>
      <c r="DD2238" s="41">
        <v>2818.07</v>
      </c>
      <c r="GG2238" s="12">
        <v>4440.4500000000007</v>
      </c>
      <c r="GH2238" s="3">
        <v>3922.93</v>
      </c>
      <c r="GK2238" s="2">
        <v>4429</v>
      </c>
      <c r="GL2238" s="13">
        <v>4428</v>
      </c>
      <c r="GM2238" s="91">
        <v>4428</v>
      </c>
      <c r="GN2238" s="66">
        <v>4398</v>
      </c>
      <c r="GO2238" s="66"/>
      <c r="GP2238" s="9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72"/>
      <c r="HC2238" s="72"/>
      <c r="HD2238" s="72"/>
      <c r="HE2238" s="72"/>
      <c r="HF2238" s="72"/>
      <c r="HG2238" s="72"/>
      <c r="HH2238" s="72"/>
      <c r="HI2238" s="72"/>
      <c r="HJ2238" s="72"/>
      <c r="HK2238" s="72"/>
      <c r="HL2238" s="216"/>
      <c r="HM2238" s="72"/>
      <c r="HN2238" s="12">
        <f t="shared" si="211"/>
        <v>4975.88</v>
      </c>
      <c r="HO2238" s="2">
        <f t="shared" si="212"/>
        <v>3715.16</v>
      </c>
      <c r="HP2238" s="3">
        <f t="shared" si="213"/>
        <v>3801.76</v>
      </c>
      <c r="HW2238" s="197"/>
    </row>
    <row r="2239" spans="1:231" x14ac:dyDescent="0.3">
      <c r="A2239" s="64">
        <v>43605</v>
      </c>
      <c r="B2239" s="40">
        <v>4398</v>
      </c>
      <c r="C2239" s="40">
        <f t="shared" si="214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10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T2239" s="41">
        <v>4548.1400000000003</v>
      </c>
      <c r="CU2239" s="41">
        <v>2488.6799999999998</v>
      </c>
      <c r="CV2239" s="41">
        <v>4228.1400000000003</v>
      </c>
      <c r="CW2239" s="41">
        <v>2834.26</v>
      </c>
      <c r="DA2239" s="41">
        <v>4606.17</v>
      </c>
      <c r="DB2239" s="41">
        <v>2542.91</v>
      </c>
      <c r="DC2239" s="41">
        <v>4286.17</v>
      </c>
      <c r="DD2239" s="41">
        <v>2888.97</v>
      </c>
      <c r="GG2239" s="12">
        <v>4454.96</v>
      </c>
      <c r="GH2239" s="3">
        <v>3937.44</v>
      </c>
      <c r="GK2239" s="2">
        <v>4430</v>
      </c>
      <c r="GL2239" s="13">
        <v>4425</v>
      </c>
      <c r="GM2239" s="91">
        <v>4425</v>
      </c>
      <c r="GN2239" s="66">
        <v>4379</v>
      </c>
      <c r="GO2239" s="66"/>
      <c r="GP2239" s="9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72"/>
      <c r="HC2239" s="72"/>
      <c r="HD2239" s="72"/>
      <c r="HE2239" s="72"/>
      <c r="HF2239" s="72"/>
      <c r="HG2239" s="72"/>
      <c r="HH2239" s="72"/>
      <c r="HI2239" s="72"/>
      <c r="HJ2239" s="72"/>
      <c r="HK2239" s="72"/>
      <c r="HL2239" s="216"/>
      <c r="HM2239" s="72"/>
      <c r="HN2239" s="12">
        <f t="shared" si="211"/>
        <v>5004.9900000000007</v>
      </c>
      <c r="HO2239" s="2">
        <f t="shared" si="212"/>
        <v>3686.0599999999995</v>
      </c>
      <c r="HP2239" s="3">
        <f t="shared" si="213"/>
        <v>3774.1600000000003</v>
      </c>
      <c r="HW2239" s="197"/>
    </row>
    <row r="2240" spans="1:231" x14ac:dyDescent="0.3">
      <c r="A2240" s="64">
        <v>43606</v>
      </c>
      <c r="B2240" s="40">
        <v>4390</v>
      </c>
      <c r="C2240" s="40">
        <f t="shared" si="214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10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T2240" s="41">
        <v>4637.99</v>
      </c>
      <c r="CU2240" s="41">
        <v>2576.44</v>
      </c>
      <c r="CV2240" s="41">
        <v>4317.99</v>
      </c>
      <c r="CW2240" s="41">
        <v>2922.77</v>
      </c>
      <c r="DA2240" s="41">
        <v>4693.92</v>
      </c>
      <c r="DB2240" s="41">
        <v>2628.62</v>
      </c>
      <c r="DC2240" s="41">
        <v>4373.92</v>
      </c>
      <c r="DD2240" s="41">
        <v>2975.4</v>
      </c>
      <c r="GG2240" s="12">
        <v>4515.4800000000005</v>
      </c>
      <c r="GH2240" s="3">
        <v>3997.96</v>
      </c>
      <c r="GK2240" s="2">
        <v>4412</v>
      </c>
      <c r="GL2240" s="13">
        <v>4411</v>
      </c>
      <c r="GM2240" s="91">
        <v>4411</v>
      </c>
      <c r="GN2240" s="66">
        <v>4366</v>
      </c>
      <c r="GO2240" s="66"/>
      <c r="GP2240" s="9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72"/>
      <c r="HC2240" s="72"/>
      <c r="HD2240" s="72"/>
      <c r="HE2240" s="72"/>
      <c r="HF2240" s="72"/>
      <c r="HG2240" s="72"/>
      <c r="HH2240" s="72"/>
      <c r="HI2240" s="72"/>
      <c r="HJ2240" s="72"/>
      <c r="HK2240" s="72"/>
      <c r="HL2240" s="216"/>
      <c r="HM2240" s="72"/>
      <c r="HN2240" s="12">
        <f t="shared" si="211"/>
        <v>5007.47</v>
      </c>
      <c r="HO2240" s="2">
        <f t="shared" si="212"/>
        <v>3678.3</v>
      </c>
      <c r="HP2240" s="3">
        <f t="shared" si="213"/>
        <v>3766.8</v>
      </c>
      <c r="HW2240" s="197"/>
    </row>
    <row r="2241" spans="1:231" x14ac:dyDescent="0.3">
      <c r="A2241" s="64">
        <v>43607</v>
      </c>
      <c r="B2241" s="40">
        <v>4396</v>
      </c>
      <c r="C2241" s="40">
        <f t="shared" si="214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10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T2241" s="41">
        <v>4632.96</v>
      </c>
      <c r="CU2241" s="41">
        <v>2572.14</v>
      </c>
      <c r="CV2241" s="41">
        <v>4312.96</v>
      </c>
      <c r="CW2241" s="41">
        <v>2918.43</v>
      </c>
      <c r="DA2241" s="41">
        <v>4692.01</v>
      </c>
      <c r="DB2241" s="41">
        <v>2627.38</v>
      </c>
      <c r="DC2241" s="41">
        <v>4372.01</v>
      </c>
      <c r="DD2241" s="41">
        <v>2974.15</v>
      </c>
      <c r="GG2241" s="12">
        <v>4525.43</v>
      </c>
      <c r="GH2241" s="3">
        <v>4007.91</v>
      </c>
      <c r="GK2241" s="2">
        <v>4402</v>
      </c>
      <c r="GL2241" s="13">
        <v>4399</v>
      </c>
      <c r="GM2241" s="91">
        <v>4399</v>
      </c>
      <c r="GN2241" s="66">
        <v>4377</v>
      </c>
      <c r="GO2241" s="66"/>
      <c r="GP2241" s="9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72"/>
      <c r="HC2241" s="72"/>
      <c r="HD2241" s="72"/>
      <c r="HE2241" s="72"/>
      <c r="HF2241" s="72"/>
      <c r="HG2241" s="72"/>
      <c r="HH2241" s="72"/>
      <c r="HI2241" s="72"/>
      <c r="HJ2241" s="72"/>
      <c r="HK2241" s="72"/>
      <c r="HL2241" s="216"/>
      <c r="HM2241" s="72"/>
      <c r="HN2241" s="12">
        <f t="shared" si="211"/>
        <v>5002.51</v>
      </c>
      <c r="HO2241" s="2">
        <f t="shared" si="212"/>
        <v>3684.12</v>
      </c>
      <c r="HP2241" s="3">
        <f t="shared" si="213"/>
        <v>3772.32</v>
      </c>
      <c r="HW2241" s="197"/>
    </row>
    <row r="2242" spans="1:231" x14ac:dyDescent="0.3">
      <c r="A2242" s="64">
        <v>43608</v>
      </c>
      <c r="B2242" s="40">
        <v>4373</v>
      </c>
      <c r="C2242" s="40">
        <f t="shared" si="214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10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T2242" s="41">
        <v>4643.49</v>
      </c>
      <c r="CU2242" s="41">
        <v>2579.3000000000002</v>
      </c>
      <c r="CV2242" s="41">
        <v>4323.49</v>
      </c>
      <c r="CW2242" s="41">
        <v>2925.65</v>
      </c>
      <c r="DA2242" s="41">
        <v>4706.17</v>
      </c>
      <c r="DB2242" s="41">
        <v>2638.1</v>
      </c>
      <c r="DC2242" s="41">
        <v>4386.17</v>
      </c>
      <c r="DD2242" s="41">
        <v>2984.96</v>
      </c>
      <c r="GG2242" s="12">
        <v>4519.1900000000005</v>
      </c>
      <c r="GH2242" s="3">
        <v>4001.67</v>
      </c>
      <c r="GK2242" s="2">
        <v>4378</v>
      </c>
      <c r="GL2242" s="13">
        <v>4395</v>
      </c>
      <c r="GM2242" s="91">
        <v>4395</v>
      </c>
      <c r="GN2242" s="66">
        <v>4373</v>
      </c>
      <c r="GO2242" s="66"/>
      <c r="GP2242" s="9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72"/>
      <c r="HC2242" s="72"/>
      <c r="HD2242" s="72"/>
      <c r="HE2242" s="72"/>
      <c r="HF2242" s="72"/>
      <c r="HG2242" s="72"/>
      <c r="HH2242" s="72"/>
      <c r="HI2242" s="72"/>
      <c r="HJ2242" s="72"/>
      <c r="HK2242" s="72"/>
      <c r="HL2242" s="216"/>
      <c r="HM2242" s="72"/>
      <c r="HN2242" s="12">
        <f t="shared" si="211"/>
        <v>5027.2900000000009</v>
      </c>
      <c r="HO2242" s="2">
        <f t="shared" si="212"/>
        <v>3661.8099999999995</v>
      </c>
      <c r="HP2242" s="3">
        <f t="shared" si="213"/>
        <v>3751.1600000000003</v>
      </c>
      <c r="HW2242" s="197"/>
    </row>
    <row r="2243" spans="1:231" x14ac:dyDescent="0.3">
      <c r="A2243" s="64">
        <v>43611</v>
      </c>
      <c r="B2243" s="40">
        <v>4395</v>
      </c>
      <c r="C2243" s="40">
        <f t="shared" si="214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10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T2243" s="41">
        <v>4763.83</v>
      </c>
      <c r="CU2243" s="41">
        <v>2519.33</v>
      </c>
      <c r="CV2243" s="41">
        <v>4443.83</v>
      </c>
      <c r="CW2243" s="41">
        <v>2865.17</v>
      </c>
      <c r="DA2243" s="41">
        <v>4825.1100000000006</v>
      </c>
      <c r="DB2243" s="41">
        <v>2576.75</v>
      </c>
      <c r="DC2243" s="41">
        <v>4505.1100000000006</v>
      </c>
      <c r="DD2243" s="41">
        <v>2923.09</v>
      </c>
      <c r="GG2243" s="12">
        <v>4699.5800000000008</v>
      </c>
      <c r="GH2243" s="3">
        <v>4182.0600000000004</v>
      </c>
      <c r="GK2243" s="2">
        <v>4405</v>
      </c>
      <c r="GL2243" s="13">
        <v>4402</v>
      </c>
      <c r="GM2243" s="91">
        <v>4402</v>
      </c>
      <c r="GN2243" s="66">
        <v>4388</v>
      </c>
      <c r="GO2243" s="66"/>
      <c r="GP2243" s="9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72"/>
      <c r="HC2243" s="72"/>
      <c r="HD2243" s="72"/>
      <c r="HE2243" s="72"/>
      <c r="HF2243" s="72"/>
      <c r="HG2243" s="72"/>
      <c r="HH2243" s="72"/>
      <c r="HI2243" s="72"/>
      <c r="HJ2243" s="72"/>
      <c r="HK2243" s="72"/>
      <c r="HL2243" s="216"/>
      <c r="HM2243" s="72"/>
      <c r="HN2243" s="12">
        <f t="shared" si="211"/>
        <v>5191.5700000000006</v>
      </c>
      <c r="HO2243" s="2">
        <f t="shared" si="212"/>
        <v>3683.1499999999996</v>
      </c>
      <c r="HP2243" s="3">
        <f t="shared" si="213"/>
        <v>3771.4</v>
      </c>
      <c r="HW2243" s="197"/>
    </row>
    <row r="2244" spans="1:231" x14ac:dyDescent="0.3">
      <c r="A2244" s="64">
        <v>43612</v>
      </c>
      <c r="B2244" s="40">
        <v>4483</v>
      </c>
      <c r="C2244" s="40">
        <f t="shared" si="214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10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T2244" s="41">
        <v>4776.22</v>
      </c>
      <c r="CU2244" s="41">
        <v>2529.89</v>
      </c>
      <c r="CV2244" s="41">
        <v>4456.22</v>
      </c>
      <c r="CW2244" s="41">
        <v>2875.82</v>
      </c>
      <c r="DA2244" s="41">
        <v>4837.7000000000007</v>
      </c>
      <c r="DB2244" s="41">
        <v>2587.52</v>
      </c>
      <c r="DC2244" s="41">
        <v>4517.7000000000007</v>
      </c>
      <c r="DD2244" s="41">
        <v>2933.95</v>
      </c>
      <c r="GG2244" s="12">
        <v>4711.0500000000011</v>
      </c>
      <c r="GH2244" s="3">
        <v>4193.53</v>
      </c>
      <c r="GK2244" s="2">
        <v>4432</v>
      </c>
      <c r="GL2244" s="13">
        <v>4426</v>
      </c>
      <c r="GM2244" s="91">
        <v>4426</v>
      </c>
      <c r="GN2244" s="66">
        <v>4401</v>
      </c>
      <c r="GO2244" s="66"/>
      <c r="GP2244" s="9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72"/>
      <c r="HC2244" s="72"/>
      <c r="HD2244" s="72"/>
      <c r="HE2244" s="72"/>
      <c r="HF2244" s="72"/>
      <c r="HG2244" s="72"/>
      <c r="HH2244" s="72"/>
      <c r="HI2244" s="72"/>
      <c r="HJ2244" s="72"/>
      <c r="HK2244" s="72"/>
      <c r="HL2244" s="216"/>
      <c r="HM2244" s="72"/>
      <c r="HN2244" s="12">
        <f t="shared" si="211"/>
        <v>5203.9600000000009</v>
      </c>
      <c r="HO2244" s="2">
        <f t="shared" si="212"/>
        <v>3768.51</v>
      </c>
      <c r="HP2244" s="3">
        <f t="shared" si="213"/>
        <v>3852.3600000000006</v>
      </c>
      <c r="HW2244" s="197"/>
    </row>
    <row r="2245" spans="1:231" x14ac:dyDescent="0.3">
      <c r="A2245" s="64">
        <v>43613</v>
      </c>
      <c r="B2245" s="40">
        <v>4483</v>
      </c>
      <c r="C2245" s="40">
        <f t="shared" si="214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10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T2245" s="41">
        <v>4927.3500000000004</v>
      </c>
      <c r="CU2245" s="41">
        <v>2670.15</v>
      </c>
      <c r="CV2245" s="41">
        <v>4607.3500000000004</v>
      </c>
      <c r="CW2245" s="41">
        <v>3017.27</v>
      </c>
      <c r="DA2245" s="41">
        <v>4987.7000000000007</v>
      </c>
      <c r="DB2245" s="41">
        <v>2726.65</v>
      </c>
      <c r="DC2245" s="41">
        <v>4667.7000000000007</v>
      </c>
      <c r="DD2245" s="41">
        <v>3074.26</v>
      </c>
      <c r="GG2245" s="12">
        <v>4857.6400000000012</v>
      </c>
      <c r="GH2245" s="3">
        <v>4340.1200000000008</v>
      </c>
      <c r="GK2245" s="2">
        <v>4466</v>
      </c>
      <c r="GL2245" s="13">
        <v>4448</v>
      </c>
      <c r="GM2245" s="91">
        <v>4448</v>
      </c>
      <c r="GN2245" s="66">
        <v>4400</v>
      </c>
      <c r="GO2245" s="66"/>
      <c r="GP2245" s="9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72"/>
      <c r="HC2245" s="72"/>
      <c r="HD2245" s="72"/>
      <c r="HE2245" s="72"/>
      <c r="HF2245" s="72"/>
      <c r="HG2245" s="72"/>
      <c r="HH2245" s="72"/>
      <c r="HI2245" s="72"/>
      <c r="HJ2245" s="72"/>
      <c r="HK2245" s="72"/>
      <c r="HL2245" s="216"/>
      <c r="HM2245" s="72"/>
      <c r="HN2245" s="12">
        <f t="shared" si="211"/>
        <v>5295.6200000000008</v>
      </c>
      <c r="HO2245" s="2">
        <f t="shared" si="212"/>
        <v>3768.51</v>
      </c>
      <c r="HP2245" s="3">
        <f t="shared" si="213"/>
        <v>3852.3600000000006</v>
      </c>
      <c r="HW2245" s="197"/>
    </row>
    <row r="2246" spans="1:231" x14ac:dyDescent="0.3">
      <c r="A2246" s="64">
        <v>43614</v>
      </c>
      <c r="B2246" s="40">
        <v>4461</v>
      </c>
      <c r="C2246" s="40">
        <f t="shared" si="214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10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T2246" s="41">
        <v>5010.5600000000004</v>
      </c>
      <c r="CU2246" s="41">
        <v>2754.25</v>
      </c>
      <c r="CV2246" s="41">
        <v>4690.5600000000004</v>
      </c>
      <c r="CW2246" s="41">
        <v>3102.09</v>
      </c>
      <c r="DA2246" s="41">
        <v>5071.67</v>
      </c>
      <c r="DB2246" s="41">
        <v>2811.51</v>
      </c>
      <c r="DC2246" s="41">
        <v>4751.67</v>
      </c>
      <c r="DD2246" s="41">
        <v>3159.84</v>
      </c>
      <c r="GG2246" s="12">
        <v>4883.1600000000008</v>
      </c>
      <c r="GH2246" s="3">
        <v>4365.6400000000003</v>
      </c>
      <c r="GK2246" s="2">
        <v>4505</v>
      </c>
      <c r="GL2246" s="13">
        <v>4485</v>
      </c>
      <c r="GM2246" s="91">
        <v>4485</v>
      </c>
      <c r="GN2246" s="66">
        <v>4400</v>
      </c>
      <c r="GO2246" s="66"/>
      <c r="GP2246" s="9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72"/>
      <c r="HC2246" s="72"/>
      <c r="HD2246" s="72"/>
      <c r="HE2246" s="72"/>
      <c r="HF2246" s="72"/>
      <c r="HG2246" s="72"/>
      <c r="HH2246" s="72"/>
      <c r="HI2246" s="72"/>
      <c r="HJ2246" s="72"/>
      <c r="HK2246" s="72"/>
      <c r="HL2246" s="216"/>
      <c r="HM2246" s="72"/>
      <c r="HN2246" s="12">
        <f t="shared" si="211"/>
        <v>5320.0100000000011</v>
      </c>
      <c r="HO2246" s="2">
        <f t="shared" si="212"/>
        <v>3747.17</v>
      </c>
      <c r="HP2246" s="3">
        <f t="shared" si="213"/>
        <v>3832.12</v>
      </c>
      <c r="HW2246" s="197"/>
    </row>
    <row r="2247" spans="1:231" x14ac:dyDescent="0.3">
      <c r="A2247" s="64">
        <v>43615</v>
      </c>
      <c r="B2247" s="40">
        <v>4426</v>
      </c>
      <c r="C2247" s="40">
        <f t="shared" si="214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10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T2247" s="41">
        <v>5000.25</v>
      </c>
      <c r="CU2247" s="41">
        <v>2752.78</v>
      </c>
      <c r="CV2247" s="41">
        <v>4680.25</v>
      </c>
      <c r="CW2247" s="41">
        <v>3100.6</v>
      </c>
      <c r="DA2247" s="41">
        <v>5065.4400000000005</v>
      </c>
      <c r="DB2247" s="41">
        <v>2814.03</v>
      </c>
      <c r="DC2247" s="41">
        <v>4745.4400000000005</v>
      </c>
      <c r="DD2247" s="41">
        <v>3162.38</v>
      </c>
      <c r="GG2247" s="12">
        <v>4868.670000000001</v>
      </c>
      <c r="GH2247" s="3">
        <v>4351.1500000000005</v>
      </c>
      <c r="GK2247" s="2">
        <v>4475</v>
      </c>
      <c r="GL2247" s="13">
        <v>4467</v>
      </c>
      <c r="GM2247" s="91">
        <v>4467</v>
      </c>
      <c r="GN2247" s="66">
        <v>4400</v>
      </c>
      <c r="GO2247" s="66"/>
      <c r="GP2247" s="9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72"/>
      <c r="HC2247" s="72"/>
      <c r="HD2247" s="72"/>
      <c r="HE2247" s="72"/>
      <c r="HF2247" s="72"/>
      <c r="HG2247" s="72"/>
      <c r="HH2247" s="72"/>
      <c r="HI2247" s="72"/>
      <c r="HJ2247" s="72"/>
      <c r="HK2247" s="72"/>
      <c r="HL2247" s="216"/>
      <c r="HM2247" s="72"/>
      <c r="HN2247" s="12">
        <f t="shared" si="211"/>
        <v>5397.9900000000007</v>
      </c>
      <c r="HO2247" s="2">
        <f t="shared" si="212"/>
        <v>3713.2200000000003</v>
      </c>
      <c r="HP2247" s="3">
        <f t="shared" si="213"/>
        <v>3799.92</v>
      </c>
      <c r="HW2247" s="197"/>
    </row>
    <row r="2248" spans="1:231" x14ac:dyDescent="0.3">
      <c r="A2248" s="64">
        <v>43616</v>
      </c>
      <c r="B2248" s="40">
        <v>4492</v>
      </c>
      <c r="C2248" s="40">
        <f t="shared" si="214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15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T2248" s="41">
        <v>5080.6500000000005</v>
      </c>
      <c r="CU2248" s="41">
        <v>2839.56</v>
      </c>
      <c r="CV2248" s="41">
        <v>4760.6500000000005</v>
      </c>
      <c r="CW2248" s="41">
        <v>3188.12</v>
      </c>
      <c r="DA2248" s="41">
        <v>5144.71</v>
      </c>
      <c r="DB2248" s="41">
        <v>2899.71</v>
      </c>
      <c r="DC2248" s="41">
        <v>4824.71</v>
      </c>
      <c r="DD2248" s="41">
        <v>3248.8</v>
      </c>
      <c r="GG2248" s="12">
        <v>4837.1100000000006</v>
      </c>
      <c r="GH2248" s="3">
        <v>4319.59</v>
      </c>
      <c r="GK2248" s="2">
        <v>4552</v>
      </c>
      <c r="GL2248" s="13">
        <v>4488</v>
      </c>
      <c r="GM2248" s="91">
        <v>4488</v>
      </c>
      <c r="GN2248" s="66">
        <v>4435</v>
      </c>
      <c r="GO2248" s="66"/>
      <c r="GP2248" s="9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72"/>
      <c r="HC2248" s="72"/>
      <c r="HD2248" s="72"/>
      <c r="HE2248" s="72"/>
      <c r="HF2248" s="72"/>
      <c r="HG2248" s="72"/>
      <c r="HH2248" s="72"/>
      <c r="HI2248" s="72"/>
      <c r="HJ2248" s="72"/>
      <c r="HK2248" s="72"/>
      <c r="HL2248" s="216"/>
      <c r="HM2248" s="72"/>
      <c r="HN2248" s="12">
        <f t="shared" si="211"/>
        <v>5405.3300000000008</v>
      </c>
      <c r="HO2248" s="2">
        <f t="shared" si="212"/>
        <v>3777.24</v>
      </c>
      <c r="HP2248" s="3">
        <f t="shared" si="213"/>
        <v>3860.6400000000003</v>
      </c>
      <c r="HW2248" s="197"/>
    </row>
    <row r="2249" spans="1:231" x14ac:dyDescent="0.3">
      <c r="A2249" s="82">
        <v>43619</v>
      </c>
      <c r="B2249" s="40">
        <v>4466</v>
      </c>
      <c r="C2249" s="40">
        <f t="shared" si="214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15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T2249" s="41">
        <v>5024.72</v>
      </c>
      <c r="CU2249" s="41">
        <v>2787.8</v>
      </c>
      <c r="CV2249" s="41">
        <v>4704.72</v>
      </c>
      <c r="CW2249" s="41">
        <v>3135.92</v>
      </c>
      <c r="DA2249" s="41">
        <v>5090.51</v>
      </c>
      <c r="DB2249" s="41">
        <v>2849.64</v>
      </c>
      <c r="DC2249" s="41">
        <v>4770.51</v>
      </c>
      <c r="DD2249" s="41">
        <v>3198.29</v>
      </c>
      <c r="GG2249" s="12">
        <v>4813.4500000000007</v>
      </c>
      <c r="GH2249" s="3">
        <v>4295.93</v>
      </c>
      <c r="GK2249" s="2">
        <v>4470</v>
      </c>
      <c r="GL2249" s="13">
        <v>4460</v>
      </c>
      <c r="GM2249" s="91">
        <v>4399</v>
      </c>
      <c r="GN2249" s="66">
        <v>4491</v>
      </c>
      <c r="GO2249" s="66"/>
      <c r="GP2249" s="9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72"/>
      <c r="HC2249" s="72"/>
      <c r="HD2249" s="72"/>
      <c r="HE2249" s="72"/>
      <c r="HF2249" s="72"/>
      <c r="HG2249" s="72"/>
      <c r="HH2249" s="72"/>
      <c r="HI2249" s="72"/>
      <c r="HJ2249" s="72"/>
      <c r="HK2249" s="72"/>
      <c r="HL2249" s="216"/>
      <c r="HM2249" s="72"/>
      <c r="HN2249" s="12">
        <f t="shared" si="211"/>
        <v>5525.5000000000009</v>
      </c>
      <c r="HO2249" s="2">
        <f t="shared" si="212"/>
        <v>3752.0199999999995</v>
      </c>
      <c r="HP2249" s="3">
        <f t="shared" si="213"/>
        <v>3836.7200000000003</v>
      </c>
      <c r="HW2249" s="197"/>
    </row>
    <row r="2250" spans="1:231" x14ac:dyDescent="0.3">
      <c r="A2250" s="82">
        <v>43620</v>
      </c>
      <c r="B2250" s="40">
        <v>4485</v>
      </c>
      <c r="C2250" s="40">
        <f t="shared" si="214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15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T2250" s="41">
        <v>5114.1200000000008</v>
      </c>
      <c r="CU2250" s="41">
        <v>2870.23</v>
      </c>
      <c r="CV2250" s="41">
        <v>4794.1200000000008</v>
      </c>
      <c r="CW2250" s="41">
        <v>3219.05</v>
      </c>
      <c r="DA2250" s="41">
        <v>5186.09</v>
      </c>
      <c r="DB2250" s="41">
        <v>2938.14</v>
      </c>
      <c r="DC2250" s="41">
        <v>4866.09</v>
      </c>
      <c r="DD2250" s="41">
        <v>3287.55</v>
      </c>
      <c r="GG2250" s="12">
        <v>4898.0300000000007</v>
      </c>
      <c r="GH2250" s="3">
        <v>4380.51</v>
      </c>
      <c r="GK2250" s="2">
        <v>4530</v>
      </c>
      <c r="GL2250" s="13">
        <v>4500</v>
      </c>
      <c r="GM2250" s="91">
        <v>4433</v>
      </c>
      <c r="GN2250" s="66">
        <v>4506</v>
      </c>
      <c r="GO2250" s="66"/>
      <c r="GP2250" s="9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72"/>
      <c r="HC2250" s="72"/>
      <c r="HD2250" s="72"/>
      <c r="HE2250" s="72"/>
      <c r="HF2250" s="72"/>
      <c r="HG2250" s="72"/>
      <c r="HH2250" s="72"/>
      <c r="HI2250" s="72"/>
      <c r="HJ2250" s="72"/>
      <c r="HK2250" s="72"/>
      <c r="HL2250" s="216"/>
      <c r="HM2250" s="72"/>
      <c r="HN2250" s="12">
        <f t="shared" si="211"/>
        <v>5600.9700000000012</v>
      </c>
      <c r="HO2250" s="2">
        <f t="shared" si="212"/>
        <v>3770.45</v>
      </c>
      <c r="HP2250" s="3">
        <f t="shared" si="213"/>
        <v>3854.2</v>
      </c>
      <c r="HW2250" s="197"/>
    </row>
    <row r="2251" spans="1:231" x14ac:dyDescent="0.3">
      <c r="A2251" s="82">
        <v>43621</v>
      </c>
      <c r="B2251" s="40">
        <v>4500</v>
      </c>
      <c r="C2251" s="40">
        <f t="shared" si="214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15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T2251" s="41">
        <v>5073.21</v>
      </c>
      <c r="CU2251" s="41">
        <v>2822.77</v>
      </c>
      <c r="CV2251" s="41">
        <v>4753.21</v>
      </c>
      <c r="CW2251" s="41">
        <v>3171.19</v>
      </c>
      <c r="DA2251" s="41">
        <v>5146.3500000000004</v>
      </c>
      <c r="DB2251" s="41">
        <v>2891.82</v>
      </c>
      <c r="DC2251" s="41">
        <v>4826.3500000000004</v>
      </c>
      <c r="DD2251" s="41">
        <v>3240.83</v>
      </c>
      <c r="GG2251" s="12">
        <v>4895.4300000000012</v>
      </c>
      <c r="GH2251" s="3">
        <v>4377.9100000000008</v>
      </c>
      <c r="GK2251" s="2">
        <v>4542</v>
      </c>
      <c r="GL2251" s="13">
        <v>4509</v>
      </c>
      <c r="GM2251" s="91">
        <v>4450</v>
      </c>
      <c r="GN2251" s="66">
        <v>4516</v>
      </c>
      <c r="GO2251" s="66"/>
      <c r="GP2251" s="9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72"/>
      <c r="HC2251" s="72"/>
      <c r="HD2251" s="72"/>
      <c r="HE2251" s="72"/>
      <c r="HF2251" s="72"/>
      <c r="HG2251" s="72"/>
      <c r="HH2251" s="72"/>
      <c r="HI2251" s="72"/>
      <c r="HJ2251" s="72"/>
      <c r="HK2251" s="72"/>
      <c r="HL2251" s="216"/>
      <c r="HM2251" s="72"/>
      <c r="HN2251" s="12">
        <f t="shared" si="211"/>
        <v>5636.1900000000005</v>
      </c>
      <c r="HO2251" s="2">
        <f t="shared" si="212"/>
        <v>3785</v>
      </c>
      <c r="HP2251" s="3">
        <f t="shared" si="213"/>
        <v>3868</v>
      </c>
      <c r="HW2251" s="197"/>
    </row>
    <row r="2252" spans="1:231" x14ac:dyDescent="0.3">
      <c r="A2252" s="82">
        <v>43622</v>
      </c>
      <c r="B2252" s="40">
        <v>4496</v>
      </c>
      <c r="C2252" s="40">
        <f t="shared" si="214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15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T2252" s="41">
        <v>4970.6500000000005</v>
      </c>
      <c r="CU2252" s="41">
        <v>2746.15</v>
      </c>
      <c r="CV2252" s="41">
        <v>4650.6500000000005</v>
      </c>
      <c r="CW2252" s="41">
        <v>3093.92</v>
      </c>
      <c r="DA2252" s="41">
        <v>5045.8200000000006</v>
      </c>
      <c r="DB2252" s="41">
        <v>2817.19</v>
      </c>
      <c r="DC2252" s="41">
        <v>4725.8200000000006</v>
      </c>
      <c r="DD2252" s="41">
        <v>3165.58</v>
      </c>
      <c r="GG2252" s="12">
        <v>4864.170000000001</v>
      </c>
      <c r="GH2252" s="3">
        <v>4346.6500000000005</v>
      </c>
      <c r="GK2252" s="2">
        <v>4538</v>
      </c>
      <c r="GL2252" s="13">
        <v>4523</v>
      </c>
      <c r="GM2252" s="91">
        <v>4443</v>
      </c>
      <c r="GN2252" s="66">
        <v>4516</v>
      </c>
      <c r="GO2252" s="66"/>
      <c r="GP2252" s="9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72"/>
      <c r="HC2252" s="72"/>
      <c r="HD2252" s="72"/>
      <c r="HE2252" s="72"/>
      <c r="HF2252" s="72"/>
      <c r="HG2252" s="72"/>
      <c r="HH2252" s="72"/>
      <c r="HI2252" s="72"/>
      <c r="HJ2252" s="72"/>
      <c r="HK2252" s="72"/>
      <c r="HL2252" s="216"/>
      <c r="HM2252" s="72"/>
      <c r="HN2252" s="12">
        <f t="shared" si="211"/>
        <v>5748.4600000000009</v>
      </c>
      <c r="HO2252" s="2">
        <f t="shared" si="212"/>
        <v>3781.12</v>
      </c>
      <c r="HP2252" s="3">
        <f t="shared" si="213"/>
        <v>3864.3200000000006</v>
      </c>
      <c r="HW2252" s="197"/>
    </row>
    <row r="2253" spans="1:231" x14ac:dyDescent="0.3">
      <c r="A2253" s="82">
        <v>43623</v>
      </c>
      <c r="B2253" s="40">
        <v>4558</v>
      </c>
      <c r="C2253" s="40">
        <f t="shared" si="214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15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T2253" s="41">
        <v>4993.47</v>
      </c>
      <c r="CU2253" s="41">
        <v>2771.11</v>
      </c>
      <c r="CV2253" s="41">
        <v>4673.47</v>
      </c>
      <c r="CW2253" s="41">
        <v>3119.09</v>
      </c>
      <c r="DA2253" s="41">
        <v>5067.09</v>
      </c>
      <c r="DB2253" s="41">
        <v>2840.63</v>
      </c>
      <c r="DC2253" s="41">
        <v>4747.09</v>
      </c>
      <c r="DD2253" s="41">
        <v>3189.21</v>
      </c>
      <c r="GG2253" s="12">
        <v>4888.8200000000006</v>
      </c>
      <c r="GH2253" s="3">
        <v>4371.3</v>
      </c>
      <c r="GK2253" s="2">
        <v>4565</v>
      </c>
      <c r="GL2253" s="13">
        <v>4560</v>
      </c>
      <c r="GM2253" s="91">
        <v>4470</v>
      </c>
      <c r="GN2253" s="66">
        <v>4538</v>
      </c>
      <c r="GO2253" s="66"/>
      <c r="GP2253" s="9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72"/>
      <c r="HC2253" s="72"/>
      <c r="HD2253" s="72"/>
      <c r="HE2253" s="72"/>
      <c r="HF2253" s="72"/>
      <c r="HG2253" s="72"/>
      <c r="HH2253" s="72"/>
      <c r="HI2253" s="72"/>
      <c r="HJ2253" s="72"/>
      <c r="HK2253" s="72"/>
      <c r="HL2253" s="216"/>
      <c r="HM2253" s="72"/>
      <c r="HN2253" s="12">
        <f t="shared" ref="HN2253:HN2316" si="216">J2253+230</f>
        <v>5723.8000000000011</v>
      </c>
      <c r="HO2253" s="2">
        <f t="shared" si="212"/>
        <v>3841.26</v>
      </c>
      <c r="HP2253" s="3">
        <f t="shared" si="213"/>
        <v>3921.3600000000006</v>
      </c>
      <c r="HW2253" s="197"/>
    </row>
    <row r="2254" spans="1:231" x14ac:dyDescent="0.3">
      <c r="A2254" s="82">
        <v>43626</v>
      </c>
      <c r="B2254" s="40">
        <v>4510</v>
      </c>
      <c r="C2254" s="40">
        <f t="shared" si="214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15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T2254" s="41">
        <v>4947.79</v>
      </c>
      <c r="CU2254" s="41">
        <v>2731.49</v>
      </c>
      <c r="CV2254" s="41">
        <v>4627.79</v>
      </c>
      <c r="CW2254" s="41">
        <v>3079.13</v>
      </c>
      <c r="DA2254" s="41">
        <v>5020.54</v>
      </c>
      <c r="DB2254" s="41">
        <v>2800.15</v>
      </c>
      <c r="DC2254" s="41">
        <v>4700.54</v>
      </c>
      <c r="DD2254" s="41">
        <v>3148.39</v>
      </c>
      <c r="GG2254" s="12">
        <v>4861.7200000000012</v>
      </c>
      <c r="GH2254" s="3">
        <v>4344.2000000000007</v>
      </c>
      <c r="GK2254" s="2">
        <v>4527</v>
      </c>
      <c r="GL2254" s="13">
        <v>4518</v>
      </c>
      <c r="GM2254" s="91">
        <v>4447</v>
      </c>
      <c r="GN2254" s="66">
        <v>4538</v>
      </c>
      <c r="GO2254" s="66"/>
      <c r="GP2254" s="9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72"/>
      <c r="HC2254" s="72"/>
      <c r="HD2254" s="72"/>
      <c r="HE2254" s="72"/>
      <c r="HF2254" s="72"/>
      <c r="HG2254" s="72"/>
      <c r="HH2254" s="72"/>
      <c r="HI2254" s="72"/>
      <c r="HJ2254" s="72"/>
      <c r="HK2254" s="72"/>
      <c r="HL2254" s="216"/>
      <c r="HM2254" s="72"/>
      <c r="HN2254" s="12">
        <f t="shared" si="216"/>
        <v>5674.4700000000012</v>
      </c>
      <c r="HO2254" s="2">
        <f t="shared" si="212"/>
        <v>3794.7</v>
      </c>
      <c r="HP2254" s="3">
        <f t="shared" si="213"/>
        <v>3877.2</v>
      </c>
      <c r="HW2254" s="197"/>
    </row>
    <row r="2255" spans="1:231" x14ac:dyDescent="0.3">
      <c r="A2255" s="82">
        <v>43627</v>
      </c>
      <c r="B2255" s="40">
        <v>4449</v>
      </c>
      <c r="C2255" s="40">
        <f t="shared" si="214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15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T2255" s="41">
        <v>4917.34</v>
      </c>
      <c r="CU2255" s="41">
        <v>2705.07</v>
      </c>
      <c r="CV2255" s="41">
        <v>4597.34</v>
      </c>
      <c r="CW2255" s="41">
        <v>3052.49</v>
      </c>
      <c r="DA2255" s="41">
        <v>4988.4100000000008</v>
      </c>
      <c r="DB2255" s="41">
        <v>2772.1</v>
      </c>
      <c r="DC2255" s="41">
        <v>4668.4100000000008</v>
      </c>
      <c r="DD2255" s="41">
        <v>3120.1</v>
      </c>
      <c r="GG2255" s="12">
        <v>4818.7400000000007</v>
      </c>
      <c r="GH2255" s="3">
        <v>4301.22</v>
      </c>
      <c r="GK2255" s="2">
        <v>4451</v>
      </c>
      <c r="GL2255" s="13">
        <v>4467</v>
      </c>
      <c r="GM2255" s="91">
        <v>4430</v>
      </c>
      <c r="GN2255" s="66">
        <v>4538</v>
      </c>
      <c r="GO2255" s="66"/>
      <c r="GP2255" s="9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72"/>
      <c r="HC2255" s="72"/>
      <c r="HD2255" s="72"/>
      <c r="HE2255" s="72"/>
      <c r="HF2255" s="72"/>
      <c r="HG2255" s="72"/>
      <c r="HH2255" s="72"/>
      <c r="HI2255" s="72"/>
      <c r="HJ2255" s="72"/>
      <c r="HK2255" s="72"/>
      <c r="HL2255" s="216"/>
      <c r="HM2255" s="72"/>
      <c r="HN2255" s="12">
        <f t="shared" si="216"/>
        <v>5641.5900000000011</v>
      </c>
      <c r="HO2255" s="2">
        <f t="shared" si="212"/>
        <v>3735.5299999999997</v>
      </c>
      <c r="HP2255" s="3">
        <f t="shared" si="213"/>
        <v>3821.0800000000004</v>
      </c>
      <c r="HW2255" s="197"/>
    </row>
    <row r="2256" spans="1:231" x14ac:dyDescent="0.3">
      <c r="A2256" s="82">
        <v>43628</v>
      </c>
      <c r="B2256" s="40">
        <v>4450</v>
      </c>
      <c r="C2256" s="40">
        <f t="shared" si="214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15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T2256" s="41">
        <v>4978.16</v>
      </c>
      <c r="CU2256" s="41">
        <v>2774.89</v>
      </c>
      <c r="CV2256" s="41">
        <v>4658.16</v>
      </c>
      <c r="CW2256" s="41">
        <v>3122.9</v>
      </c>
      <c r="DA2256" s="41">
        <v>5050.43</v>
      </c>
      <c r="DB2256" s="41">
        <v>2843.08</v>
      </c>
      <c r="DC2256" s="41">
        <v>4730.43</v>
      </c>
      <c r="DD2256" s="41">
        <v>3191.68</v>
      </c>
      <c r="GG2256" s="12">
        <v>4844.3600000000006</v>
      </c>
      <c r="GH2256" s="3">
        <v>4326.84</v>
      </c>
      <c r="GK2256" s="2">
        <v>4470</v>
      </c>
      <c r="GL2256" s="13">
        <v>4465</v>
      </c>
      <c r="GM2256" s="91">
        <v>4425</v>
      </c>
      <c r="GN2256" s="66">
        <v>4538</v>
      </c>
      <c r="GO2256" s="66"/>
      <c r="GP2256" s="9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72"/>
      <c r="HC2256" s="72"/>
      <c r="HD2256" s="72"/>
      <c r="HE2256" s="72"/>
      <c r="HF2256" s="72"/>
      <c r="HG2256" s="72"/>
      <c r="HH2256" s="72"/>
      <c r="HI2256" s="72"/>
      <c r="HJ2256" s="72"/>
      <c r="HK2256" s="72"/>
      <c r="HL2256" s="216"/>
      <c r="HM2256" s="72"/>
      <c r="HN2256" s="12">
        <f t="shared" si="216"/>
        <v>5647.1500000000005</v>
      </c>
      <c r="HO2256" s="2">
        <f t="shared" si="212"/>
        <v>3736.5</v>
      </c>
      <c r="HP2256" s="3">
        <f t="shared" si="213"/>
        <v>3822</v>
      </c>
      <c r="HW2256" s="197"/>
    </row>
    <row r="2257" spans="1:231" x14ac:dyDescent="0.3">
      <c r="A2257" s="82">
        <v>43629</v>
      </c>
      <c r="B2257" s="40">
        <v>4452</v>
      </c>
      <c r="C2257" s="40">
        <f t="shared" si="214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15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T2257" s="41">
        <v>5281.4</v>
      </c>
      <c r="CU2257" s="41">
        <v>2793.3</v>
      </c>
      <c r="CV2257" s="41">
        <v>4961.3999999999996</v>
      </c>
      <c r="CW2257" s="41">
        <v>3141.47</v>
      </c>
      <c r="DA2257" s="41">
        <v>5354.53</v>
      </c>
      <c r="DB2257" s="41">
        <v>2862.35</v>
      </c>
      <c r="DC2257" s="41">
        <v>5034.53</v>
      </c>
      <c r="DD2257" s="41">
        <v>3211.11</v>
      </c>
      <c r="GG2257" s="12">
        <v>5133.5400000000009</v>
      </c>
      <c r="GH2257" s="3">
        <v>4616.0200000000004</v>
      </c>
      <c r="GK2257" s="2">
        <v>4476</v>
      </c>
      <c r="GL2257" s="13">
        <v>4482</v>
      </c>
      <c r="GM2257" s="91">
        <v>4423</v>
      </c>
      <c r="GN2257" s="66">
        <v>4538</v>
      </c>
      <c r="GO2257" s="66"/>
      <c r="GP2257" s="9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72"/>
      <c r="HC2257" s="72"/>
      <c r="HD2257" s="72"/>
      <c r="HE2257" s="72"/>
      <c r="HF2257" s="72"/>
      <c r="HG2257" s="72"/>
      <c r="HH2257" s="72"/>
      <c r="HI2257" s="72"/>
      <c r="HJ2257" s="72"/>
      <c r="HK2257" s="72"/>
      <c r="HL2257" s="216"/>
      <c r="HM2257" s="72"/>
      <c r="HN2257" s="12">
        <f t="shared" si="216"/>
        <v>5919.52</v>
      </c>
      <c r="HO2257" s="2">
        <f t="shared" si="212"/>
        <v>3738.4399999999996</v>
      </c>
      <c r="HP2257" s="3">
        <f t="shared" si="213"/>
        <v>3823.84</v>
      </c>
      <c r="HW2257" s="197"/>
    </row>
    <row r="2258" spans="1:231" x14ac:dyDescent="0.3">
      <c r="A2258" s="82">
        <v>43630</v>
      </c>
      <c r="B2258" s="40">
        <v>4459</v>
      </c>
      <c r="C2258" s="40">
        <f t="shared" si="214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15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T2258" s="41">
        <v>5290.83</v>
      </c>
      <c r="CU2258" s="41">
        <v>2804.76</v>
      </c>
      <c r="CV2258" s="41">
        <v>4970.83</v>
      </c>
      <c r="CW2258" s="41">
        <v>3153.03</v>
      </c>
      <c r="DA2258" s="41">
        <v>5359.19</v>
      </c>
      <c r="DB2258" s="41">
        <v>2869.12</v>
      </c>
      <c r="DC2258" s="41">
        <v>5039.1899999999996</v>
      </c>
      <c r="DD2258" s="41">
        <v>3217.94</v>
      </c>
      <c r="GG2258" s="12">
        <v>5129.88</v>
      </c>
      <c r="GH2258" s="3">
        <v>4612.3599999999997</v>
      </c>
      <c r="GK2258" s="2">
        <v>4475</v>
      </c>
      <c r="GL2258" s="13">
        <v>4480</v>
      </c>
      <c r="GM2258" s="91">
        <v>4428</v>
      </c>
      <c r="GN2258" s="66">
        <v>4538</v>
      </c>
      <c r="GO2258" s="66"/>
      <c r="GP2258" s="9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72"/>
      <c r="HC2258" s="72"/>
      <c r="HD2258" s="72"/>
      <c r="HE2258" s="72"/>
      <c r="HF2258" s="72"/>
      <c r="HG2258" s="72"/>
      <c r="HH2258" s="72"/>
      <c r="HI2258" s="72"/>
      <c r="HJ2258" s="72"/>
      <c r="HK2258" s="72"/>
      <c r="HL2258" s="216"/>
      <c r="HM2258" s="72"/>
      <c r="HN2258" s="12">
        <f t="shared" si="216"/>
        <v>5897.92</v>
      </c>
      <c r="HO2258" s="2">
        <f t="shared" si="212"/>
        <v>3745.2299999999996</v>
      </c>
      <c r="HP2258" s="3">
        <f t="shared" si="213"/>
        <v>3830.2799999999997</v>
      </c>
      <c r="HW2258" s="197"/>
    </row>
    <row r="2259" spans="1:231" x14ac:dyDescent="0.3">
      <c r="A2259" s="82">
        <v>43633</v>
      </c>
      <c r="B2259" s="40">
        <v>4459</v>
      </c>
      <c r="C2259" s="40">
        <f t="shared" si="214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15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T2259" s="41">
        <v>5365.58</v>
      </c>
      <c r="CU2259" s="41">
        <v>2878.04</v>
      </c>
      <c r="CV2259" s="41">
        <v>5045.58</v>
      </c>
      <c r="CW2259" s="41">
        <v>3226.93</v>
      </c>
      <c r="DA2259" s="41">
        <v>5432.83</v>
      </c>
      <c r="DB2259" s="41">
        <v>2941.32</v>
      </c>
      <c r="DC2259" s="41">
        <v>5112.83</v>
      </c>
      <c r="DD2259" s="41">
        <v>3290.76</v>
      </c>
      <c r="GG2259" s="12">
        <v>5129.88</v>
      </c>
      <c r="GH2259" s="3">
        <v>4612.3599999999997</v>
      </c>
      <c r="GK2259" s="2">
        <v>4475</v>
      </c>
      <c r="GL2259" s="13">
        <v>4480</v>
      </c>
      <c r="GM2259" s="91">
        <v>4428</v>
      </c>
      <c r="GN2259" s="66">
        <v>4538</v>
      </c>
      <c r="GO2259" s="66"/>
      <c r="GP2259" s="9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72"/>
      <c r="HC2259" s="72"/>
      <c r="HD2259" s="72"/>
      <c r="HE2259" s="72"/>
      <c r="HF2259" s="72"/>
      <c r="HG2259" s="72"/>
      <c r="HH2259" s="72"/>
      <c r="HI2259" s="72"/>
      <c r="HJ2259" s="72"/>
      <c r="HK2259" s="72"/>
      <c r="HL2259" s="216"/>
      <c r="HM2259" s="72"/>
      <c r="HN2259" s="12">
        <f t="shared" si="216"/>
        <v>5912.8700000000008</v>
      </c>
      <c r="HO2259" s="2">
        <f t="shared" si="212"/>
        <v>3745.2299999999996</v>
      </c>
      <c r="HP2259" s="3">
        <f t="shared" si="213"/>
        <v>3830.2799999999997</v>
      </c>
      <c r="HW2259" s="197"/>
    </row>
    <row r="2260" spans="1:231" x14ac:dyDescent="0.3">
      <c r="A2260" s="82">
        <v>43634</v>
      </c>
      <c r="B2260" s="40">
        <v>4475</v>
      </c>
      <c r="C2260" s="40">
        <f t="shared" si="214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15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T2260" s="41">
        <v>5307.74</v>
      </c>
      <c r="CU2260" s="41">
        <v>2827.43</v>
      </c>
      <c r="CV2260" s="41">
        <v>4987.74</v>
      </c>
      <c r="CW2260" s="41">
        <v>3175.89</v>
      </c>
      <c r="DA2260" s="41">
        <v>5372.93</v>
      </c>
      <c r="DB2260" s="41">
        <v>2888.69</v>
      </c>
      <c r="DC2260" s="41">
        <v>5052.93</v>
      </c>
      <c r="DD2260" s="41">
        <v>3237.68</v>
      </c>
      <c r="GG2260" s="12">
        <v>5107.9500000000007</v>
      </c>
      <c r="GH2260" s="3">
        <v>4590.43</v>
      </c>
      <c r="GK2260" s="2">
        <v>4482</v>
      </c>
      <c r="GL2260" s="13">
        <v>4492</v>
      </c>
      <c r="GM2260" s="91">
        <v>4416</v>
      </c>
      <c r="GN2260" s="66">
        <v>4531</v>
      </c>
      <c r="GO2260" s="66"/>
      <c r="GP2260" s="9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72"/>
      <c r="HC2260" s="72"/>
      <c r="HD2260" s="72"/>
      <c r="HE2260" s="72"/>
      <c r="HF2260" s="72"/>
      <c r="HG2260" s="72"/>
      <c r="HH2260" s="72"/>
      <c r="HI2260" s="72"/>
      <c r="HJ2260" s="72"/>
      <c r="HK2260" s="72"/>
      <c r="HL2260" s="216"/>
      <c r="HM2260" s="72"/>
      <c r="HN2260" s="12">
        <f t="shared" si="216"/>
        <v>5853.25</v>
      </c>
      <c r="HO2260" s="2">
        <f t="shared" si="212"/>
        <v>3760.75</v>
      </c>
      <c r="HP2260" s="3">
        <f t="shared" si="213"/>
        <v>3845</v>
      </c>
      <c r="HW2260" s="197"/>
    </row>
    <row r="2261" spans="1:231" x14ac:dyDescent="0.3">
      <c r="A2261" s="82">
        <v>43635</v>
      </c>
      <c r="B2261" s="40">
        <v>4496</v>
      </c>
      <c r="C2261" s="40">
        <f t="shared" si="214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15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T2261" s="41">
        <v>5178.95</v>
      </c>
      <c r="CU2261" s="41">
        <v>2708.64</v>
      </c>
      <c r="CV2261" s="41">
        <v>4858.95</v>
      </c>
      <c r="CW2261" s="41">
        <v>3056.09</v>
      </c>
      <c r="DA2261" s="41">
        <v>5236.58</v>
      </c>
      <c r="DB2261" s="41">
        <v>2762.49</v>
      </c>
      <c r="DC2261" s="41">
        <v>4916.58</v>
      </c>
      <c r="DD2261" s="41">
        <v>3110.41</v>
      </c>
      <c r="GG2261" s="12">
        <v>5015.43</v>
      </c>
      <c r="GH2261" s="3">
        <v>4910.43</v>
      </c>
      <c r="GK2261" s="2">
        <v>4497.91</v>
      </c>
      <c r="GL2261" s="13">
        <v>2798.87</v>
      </c>
      <c r="GM2261" s="91">
        <v>4385</v>
      </c>
      <c r="GN2261" s="66">
        <v>4513</v>
      </c>
      <c r="GO2261" s="66"/>
      <c r="GP2261" s="9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72"/>
      <c r="HC2261" s="72"/>
      <c r="HD2261" s="72"/>
      <c r="HE2261" s="72"/>
      <c r="HF2261" s="72"/>
      <c r="HG2261" s="72"/>
      <c r="HH2261" s="72"/>
      <c r="HI2261" s="72"/>
      <c r="HJ2261" s="72"/>
      <c r="HK2261" s="72"/>
      <c r="HL2261" s="216"/>
      <c r="HM2261" s="72"/>
      <c r="HN2261" s="12">
        <f t="shared" si="216"/>
        <v>5780.0800000000008</v>
      </c>
      <c r="HO2261" s="2">
        <f t="shared" si="212"/>
        <v>3781.12</v>
      </c>
      <c r="HP2261" s="3">
        <f t="shared" si="213"/>
        <v>3864.3200000000006</v>
      </c>
      <c r="HW2261" s="197"/>
    </row>
    <row r="2262" spans="1:231" x14ac:dyDescent="0.3">
      <c r="A2262" s="82">
        <v>43636</v>
      </c>
      <c r="B2262" s="40">
        <v>4483</v>
      </c>
      <c r="C2262" s="40">
        <f t="shared" si="214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15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T2262" s="41">
        <v>5155.13</v>
      </c>
      <c r="CU2262" s="41">
        <v>2670.59</v>
      </c>
      <c r="CV2262" s="41">
        <v>4835.13</v>
      </c>
      <c r="CW2262" s="41">
        <v>3017.72</v>
      </c>
      <c r="DA2262" s="41">
        <v>5210.72</v>
      </c>
      <c r="DB2262" s="41">
        <v>2722.43</v>
      </c>
      <c r="DC2262" s="41">
        <v>4890.72</v>
      </c>
      <c r="DD2262" s="41">
        <v>3070.01</v>
      </c>
      <c r="GG2262" s="12">
        <v>5048.96</v>
      </c>
      <c r="GH2262" s="3">
        <v>4531.4399999999996</v>
      </c>
      <c r="GK2262" s="2">
        <v>4487</v>
      </c>
      <c r="GL2262" s="13">
        <v>4443</v>
      </c>
      <c r="GM2262" s="91">
        <v>4315</v>
      </c>
      <c r="GN2262" s="66">
        <v>4445</v>
      </c>
      <c r="GO2262" s="66"/>
      <c r="GP2262" s="9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72"/>
      <c r="HC2262" s="72"/>
      <c r="HD2262" s="72"/>
      <c r="HE2262" s="72"/>
      <c r="HF2262" s="72"/>
      <c r="HG2262" s="72"/>
      <c r="HH2262" s="72"/>
      <c r="HI2262" s="72"/>
      <c r="HJ2262" s="72"/>
      <c r="HK2262" s="72"/>
      <c r="HL2262" s="216"/>
      <c r="HM2262" s="72"/>
      <c r="HN2262" s="12">
        <f t="shared" si="216"/>
        <v>5785.5</v>
      </c>
      <c r="HO2262" s="2">
        <f t="shared" si="212"/>
        <v>3768.51</v>
      </c>
      <c r="HP2262" s="3">
        <f t="shared" si="213"/>
        <v>3852.3600000000006</v>
      </c>
      <c r="HW2262" s="197"/>
    </row>
    <row r="2263" spans="1:231" x14ac:dyDescent="0.3">
      <c r="A2263" s="82">
        <v>43637</v>
      </c>
      <c r="B2263" s="40">
        <v>4483</v>
      </c>
      <c r="C2263" s="40">
        <f t="shared" si="214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15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T2263" s="41">
        <v>5167.03</v>
      </c>
      <c r="CU2263" s="41">
        <v>2682.54</v>
      </c>
      <c r="CV2263" s="41">
        <v>4847.03</v>
      </c>
      <c r="CW2263" s="41">
        <v>3026.77</v>
      </c>
      <c r="DA2263" s="41">
        <v>5232.1400000000003</v>
      </c>
      <c r="DB2263" s="41">
        <v>2743.72</v>
      </c>
      <c r="DC2263" s="41">
        <v>4912.1400000000003</v>
      </c>
      <c r="DD2263" s="41">
        <v>3091.48</v>
      </c>
      <c r="GG2263" s="12">
        <v>5147.8500000000004</v>
      </c>
      <c r="GH2263" s="3">
        <v>4630.33</v>
      </c>
      <c r="GK2263" s="2">
        <v>4492</v>
      </c>
      <c r="GL2263" s="13">
        <v>4435</v>
      </c>
      <c r="GM2263" s="93">
        <v>4328</v>
      </c>
      <c r="GN2263" s="41">
        <v>4445</v>
      </c>
      <c r="GO2263" s="41"/>
      <c r="GP2263" s="93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41"/>
      <c r="HC2263" s="41"/>
      <c r="HD2263" s="41"/>
      <c r="HE2263" s="41"/>
      <c r="HF2263" s="41"/>
      <c r="HG2263" s="41"/>
      <c r="HH2263" s="41"/>
      <c r="HI2263" s="41"/>
      <c r="HJ2263" s="41"/>
      <c r="HK2263" s="41"/>
      <c r="HL2263" s="215"/>
      <c r="HM2263" s="41"/>
      <c r="HN2263" s="12">
        <f t="shared" si="216"/>
        <v>5782.7900000000009</v>
      </c>
      <c r="HO2263" s="2">
        <f t="shared" si="212"/>
        <v>3768.51</v>
      </c>
      <c r="HP2263" s="3">
        <f t="shared" si="213"/>
        <v>3852.3600000000006</v>
      </c>
      <c r="HW2263" s="197"/>
    </row>
    <row r="2264" spans="1:231" x14ac:dyDescent="0.3">
      <c r="A2264" s="82">
        <v>43640</v>
      </c>
      <c r="B2264" s="40">
        <v>4498</v>
      </c>
      <c r="C2264" s="40">
        <f t="shared" si="214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15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T2264" s="41">
        <v>5165.3999999999996</v>
      </c>
      <c r="CU2264" s="41">
        <v>2679.52</v>
      </c>
      <c r="CV2264" s="41">
        <v>4845.3999999999996</v>
      </c>
      <c r="CW2264" s="41">
        <v>3026.72</v>
      </c>
      <c r="DA2264" s="41">
        <v>5230.74</v>
      </c>
      <c r="DB2264" s="41">
        <v>2740.92</v>
      </c>
      <c r="DC2264" s="41">
        <v>4910.74</v>
      </c>
      <c r="DD2264" s="41">
        <v>3088.65</v>
      </c>
      <c r="GG2264" s="12">
        <v>5072.9000000000005</v>
      </c>
      <c r="GH2264" s="3">
        <v>4555.38</v>
      </c>
      <c r="GL2264" s="13">
        <v>4462</v>
      </c>
      <c r="GM2264" s="13">
        <v>4335</v>
      </c>
      <c r="GN2264" s="66">
        <v>4445</v>
      </c>
      <c r="GO2264" s="66"/>
      <c r="GP2264" s="9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72"/>
      <c r="HC2264" s="72"/>
      <c r="HD2264" s="72"/>
      <c r="HE2264" s="72"/>
      <c r="HF2264" s="72"/>
      <c r="HG2264" s="72"/>
      <c r="HH2264" s="72"/>
      <c r="HI2264" s="72"/>
      <c r="HJ2264" s="72"/>
      <c r="HK2264" s="72"/>
      <c r="HL2264" s="216"/>
      <c r="HM2264" s="72"/>
      <c r="HN2264" s="12">
        <f t="shared" si="216"/>
        <v>5796.34</v>
      </c>
      <c r="HO2264" s="2">
        <f t="shared" si="212"/>
        <v>3783.0599999999995</v>
      </c>
      <c r="HP2264" s="3">
        <f t="shared" si="213"/>
        <v>3866.16</v>
      </c>
      <c r="HW2264" s="197"/>
    </row>
    <row r="2265" spans="1:231" x14ac:dyDescent="0.3">
      <c r="A2265" s="82">
        <v>43641</v>
      </c>
      <c r="B2265" s="40">
        <v>4500</v>
      </c>
      <c r="C2265" s="40">
        <f t="shared" si="214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15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T2265" s="41">
        <v>5235.3599999999997</v>
      </c>
      <c r="CU2265" s="41">
        <v>2748.38</v>
      </c>
      <c r="CV2265" s="41">
        <v>4915.3599999999997</v>
      </c>
      <c r="CW2265" s="41">
        <v>3096.17</v>
      </c>
      <c r="DA2265" s="41">
        <v>5305.98</v>
      </c>
      <c r="DB2265" s="41">
        <v>2814.96</v>
      </c>
      <c r="DC2265" s="41">
        <v>4985.9799999999996</v>
      </c>
      <c r="DD2265" s="41">
        <v>3163.33</v>
      </c>
      <c r="GG2265" s="12">
        <v>5070.5300000000007</v>
      </c>
      <c r="GH2265" s="3">
        <v>4553.01</v>
      </c>
      <c r="GL2265" s="13">
        <v>4459</v>
      </c>
      <c r="GM2265" s="13">
        <v>4379</v>
      </c>
      <c r="GN2265" s="66">
        <v>4453</v>
      </c>
      <c r="GO2265" s="66"/>
      <c r="GP2265" s="9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72"/>
      <c r="HC2265" s="72"/>
      <c r="HD2265" s="72"/>
      <c r="HE2265" s="72"/>
      <c r="HF2265" s="72"/>
      <c r="HG2265" s="72"/>
      <c r="HH2265" s="72"/>
      <c r="HI2265" s="72"/>
      <c r="HJ2265" s="72"/>
      <c r="HK2265" s="72"/>
      <c r="HL2265" s="216"/>
      <c r="HM2265" s="72"/>
      <c r="HN2265" s="12">
        <f t="shared" si="216"/>
        <v>5793.63</v>
      </c>
      <c r="HO2265" s="2">
        <f t="shared" si="212"/>
        <v>3785</v>
      </c>
      <c r="HP2265" s="3">
        <f t="shared" si="213"/>
        <v>3868</v>
      </c>
      <c r="HW2265" s="197"/>
    </row>
    <row r="2266" spans="1:231" x14ac:dyDescent="0.3">
      <c r="A2266" s="82">
        <v>43642</v>
      </c>
      <c r="B2266" s="40">
        <v>4488</v>
      </c>
      <c r="C2266" s="40">
        <f t="shared" si="214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15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T2266" s="41">
        <v>5203.93</v>
      </c>
      <c r="CU2266" s="41">
        <v>2721.02</v>
      </c>
      <c r="CV2266" s="41">
        <v>4883.93</v>
      </c>
      <c r="CW2266" s="41">
        <v>3068.57</v>
      </c>
      <c r="DA2266" s="41">
        <v>5273.97</v>
      </c>
      <c r="DB2266" s="41">
        <v>2787.03</v>
      </c>
      <c r="DC2266" s="41">
        <v>4953.97</v>
      </c>
      <c r="DD2266" s="41">
        <v>3135.15</v>
      </c>
      <c r="GG2266" s="12">
        <v>5099.67</v>
      </c>
      <c r="GH2266" s="3">
        <v>4582.1499999999996</v>
      </c>
      <c r="GL2266" s="13">
        <v>4482</v>
      </c>
      <c r="GM2266" s="13">
        <v>4405</v>
      </c>
      <c r="GN2266" s="66">
        <v>4481</v>
      </c>
      <c r="GO2266" s="66"/>
      <c r="GP2266" s="9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72"/>
      <c r="HC2266" s="72"/>
      <c r="HD2266" s="72"/>
      <c r="HE2266" s="72"/>
      <c r="HF2266" s="72"/>
      <c r="HG2266" s="72"/>
      <c r="HH2266" s="72"/>
      <c r="HI2266" s="72"/>
      <c r="HJ2266" s="72"/>
      <c r="HK2266" s="72"/>
      <c r="HL2266" s="216"/>
      <c r="HM2266" s="72"/>
      <c r="HN2266" s="12">
        <f t="shared" si="216"/>
        <v>5761.1100000000006</v>
      </c>
      <c r="HO2266" s="2">
        <f t="shared" si="212"/>
        <v>3773.3599999999997</v>
      </c>
      <c r="HP2266" s="3">
        <f t="shared" si="213"/>
        <v>3856.96</v>
      </c>
      <c r="HW2266" s="197"/>
    </row>
    <row r="2267" spans="1:231" x14ac:dyDescent="0.3">
      <c r="A2267" s="82">
        <v>43643</v>
      </c>
      <c r="B2267" s="40">
        <v>4467</v>
      </c>
      <c r="C2267" s="40">
        <f t="shared" si="214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15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T2267" s="41">
        <v>5245.38</v>
      </c>
      <c r="CU2267" s="41">
        <v>2721.37</v>
      </c>
      <c r="CV2267" s="41">
        <v>4925.38</v>
      </c>
      <c r="CW2267" s="41">
        <v>3068.93</v>
      </c>
      <c r="DA2267" s="41">
        <v>5317.24</v>
      </c>
      <c r="DB2267" s="41">
        <v>2789.16</v>
      </c>
      <c r="DC2267" s="41">
        <v>4997.24</v>
      </c>
      <c r="DD2267" s="41">
        <v>3137.31</v>
      </c>
      <c r="GG2267" s="12">
        <v>5099.43</v>
      </c>
      <c r="GH2267" s="3">
        <v>4581.91</v>
      </c>
      <c r="GL2267" s="13">
        <v>4469</v>
      </c>
      <c r="GM2267" s="13">
        <v>4400</v>
      </c>
      <c r="GN2267" s="66">
        <v>4481</v>
      </c>
      <c r="GO2267" s="66"/>
      <c r="GP2267" s="9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72"/>
      <c r="HC2267" s="72"/>
      <c r="HD2267" s="72"/>
      <c r="HE2267" s="72"/>
      <c r="HF2267" s="72"/>
      <c r="HG2267" s="72"/>
      <c r="HH2267" s="72"/>
      <c r="HI2267" s="72"/>
      <c r="HJ2267" s="72"/>
      <c r="HK2267" s="72"/>
      <c r="HL2267" s="216"/>
      <c r="HM2267" s="72"/>
      <c r="HN2267" s="12">
        <f t="shared" si="216"/>
        <v>5759.18</v>
      </c>
      <c r="HO2267" s="2">
        <f t="shared" si="212"/>
        <v>3752.99</v>
      </c>
      <c r="HP2267" s="3">
        <f t="shared" si="213"/>
        <v>3837.6400000000003</v>
      </c>
      <c r="HW2267" s="197"/>
    </row>
    <row r="2268" spans="1:231" x14ac:dyDescent="0.3">
      <c r="A2268" s="82">
        <v>43644</v>
      </c>
      <c r="B2268" s="40">
        <v>4485</v>
      </c>
      <c r="C2268" s="40">
        <f t="shared" si="214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15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T2268" s="41">
        <v>5221.45</v>
      </c>
      <c r="CU2268" s="41">
        <v>2700.76</v>
      </c>
      <c r="CV2268" s="41">
        <v>4901.45</v>
      </c>
      <c r="CW2268" s="41">
        <v>3048.14</v>
      </c>
      <c r="DA2268" s="41">
        <v>5275.08</v>
      </c>
      <c r="DB2268" s="41">
        <v>2750.68</v>
      </c>
      <c r="DC2268" s="41">
        <v>4955.08</v>
      </c>
      <c r="DD2268" s="41">
        <v>3098.5</v>
      </c>
      <c r="GG2268" s="12">
        <v>5106.1400000000003</v>
      </c>
      <c r="GH2268" s="3">
        <v>4588.62</v>
      </c>
      <c r="GL2268" s="13">
        <v>4480</v>
      </c>
      <c r="GM2268" s="13">
        <v>4420</v>
      </c>
      <c r="GN2268" s="66">
        <v>4494</v>
      </c>
      <c r="GO2268" s="66"/>
      <c r="GP2268" s="9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72"/>
      <c r="HC2268" s="72"/>
      <c r="HD2268" s="72"/>
      <c r="HE2268" s="72"/>
      <c r="HF2268" s="72"/>
      <c r="HG2268" s="72"/>
      <c r="HH2268" s="72"/>
      <c r="HI2268" s="72"/>
      <c r="HJ2268" s="72"/>
      <c r="HK2268" s="72"/>
      <c r="HL2268" s="216"/>
      <c r="HM2268" s="72"/>
      <c r="HN2268" s="12">
        <f t="shared" si="216"/>
        <v>5734.6900000000005</v>
      </c>
      <c r="HO2268" s="2">
        <f t="shared" si="212"/>
        <v>3770.45</v>
      </c>
      <c r="HP2268" s="3">
        <f t="shared" si="213"/>
        <v>3854.2</v>
      </c>
      <c r="HW2268" s="197"/>
    </row>
    <row r="2269" spans="1:231" x14ac:dyDescent="0.3">
      <c r="A2269" s="82">
        <v>43647</v>
      </c>
      <c r="B2269" s="40">
        <v>4500</v>
      </c>
      <c r="C2269" s="40">
        <f t="shared" si="214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15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T2269" s="41">
        <v>5208.82</v>
      </c>
      <c r="CU2269" s="41">
        <v>2686.48</v>
      </c>
      <c r="CV2269" s="41">
        <v>4888.82</v>
      </c>
      <c r="CW2269" s="41">
        <v>3033.74</v>
      </c>
      <c r="DA2269" s="41">
        <v>5259.52</v>
      </c>
      <c r="DB2269" s="41">
        <v>2733.53</v>
      </c>
      <c r="DC2269" s="41">
        <v>4939.5200000000004</v>
      </c>
      <c r="DD2269" s="41">
        <v>3081.2</v>
      </c>
      <c r="GG2269" s="12">
        <v>4949.26</v>
      </c>
      <c r="GH2269" s="3">
        <v>4431.74</v>
      </c>
      <c r="GL2269" s="13">
        <v>4467</v>
      </c>
      <c r="GM2269" s="13">
        <v>4410</v>
      </c>
      <c r="GN2269" s="66">
        <v>4494</v>
      </c>
      <c r="GO2269" s="66"/>
      <c r="GP2269" s="9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72"/>
      <c r="HC2269" s="72"/>
      <c r="HD2269" s="72"/>
      <c r="HE2269" s="72"/>
      <c r="HF2269" s="72"/>
      <c r="HG2269" s="72"/>
      <c r="HH2269" s="72"/>
      <c r="HI2269" s="72"/>
      <c r="HJ2269" s="72"/>
      <c r="HK2269" s="72"/>
      <c r="HL2269" s="216"/>
      <c r="HM2269" s="72"/>
      <c r="HN2269" s="12">
        <f t="shared" si="216"/>
        <v>5751.01</v>
      </c>
      <c r="HO2269" s="2">
        <f t="shared" ref="HO2269:HO2332" si="217">B2269*0.97-580</f>
        <v>3785</v>
      </c>
      <c r="HP2269" s="3">
        <f t="shared" ref="HP2269:HP2332" si="218">B2269*0.92-272</f>
        <v>3868</v>
      </c>
      <c r="HW2269" s="197"/>
    </row>
    <row r="2270" spans="1:231" x14ac:dyDescent="0.3">
      <c r="A2270" s="82">
        <v>43648</v>
      </c>
      <c r="B2270" s="40">
        <v>4516</v>
      </c>
      <c r="C2270" s="40">
        <f t="shared" ref="C2270:C2333" si="219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15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T2270" s="41">
        <v>5077.6400000000003</v>
      </c>
      <c r="CU2270" s="41">
        <v>2558.1999999999998</v>
      </c>
      <c r="CV2270" s="41">
        <v>4757.6400000000003</v>
      </c>
      <c r="CW2270" s="41">
        <v>2904.37</v>
      </c>
      <c r="DA2270" s="41">
        <v>5123.0600000000004</v>
      </c>
      <c r="DB2270" s="41">
        <v>2600.0700000000002</v>
      </c>
      <c r="DC2270" s="41">
        <v>4803.0600000000004</v>
      </c>
      <c r="DD2270" s="41">
        <v>2946.61</v>
      </c>
      <c r="GG2270" s="12">
        <v>5089.76</v>
      </c>
      <c r="GH2270" s="3">
        <v>4572.24</v>
      </c>
      <c r="GL2270" s="13">
        <v>4480</v>
      </c>
      <c r="GM2270" s="13">
        <v>4400</v>
      </c>
      <c r="GN2270" s="66">
        <v>4494</v>
      </c>
      <c r="GO2270" s="66"/>
      <c r="GP2270" s="9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72"/>
      <c r="HC2270" s="72"/>
      <c r="HD2270" s="72"/>
      <c r="HE2270" s="72"/>
      <c r="HF2270" s="72"/>
      <c r="HG2270" s="72"/>
      <c r="HH2270" s="72"/>
      <c r="HI2270" s="72"/>
      <c r="HJ2270" s="72"/>
      <c r="HK2270" s="72"/>
      <c r="HL2270" s="216"/>
      <c r="HM2270" s="72"/>
      <c r="HN2270" s="12">
        <f t="shared" si="216"/>
        <v>5748.2900000000009</v>
      </c>
      <c r="HO2270" s="2">
        <f t="shared" si="217"/>
        <v>3800.5199999999995</v>
      </c>
      <c r="HP2270" s="3">
        <f t="shared" si="218"/>
        <v>3882.7200000000003</v>
      </c>
      <c r="HW2270" s="197"/>
    </row>
    <row r="2271" spans="1:231" x14ac:dyDescent="0.3">
      <c r="A2271" s="82">
        <v>43649</v>
      </c>
      <c r="B2271" s="40">
        <v>4500</v>
      </c>
      <c r="C2271" s="40">
        <f t="shared" si="219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15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T2271" s="41">
        <v>5002.97</v>
      </c>
      <c r="CU2271" s="41">
        <v>2487.1999999999998</v>
      </c>
      <c r="CV2271" s="41">
        <v>4682.97</v>
      </c>
      <c r="CW2271" s="41">
        <v>2832.77</v>
      </c>
      <c r="DA2271" s="41">
        <v>5043.99</v>
      </c>
      <c r="DB2271" s="41">
        <v>2524.77</v>
      </c>
      <c r="DC2271" s="41">
        <v>4723.99</v>
      </c>
      <c r="DD2271" s="41">
        <v>2870.66</v>
      </c>
      <c r="GG2271" s="12">
        <v>5016</v>
      </c>
      <c r="GH2271" s="4">
        <v>4498.4799999999996</v>
      </c>
      <c r="GL2271" s="13">
        <v>4440</v>
      </c>
      <c r="GM2271" s="13">
        <v>4397</v>
      </c>
      <c r="GN2271" s="66">
        <v>4494</v>
      </c>
      <c r="GO2271" s="66"/>
      <c r="GP2271" s="9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72"/>
      <c r="HC2271" s="72"/>
      <c r="HD2271" s="72"/>
      <c r="HE2271" s="72"/>
      <c r="HF2271" s="72"/>
      <c r="HG2271" s="72"/>
      <c r="HH2271" s="72"/>
      <c r="HI2271" s="72"/>
      <c r="HJ2271" s="72"/>
      <c r="HK2271" s="72"/>
      <c r="HL2271" s="216"/>
      <c r="HM2271" s="72"/>
      <c r="HN2271" s="12">
        <f t="shared" si="216"/>
        <v>5729.25</v>
      </c>
      <c r="HO2271" s="2">
        <f t="shared" si="217"/>
        <v>3785</v>
      </c>
      <c r="HP2271" s="3">
        <f t="shared" si="218"/>
        <v>3868</v>
      </c>
      <c r="HW2271" s="197"/>
    </row>
    <row r="2272" spans="1:231" x14ac:dyDescent="0.3">
      <c r="A2272" s="82">
        <v>43650</v>
      </c>
      <c r="B2272" s="40">
        <v>4505</v>
      </c>
      <c r="C2272" s="40">
        <f t="shared" si="219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15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T2272" s="41">
        <v>5071.46</v>
      </c>
      <c r="CU2272" s="41">
        <v>2554.67</v>
      </c>
      <c r="CV2272" s="41">
        <v>4751.46</v>
      </c>
      <c r="CW2272" s="41">
        <v>2900.81</v>
      </c>
      <c r="DA2272" s="41">
        <v>5112.46</v>
      </c>
      <c r="DB2272" s="41">
        <v>2592.21</v>
      </c>
      <c r="DC2272" s="41">
        <v>4792.46</v>
      </c>
      <c r="DD2272" s="41">
        <v>2938.68</v>
      </c>
      <c r="GG2272" s="12">
        <v>4985.22</v>
      </c>
      <c r="GH2272" s="3">
        <v>4467.7</v>
      </c>
      <c r="GL2272" s="13">
        <v>4460</v>
      </c>
      <c r="GM2272" s="13">
        <v>4413</v>
      </c>
      <c r="GN2272" s="66">
        <v>4494</v>
      </c>
      <c r="GO2272" s="66"/>
      <c r="GP2272" s="9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72"/>
      <c r="HC2272" s="72"/>
      <c r="HD2272" s="72"/>
      <c r="HE2272" s="72"/>
      <c r="HF2272" s="72"/>
      <c r="HG2272" s="72"/>
      <c r="HH2272" s="72"/>
      <c r="HI2272" s="72"/>
      <c r="HJ2272" s="72"/>
      <c r="HK2272" s="72"/>
      <c r="HL2272" s="216"/>
      <c r="HM2272" s="72"/>
      <c r="HN2272" s="12">
        <f t="shared" si="216"/>
        <v>5726.5300000000007</v>
      </c>
      <c r="HO2272" s="2">
        <f t="shared" si="217"/>
        <v>3789.8499999999995</v>
      </c>
      <c r="HP2272" s="3">
        <f t="shared" si="218"/>
        <v>3872.6000000000004</v>
      </c>
      <c r="HW2272" s="197"/>
    </row>
    <row r="2273" spans="1:231" x14ac:dyDescent="0.3">
      <c r="A2273" s="82">
        <v>43651</v>
      </c>
      <c r="B2273" s="40">
        <v>4500</v>
      </c>
      <c r="C2273" s="40">
        <f t="shared" si="219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15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T2273" s="41">
        <v>5107.2700000000004</v>
      </c>
      <c r="CU2273" s="41">
        <v>2585.35</v>
      </c>
      <c r="CV2273" s="41">
        <v>4787.2700000000004</v>
      </c>
      <c r="CW2273" s="41">
        <v>2931.75</v>
      </c>
      <c r="DA2273" s="41">
        <v>5141.29</v>
      </c>
      <c r="DB2273" s="41">
        <v>2616.04</v>
      </c>
      <c r="DC2273" s="41">
        <v>4821.29</v>
      </c>
      <c r="DD2273" s="41">
        <v>2962.71</v>
      </c>
      <c r="GG2273" s="12">
        <v>5046.8900000000003</v>
      </c>
      <c r="GH2273" s="3">
        <v>4529.37</v>
      </c>
      <c r="GL2273" s="13">
        <v>4455</v>
      </c>
      <c r="GM2273" s="13">
        <v>4422</v>
      </c>
      <c r="GN2273" s="66">
        <v>4500</v>
      </c>
      <c r="GO2273" s="66"/>
      <c r="GP2273" s="9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72"/>
      <c r="HC2273" s="72"/>
      <c r="HD2273" s="72"/>
      <c r="HE2273" s="72"/>
      <c r="HF2273" s="72"/>
      <c r="HG2273" s="72"/>
      <c r="HH2273" s="72"/>
      <c r="HI2273" s="72"/>
      <c r="HJ2273" s="72"/>
      <c r="HK2273" s="72"/>
      <c r="HL2273" s="216"/>
      <c r="HM2273" s="72"/>
      <c r="HN2273" s="12">
        <f t="shared" si="216"/>
        <v>5764.6200000000008</v>
      </c>
      <c r="HO2273" s="2">
        <f t="shared" si="217"/>
        <v>3785</v>
      </c>
      <c r="HP2273" s="3">
        <f t="shared" si="218"/>
        <v>3868</v>
      </c>
      <c r="HW2273" s="197"/>
    </row>
    <row r="2274" spans="1:231" x14ac:dyDescent="0.3">
      <c r="A2274" s="82">
        <v>43654</v>
      </c>
      <c r="B2274" s="40">
        <v>4544</v>
      </c>
      <c r="C2274" s="40">
        <f t="shared" si="219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15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DA2274" s="41">
        <v>5118.1400000000003</v>
      </c>
      <c r="DB2274" s="41">
        <v>2593.0300000000002</v>
      </c>
      <c r="DC2274" s="41">
        <v>4798.1400000000003</v>
      </c>
      <c r="DD2274" s="41">
        <v>2939.51</v>
      </c>
      <c r="GG2274" s="12">
        <v>5049.2700000000004</v>
      </c>
      <c r="GH2274" s="3">
        <v>4531.75</v>
      </c>
      <c r="GL2274" s="13">
        <v>4471</v>
      </c>
      <c r="GM2274" s="13">
        <v>4427</v>
      </c>
      <c r="GN2274" s="41">
        <v>4502</v>
      </c>
      <c r="GO2274" s="41"/>
      <c r="GP2274" s="93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41"/>
      <c r="HC2274" s="41"/>
      <c r="HD2274" s="41"/>
      <c r="HE2274" s="41"/>
      <c r="HF2274" s="41"/>
      <c r="HG2274" s="41"/>
      <c r="HH2274" s="41"/>
      <c r="HI2274" s="41"/>
      <c r="HJ2274" s="41"/>
      <c r="HK2274" s="41"/>
      <c r="HL2274" s="215"/>
      <c r="HM2274" s="41"/>
      <c r="HN2274" s="12">
        <f t="shared" si="216"/>
        <v>5767.34</v>
      </c>
      <c r="HO2274" s="2">
        <f t="shared" si="217"/>
        <v>3827.6800000000003</v>
      </c>
      <c r="HP2274" s="3">
        <f t="shared" si="218"/>
        <v>3908.4800000000005</v>
      </c>
      <c r="HW2274" s="197"/>
    </row>
    <row r="2275" spans="1:231" x14ac:dyDescent="0.3">
      <c r="A2275" s="82">
        <v>43655</v>
      </c>
      <c r="B2275" s="40">
        <v>4555</v>
      </c>
      <c r="C2275" s="40">
        <f t="shared" si="219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15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DA2275" s="41">
        <v>5090.38</v>
      </c>
      <c r="DB2275" s="41">
        <v>2569.11</v>
      </c>
      <c r="DC2275" s="41">
        <v>4770.38</v>
      </c>
      <c r="DD2275" s="41">
        <v>2915.37</v>
      </c>
      <c r="GG2275" s="12">
        <v>4987.18</v>
      </c>
      <c r="GH2275" s="3">
        <v>4469.66</v>
      </c>
      <c r="GL2275" s="13">
        <v>4489</v>
      </c>
      <c r="GM2275" s="13">
        <v>4442</v>
      </c>
      <c r="GN2275" s="66">
        <v>4517</v>
      </c>
      <c r="GO2275" s="66"/>
      <c r="GP2275" s="9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72"/>
      <c r="HC2275" s="72"/>
      <c r="HD2275" s="72"/>
      <c r="HE2275" s="72"/>
      <c r="HF2275" s="72"/>
      <c r="HG2275" s="72"/>
      <c r="HH2275" s="72"/>
      <c r="HI2275" s="72"/>
      <c r="HJ2275" s="72"/>
      <c r="HK2275" s="72"/>
      <c r="HL2275" s="216"/>
      <c r="HM2275" s="72"/>
      <c r="HN2275" s="12">
        <f t="shared" si="216"/>
        <v>5761.9000000000005</v>
      </c>
      <c r="HO2275" s="2">
        <f t="shared" si="217"/>
        <v>3838.3499999999995</v>
      </c>
      <c r="HP2275" s="3">
        <f t="shared" si="218"/>
        <v>3918.6000000000004</v>
      </c>
      <c r="HW2275" s="197"/>
    </row>
    <row r="2276" spans="1:231" x14ac:dyDescent="0.3">
      <c r="A2276" s="82">
        <v>43656</v>
      </c>
      <c r="B2276" s="40">
        <v>4555</v>
      </c>
      <c r="C2276" s="40">
        <f t="shared" si="219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15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DA2276" s="41">
        <v>5017.68</v>
      </c>
      <c r="DB2276" s="41">
        <v>2505.11</v>
      </c>
      <c r="DC2276" s="41">
        <v>4697.68</v>
      </c>
      <c r="DD2276" s="41">
        <v>2850.83</v>
      </c>
      <c r="GG2276" s="12">
        <v>4877.0700000000006</v>
      </c>
      <c r="GH2276" s="3">
        <v>4359.55</v>
      </c>
      <c r="GL2276" s="13">
        <v>4522</v>
      </c>
      <c r="GM2276" s="13">
        <v>4447</v>
      </c>
      <c r="GN2276" s="66">
        <v>4531</v>
      </c>
      <c r="GO2276" s="66"/>
      <c r="GP2276" s="9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72"/>
      <c r="HC2276" s="72"/>
      <c r="HD2276" s="72"/>
      <c r="HE2276" s="72"/>
      <c r="HF2276" s="72"/>
      <c r="HG2276" s="72"/>
      <c r="HH2276" s="72"/>
      <c r="HI2276" s="72"/>
      <c r="HJ2276" s="72"/>
      <c r="HK2276" s="72"/>
      <c r="HL2276" s="216"/>
      <c r="HM2276" s="72"/>
      <c r="HN2276" s="12">
        <f t="shared" si="216"/>
        <v>5699.3300000000008</v>
      </c>
      <c r="HO2276" s="2">
        <f t="shared" si="217"/>
        <v>3838.3499999999995</v>
      </c>
      <c r="HP2276" s="3">
        <f t="shared" si="218"/>
        <v>3918.6000000000004</v>
      </c>
      <c r="HW2276" s="197"/>
    </row>
    <row r="2277" spans="1:231" x14ac:dyDescent="0.3">
      <c r="A2277" s="82">
        <v>43657</v>
      </c>
      <c r="B2277" s="40">
        <v>4513</v>
      </c>
      <c r="C2277" s="40">
        <f t="shared" si="219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15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DA2277" s="41">
        <v>5052.1899999999996</v>
      </c>
      <c r="DB2277" s="41">
        <v>2512.39</v>
      </c>
      <c r="DC2277" s="41">
        <v>4732.1899999999996</v>
      </c>
      <c r="DD2277" s="41">
        <v>2858.17</v>
      </c>
      <c r="GG2277" s="12">
        <v>4940.4000000000005</v>
      </c>
      <c r="GH2277" s="3">
        <v>4422.88</v>
      </c>
      <c r="GL2277" s="13">
        <v>4510</v>
      </c>
      <c r="GM2277" s="13">
        <v>4449</v>
      </c>
      <c r="GN2277" s="66">
        <v>4531</v>
      </c>
      <c r="GO2277" s="66"/>
      <c r="GP2277" s="9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72"/>
      <c r="HC2277" s="72"/>
      <c r="HD2277" s="72"/>
      <c r="HE2277" s="72"/>
      <c r="HF2277" s="72"/>
      <c r="HG2277" s="72"/>
      <c r="HH2277" s="72"/>
      <c r="HI2277" s="72"/>
      <c r="HJ2277" s="72"/>
      <c r="HK2277" s="72"/>
      <c r="HL2277" s="216"/>
      <c r="HM2277" s="72"/>
      <c r="HN2277" s="12">
        <f t="shared" si="216"/>
        <v>5719.2300000000005</v>
      </c>
      <c r="HO2277" s="2">
        <f t="shared" si="217"/>
        <v>3797.6099999999997</v>
      </c>
      <c r="HP2277" s="3">
        <f t="shared" si="218"/>
        <v>3879.96</v>
      </c>
      <c r="HW2277" s="197"/>
    </row>
    <row r="2278" spans="1:231" x14ac:dyDescent="0.3">
      <c r="A2278" s="82">
        <v>43658</v>
      </c>
      <c r="B2278" s="40">
        <v>4526</v>
      </c>
      <c r="C2278" s="40">
        <f t="shared" si="219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15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DA2278" s="41">
        <v>5172.6899999999996</v>
      </c>
      <c r="DB2278" s="41">
        <v>2629.51</v>
      </c>
      <c r="DC2278" s="41">
        <v>4852.6899999999996</v>
      </c>
      <c r="DD2278" s="41">
        <v>2976.29</v>
      </c>
      <c r="GG2278" s="12">
        <v>4975.6400000000003</v>
      </c>
      <c r="GH2278" s="3">
        <v>4458.12</v>
      </c>
      <c r="GL2278" s="13">
        <v>4508</v>
      </c>
      <c r="GM2278" s="13">
        <v>4438</v>
      </c>
      <c r="GN2278" s="66">
        <v>4531</v>
      </c>
      <c r="GO2278" s="66"/>
      <c r="GP2278" s="9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72"/>
      <c r="HC2278" s="72"/>
      <c r="HD2278" s="72"/>
      <c r="HE2278" s="72"/>
      <c r="HF2278" s="72"/>
      <c r="HG2278" s="72"/>
      <c r="HH2278" s="72"/>
      <c r="HI2278" s="72"/>
      <c r="HJ2278" s="72"/>
      <c r="HK2278" s="72"/>
      <c r="HL2278" s="216"/>
      <c r="HM2278" s="72"/>
      <c r="HN2278" s="12">
        <f t="shared" si="216"/>
        <v>5727.4500000000007</v>
      </c>
      <c r="HO2278" s="2">
        <f t="shared" si="217"/>
        <v>3810.2200000000003</v>
      </c>
      <c r="HP2278" s="3">
        <f t="shared" si="218"/>
        <v>3891.92</v>
      </c>
      <c r="HW2278" s="197"/>
    </row>
    <row r="2279" spans="1:231" x14ac:dyDescent="0.3">
      <c r="A2279" s="82">
        <v>43661</v>
      </c>
      <c r="B2279" s="40">
        <v>4520</v>
      </c>
      <c r="C2279" s="40">
        <f t="shared" si="219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15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E2279" s="41">
        <v>5145.3999999999996</v>
      </c>
      <c r="DF2279" s="41">
        <v>2604.44</v>
      </c>
      <c r="DG2279" s="41">
        <v>4825.3999999999996</v>
      </c>
      <c r="DH2279" s="41">
        <v>2951</v>
      </c>
      <c r="GG2279" s="12">
        <v>4977.8600000000006</v>
      </c>
      <c r="GH2279" s="3">
        <v>4460.34</v>
      </c>
      <c r="GL2279" s="13">
        <v>4500</v>
      </c>
      <c r="GM2279" s="13">
        <v>4447</v>
      </c>
      <c r="GN2279" s="66">
        <v>4531</v>
      </c>
      <c r="GO2279" s="66"/>
      <c r="GP2279" s="9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72"/>
      <c r="HC2279" s="72"/>
      <c r="HD2279" s="72"/>
      <c r="HE2279" s="72"/>
      <c r="HF2279" s="72"/>
      <c r="HG2279" s="72"/>
      <c r="HH2279" s="72"/>
      <c r="HI2279" s="72"/>
      <c r="HJ2279" s="72"/>
      <c r="HK2279" s="72"/>
      <c r="HL2279" s="216"/>
      <c r="HM2279" s="72"/>
      <c r="HN2279" s="12">
        <f t="shared" si="216"/>
        <v>5713.75</v>
      </c>
      <c r="HO2279" s="2">
        <f t="shared" si="217"/>
        <v>3804.3999999999996</v>
      </c>
      <c r="HP2279" s="3">
        <f t="shared" si="218"/>
        <v>3886.4000000000005</v>
      </c>
      <c r="HW2279" s="197"/>
    </row>
    <row r="2280" spans="1:231" x14ac:dyDescent="0.3">
      <c r="A2280" s="82">
        <v>43662</v>
      </c>
      <c r="B2280" s="40">
        <v>4530</v>
      </c>
      <c r="C2280" s="40">
        <f t="shared" si="219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15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E2280" s="41">
        <v>5067.6000000000004</v>
      </c>
      <c r="DF2280" s="41">
        <v>2525.48</v>
      </c>
      <c r="DG2280" s="41">
        <v>4747.6000000000004</v>
      </c>
      <c r="DH2280" s="41">
        <v>2871.37</v>
      </c>
      <c r="GG2280" s="12">
        <v>4996.8600000000006</v>
      </c>
      <c r="GH2280" s="3">
        <v>4479.34</v>
      </c>
      <c r="GL2280" s="13">
        <v>4500</v>
      </c>
      <c r="GM2280" s="13">
        <v>4447</v>
      </c>
      <c r="GN2280" s="66">
        <v>4531</v>
      </c>
      <c r="GO2280" s="66"/>
      <c r="GP2280" s="9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72"/>
      <c r="HC2280" s="72"/>
      <c r="HD2280" s="72"/>
      <c r="HE2280" s="72"/>
      <c r="HF2280" s="72"/>
      <c r="HG2280" s="72"/>
      <c r="HH2280" s="72"/>
      <c r="HI2280" s="72"/>
      <c r="HJ2280" s="72"/>
      <c r="HK2280" s="72"/>
      <c r="HL2280" s="216"/>
      <c r="HM2280" s="72"/>
      <c r="HN2280" s="12">
        <f t="shared" si="216"/>
        <v>5735.67</v>
      </c>
      <c r="HO2280" s="2">
        <f t="shared" si="217"/>
        <v>3814.0999999999995</v>
      </c>
      <c r="HP2280" s="3">
        <f t="shared" si="218"/>
        <v>3895.6000000000004</v>
      </c>
      <c r="HW2280" s="197"/>
    </row>
    <row r="2281" spans="1:231" x14ac:dyDescent="0.3">
      <c r="A2281" s="82">
        <v>43663</v>
      </c>
      <c r="B2281" s="40">
        <v>4509</v>
      </c>
      <c r="C2281" s="40">
        <f t="shared" si="219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15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E2281" s="41">
        <v>5058.5889999999999</v>
      </c>
      <c r="DF2281" s="41">
        <v>2515.9699999999998</v>
      </c>
      <c r="DG2281" s="41">
        <v>4738.5889999999999</v>
      </c>
      <c r="DH2281" s="41">
        <v>2861.78</v>
      </c>
      <c r="GG2281" s="12">
        <v>4973.3200000000006</v>
      </c>
      <c r="GH2281" s="3">
        <v>4455.8</v>
      </c>
      <c r="GL2281" s="13">
        <v>4506</v>
      </c>
      <c r="GM2281" s="13">
        <v>4437</v>
      </c>
      <c r="GN2281" s="66">
        <v>4531</v>
      </c>
      <c r="GO2281" s="66"/>
      <c r="GP2281" s="9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72"/>
      <c r="HC2281" s="72"/>
      <c r="HD2281" s="72"/>
      <c r="HE2281" s="72"/>
      <c r="HF2281" s="72"/>
      <c r="HG2281" s="72"/>
      <c r="HH2281" s="72"/>
      <c r="HI2281" s="72"/>
      <c r="HJ2281" s="72"/>
      <c r="HK2281" s="72"/>
      <c r="HL2281" s="216"/>
      <c r="HM2281" s="72"/>
      <c r="HN2281" s="12">
        <f t="shared" si="216"/>
        <v>5727</v>
      </c>
      <c r="HO2281" s="2">
        <f t="shared" si="217"/>
        <v>3793.7299999999996</v>
      </c>
      <c r="HP2281" s="3">
        <f t="shared" si="218"/>
        <v>3876.2799999999997</v>
      </c>
      <c r="HW2281" s="197"/>
    </row>
    <row r="2282" spans="1:231" x14ac:dyDescent="0.3">
      <c r="A2282" s="82">
        <v>43664</v>
      </c>
      <c r="B2282" s="40">
        <v>4490</v>
      </c>
      <c r="C2282" s="40">
        <f t="shared" si="219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15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E2282" s="41">
        <v>5006.18</v>
      </c>
      <c r="DF2282" s="41">
        <v>2455.9499999999998</v>
      </c>
      <c r="DG2282" s="41">
        <v>4686.18</v>
      </c>
      <c r="DH2282" s="41">
        <v>2801.25</v>
      </c>
      <c r="GG2282" s="12">
        <v>4965.93</v>
      </c>
      <c r="GH2282" s="3">
        <v>4448.41</v>
      </c>
      <c r="GL2282" s="13">
        <v>4500</v>
      </c>
      <c r="GM2282" s="13">
        <v>4430</v>
      </c>
      <c r="GN2282" s="66">
        <v>4531</v>
      </c>
      <c r="GO2282" s="66"/>
      <c r="GP2282" s="9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72"/>
      <c r="HC2282" s="72"/>
      <c r="HD2282" s="72"/>
      <c r="HE2282" s="72"/>
      <c r="HF2282" s="72"/>
      <c r="HG2282" s="72"/>
      <c r="HH2282" s="72"/>
      <c r="HI2282" s="72"/>
      <c r="HJ2282" s="72"/>
      <c r="HK2282" s="72"/>
      <c r="HL2282" s="216"/>
      <c r="HM2282" s="72"/>
      <c r="HN2282" s="12">
        <f t="shared" si="216"/>
        <v>5713.96</v>
      </c>
      <c r="HO2282" s="2">
        <f t="shared" si="217"/>
        <v>3775.3</v>
      </c>
      <c r="HP2282" s="3">
        <f t="shared" si="218"/>
        <v>3858.8</v>
      </c>
      <c r="HW2282" s="197"/>
    </row>
    <row r="2283" spans="1:231" x14ac:dyDescent="0.3">
      <c r="A2283" s="82">
        <v>43665</v>
      </c>
      <c r="B2283" s="40">
        <v>4500</v>
      </c>
      <c r="C2283" s="40">
        <f t="shared" si="219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15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E2283" s="41">
        <v>4986.84</v>
      </c>
      <c r="DF2283" s="41">
        <v>2433.88</v>
      </c>
      <c r="DG2283" s="41">
        <v>4666.84</v>
      </c>
      <c r="DH2283" s="41">
        <v>2778.99</v>
      </c>
      <c r="GG2283" s="12">
        <v>4973.2300000000005</v>
      </c>
      <c r="GH2283" s="3">
        <v>4455.71</v>
      </c>
      <c r="GL2283" s="13">
        <v>4503</v>
      </c>
      <c r="GM2283" s="13">
        <v>4430</v>
      </c>
      <c r="GN2283" s="66">
        <v>4531</v>
      </c>
      <c r="GO2283" s="66"/>
      <c r="GP2283" s="9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72"/>
      <c r="HC2283" s="72"/>
      <c r="HD2283" s="72"/>
      <c r="HE2283" s="72"/>
      <c r="HF2283" s="72"/>
      <c r="HG2283" s="72"/>
      <c r="HH2283" s="72"/>
      <c r="HI2283" s="72"/>
      <c r="HJ2283" s="72"/>
      <c r="HK2283" s="72"/>
      <c r="HL2283" s="216"/>
      <c r="HM2283" s="72"/>
      <c r="HN2283" s="12">
        <f t="shared" si="216"/>
        <v>5738.71</v>
      </c>
      <c r="HO2283" s="2">
        <f t="shared" si="217"/>
        <v>3785</v>
      </c>
      <c r="HP2283" s="3">
        <f t="shared" si="218"/>
        <v>3868</v>
      </c>
      <c r="HW2283" s="197"/>
    </row>
    <row r="2284" spans="1:231" x14ac:dyDescent="0.3">
      <c r="A2284" s="82">
        <v>43668</v>
      </c>
      <c r="B2284" s="40">
        <v>4502</v>
      </c>
      <c r="C2284" s="40">
        <f t="shared" si="219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15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E2284" s="41">
        <v>4995.87</v>
      </c>
      <c r="DF2284" s="41">
        <v>2443.42</v>
      </c>
      <c r="DG2284" s="41">
        <v>4675.87</v>
      </c>
      <c r="DH2284" s="41">
        <v>2788.62</v>
      </c>
      <c r="GG2284" s="12">
        <v>4968.5</v>
      </c>
      <c r="GH2284" s="3">
        <v>4450.9799999999996</v>
      </c>
      <c r="GL2284" s="13">
        <v>4500</v>
      </c>
      <c r="GM2284" s="13">
        <v>4418</v>
      </c>
      <c r="GN2284" s="66">
        <v>4525</v>
      </c>
      <c r="GO2284" s="66"/>
      <c r="GP2284" s="9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72"/>
      <c r="HC2284" s="72"/>
      <c r="HD2284" s="72"/>
      <c r="HE2284" s="72"/>
      <c r="HF2284" s="72"/>
      <c r="HG2284" s="72"/>
      <c r="HH2284" s="72"/>
      <c r="HI2284" s="72"/>
      <c r="HJ2284" s="72"/>
      <c r="HK2284" s="72"/>
      <c r="HL2284" s="216"/>
      <c r="HM2284" s="72"/>
      <c r="HN2284" s="12">
        <f t="shared" si="216"/>
        <v>5733.21</v>
      </c>
      <c r="HO2284" s="2">
        <f t="shared" si="217"/>
        <v>3786.9399999999996</v>
      </c>
      <c r="HP2284" s="3">
        <f t="shared" si="218"/>
        <v>3869.84</v>
      </c>
      <c r="HW2284" s="197"/>
    </row>
    <row r="2285" spans="1:231" x14ac:dyDescent="0.3">
      <c r="A2285" s="82">
        <v>43669</v>
      </c>
      <c r="B2285" s="40">
        <v>4504</v>
      </c>
      <c r="C2285" s="40">
        <f t="shared" si="219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15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E2285" s="41">
        <v>4944.57</v>
      </c>
      <c r="DF2285" s="41">
        <v>2392.44</v>
      </c>
      <c r="DG2285" s="41">
        <v>4624.57</v>
      </c>
      <c r="DH2285" s="41">
        <v>2737.2</v>
      </c>
      <c r="GG2285" s="12">
        <v>4973.2300000000005</v>
      </c>
      <c r="GH2285" s="3">
        <v>4455.71</v>
      </c>
      <c r="GL2285" s="13">
        <v>4509</v>
      </c>
      <c r="GM2285" s="13">
        <v>4427</v>
      </c>
      <c r="GN2285" s="66">
        <v>4525</v>
      </c>
      <c r="GO2285" s="66"/>
      <c r="GP2285" s="9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72"/>
      <c r="HC2285" s="72"/>
      <c r="HD2285" s="72"/>
      <c r="HE2285" s="72"/>
      <c r="HF2285" s="72"/>
      <c r="HG2285" s="72"/>
      <c r="HH2285" s="72"/>
      <c r="HI2285" s="72"/>
      <c r="HJ2285" s="72"/>
      <c r="HK2285" s="72"/>
      <c r="HL2285" s="216"/>
      <c r="HM2285" s="72"/>
      <c r="HN2285" s="12">
        <f t="shared" si="216"/>
        <v>5724.6200000000008</v>
      </c>
      <c r="HO2285" s="2">
        <f t="shared" si="217"/>
        <v>3788.88</v>
      </c>
      <c r="HP2285" s="3">
        <f t="shared" si="218"/>
        <v>3871.6800000000003</v>
      </c>
      <c r="HW2285" s="197"/>
    </row>
    <row r="2286" spans="1:231" x14ac:dyDescent="0.3">
      <c r="A2286" s="82">
        <v>43670</v>
      </c>
      <c r="B2286" s="40">
        <v>4503</v>
      </c>
      <c r="C2286" s="40">
        <f t="shared" si="219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15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E2286" s="41">
        <v>4943.68</v>
      </c>
      <c r="DF2286" s="41">
        <v>2393.64</v>
      </c>
      <c r="DG2286" s="41">
        <v>4623.68</v>
      </c>
      <c r="DH2286" s="41">
        <v>2738.41</v>
      </c>
      <c r="GG2286" s="12">
        <v>4930.9800000000005</v>
      </c>
      <c r="GH2286" s="3">
        <v>4413.46</v>
      </c>
      <c r="GL2286" s="13">
        <v>4528</v>
      </c>
      <c r="GM2286" s="13">
        <v>4433</v>
      </c>
      <c r="GN2286" s="66">
        <v>4533</v>
      </c>
      <c r="GO2286" s="66"/>
      <c r="GP2286" s="9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72"/>
      <c r="HC2286" s="72"/>
      <c r="HD2286" s="72"/>
      <c r="HE2286" s="72"/>
      <c r="HF2286" s="72"/>
      <c r="HG2286" s="72"/>
      <c r="HH2286" s="72"/>
      <c r="HI2286" s="72"/>
      <c r="HJ2286" s="72"/>
      <c r="HK2286" s="72"/>
      <c r="HL2286" s="216"/>
      <c r="HM2286" s="72"/>
      <c r="HN2286" s="12">
        <f t="shared" si="216"/>
        <v>5708.18</v>
      </c>
      <c r="HO2286" s="2">
        <f t="shared" si="217"/>
        <v>3787.91</v>
      </c>
      <c r="HP2286" s="3">
        <f t="shared" si="218"/>
        <v>3870.76</v>
      </c>
      <c r="HW2286" s="197"/>
    </row>
    <row r="2287" spans="1:231" x14ac:dyDescent="0.3">
      <c r="A2287" s="82">
        <v>43671</v>
      </c>
      <c r="B2287" s="40">
        <v>4520</v>
      </c>
      <c r="C2287" s="40">
        <f t="shared" si="219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15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E2287" s="41">
        <v>5041.37</v>
      </c>
      <c r="DF2287" s="41">
        <v>2481.8000000000002</v>
      </c>
      <c r="DG2287" s="41">
        <v>4721.37</v>
      </c>
      <c r="DH2287" s="41">
        <v>2827.32</v>
      </c>
      <c r="GG2287" s="12">
        <v>4982.5800000000008</v>
      </c>
      <c r="GH2287" s="3">
        <v>4465.0600000000004</v>
      </c>
      <c r="GM2287" s="13">
        <v>4436</v>
      </c>
      <c r="GN2287" s="66">
        <v>4533</v>
      </c>
      <c r="GO2287" s="66"/>
      <c r="GP2287" s="9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72"/>
      <c r="HC2287" s="72"/>
      <c r="HD2287" s="72"/>
      <c r="HE2287" s="72"/>
      <c r="HF2287" s="72"/>
      <c r="HG2287" s="72"/>
      <c r="HH2287" s="72"/>
      <c r="HI2287" s="72"/>
      <c r="HJ2287" s="72"/>
      <c r="HK2287" s="72"/>
      <c r="HL2287" s="216"/>
      <c r="HM2287" s="72"/>
      <c r="HN2287" s="12">
        <f t="shared" si="216"/>
        <v>5782.72</v>
      </c>
      <c r="HO2287" s="2">
        <f t="shared" si="217"/>
        <v>3804.3999999999996</v>
      </c>
      <c r="HP2287" s="3">
        <f t="shared" si="218"/>
        <v>3886.4000000000005</v>
      </c>
      <c r="HW2287" s="197"/>
    </row>
    <row r="2288" spans="1:231" x14ac:dyDescent="0.3">
      <c r="A2288" s="82">
        <v>43672</v>
      </c>
      <c r="B2288" s="40">
        <v>4505</v>
      </c>
      <c r="C2288" s="40">
        <f t="shared" si="219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15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E2288" s="41">
        <v>5082.5</v>
      </c>
      <c r="DF2288" s="41">
        <v>2514.5100000000002</v>
      </c>
      <c r="DG2288" s="41">
        <v>4762.5</v>
      </c>
      <c r="DH2288" s="41">
        <v>2860.31</v>
      </c>
      <c r="GG2288" s="12">
        <v>5048.6600000000008</v>
      </c>
      <c r="GH2288" s="3">
        <v>4531.1400000000003</v>
      </c>
      <c r="GM2288" s="13">
        <v>4445</v>
      </c>
      <c r="GN2288" s="66">
        <v>4535</v>
      </c>
      <c r="GO2288" s="66"/>
      <c r="GP2288" s="9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72"/>
      <c r="HC2288" s="72"/>
      <c r="HD2288" s="72"/>
      <c r="HE2288" s="72"/>
      <c r="HF2288" s="72"/>
      <c r="HG2288" s="72"/>
      <c r="HH2288" s="72"/>
      <c r="HI2288" s="72"/>
      <c r="HJ2288" s="72"/>
      <c r="HK2288" s="72"/>
      <c r="HL2288" s="216"/>
      <c r="HM2288" s="72"/>
      <c r="HN2288" s="12">
        <f t="shared" si="216"/>
        <v>5814.2800000000007</v>
      </c>
      <c r="HO2288" s="2">
        <f t="shared" si="217"/>
        <v>3789.8499999999995</v>
      </c>
      <c r="HP2288" s="3">
        <f t="shared" si="218"/>
        <v>3872.6000000000004</v>
      </c>
      <c r="HW2288" s="197"/>
    </row>
    <row r="2289" spans="1:231" x14ac:dyDescent="0.3">
      <c r="A2289" s="82">
        <v>43675</v>
      </c>
      <c r="B2289" s="40">
        <v>4505</v>
      </c>
      <c r="C2289" s="40">
        <f t="shared" si="219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15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E2289" s="41">
        <v>5070.8500000000004</v>
      </c>
      <c r="DF2289" s="41">
        <v>2508.62</v>
      </c>
      <c r="DG2289" s="41">
        <v>4750.8500000000004</v>
      </c>
      <c r="DH2289" s="41">
        <v>2854.37</v>
      </c>
      <c r="GG2289" s="12">
        <v>4996.6500000000005</v>
      </c>
      <c r="GH2289" s="3">
        <v>4479.13</v>
      </c>
      <c r="GM2289" s="13">
        <v>4447</v>
      </c>
      <c r="GN2289" s="66">
        <v>4546</v>
      </c>
      <c r="GO2289" s="66"/>
      <c r="GP2289" s="9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72"/>
      <c r="HC2289" s="72"/>
      <c r="HD2289" s="72"/>
      <c r="HE2289" s="72"/>
      <c r="HF2289" s="72"/>
      <c r="HG2289" s="72"/>
      <c r="HH2289" s="72"/>
      <c r="HI2289" s="72"/>
      <c r="HJ2289" s="72"/>
      <c r="HK2289" s="72"/>
      <c r="HL2289" s="216"/>
      <c r="HM2289" s="72"/>
      <c r="HN2289" s="12">
        <f t="shared" si="216"/>
        <v>5770.6</v>
      </c>
      <c r="HO2289" s="2">
        <f t="shared" si="217"/>
        <v>3789.8499999999995</v>
      </c>
      <c r="HP2289" s="3">
        <f t="shared" si="218"/>
        <v>3872.6000000000004</v>
      </c>
      <c r="HW2289" s="197"/>
    </row>
    <row r="2290" spans="1:231" x14ac:dyDescent="0.3">
      <c r="A2290" s="82">
        <v>43676</v>
      </c>
      <c r="B2290" s="40">
        <v>4523</v>
      </c>
      <c r="C2290" s="40">
        <f t="shared" si="219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15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E2290" s="41">
        <v>5090.26</v>
      </c>
      <c r="DF2290" s="41">
        <v>2526.96</v>
      </c>
      <c r="DG2290" s="41">
        <v>4770.26</v>
      </c>
      <c r="DH2290" s="41">
        <v>2872.86</v>
      </c>
      <c r="GG2290" s="12">
        <v>5015.68</v>
      </c>
      <c r="GH2290" s="3">
        <v>4498.16</v>
      </c>
      <c r="GM2290" s="13">
        <v>4452</v>
      </c>
      <c r="GN2290" s="66">
        <v>4546</v>
      </c>
      <c r="GO2290" s="66"/>
      <c r="GP2290" s="9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72"/>
      <c r="HC2290" s="72"/>
      <c r="HD2290" s="72"/>
      <c r="HE2290" s="72"/>
      <c r="HF2290" s="72"/>
      <c r="HG2290" s="72"/>
      <c r="HH2290" s="72"/>
      <c r="HI2290" s="72"/>
      <c r="HJ2290" s="72"/>
      <c r="HK2290" s="72"/>
      <c r="HL2290" s="216"/>
      <c r="HM2290" s="72"/>
      <c r="HN2290" s="12">
        <f t="shared" si="216"/>
        <v>5790.39</v>
      </c>
      <c r="HO2290" s="2">
        <f t="shared" si="217"/>
        <v>3807.3099999999995</v>
      </c>
      <c r="HP2290" s="3">
        <f t="shared" si="218"/>
        <v>3889.16</v>
      </c>
      <c r="HW2290" s="197"/>
    </row>
    <row r="2291" spans="1:231" x14ac:dyDescent="0.3">
      <c r="A2291" s="82">
        <v>43677</v>
      </c>
      <c r="B2291" s="40">
        <v>4488</v>
      </c>
      <c r="C2291" s="40">
        <f t="shared" si="219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15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E2291" s="41">
        <v>5124.1400000000003</v>
      </c>
      <c r="DF2291" s="41">
        <v>2553.6</v>
      </c>
      <c r="DG2291" s="41">
        <v>4804.1400000000003</v>
      </c>
      <c r="DH2291" s="41">
        <v>2899.73</v>
      </c>
      <c r="GG2291" s="12">
        <v>5045.9100000000008</v>
      </c>
      <c r="GH2291" s="3">
        <v>4528.3900000000003</v>
      </c>
      <c r="GM2291" s="13">
        <v>4459</v>
      </c>
      <c r="GN2291" s="66">
        <v>4548</v>
      </c>
      <c r="GO2291" s="66"/>
      <c r="GP2291" s="9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72"/>
      <c r="HC2291" s="72"/>
      <c r="HD2291" s="72"/>
      <c r="HE2291" s="72"/>
      <c r="HF2291" s="72"/>
      <c r="HG2291" s="72"/>
      <c r="HH2291" s="72"/>
      <c r="HI2291" s="72"/>
      <c r="HJ2291" s="72"/>
      <c r="HK2291" s="72"/>
      <c r="HL2291" s="216"/>
      <c r="HM2291" s="72"/>
      <c r="HN2291" s="12">
        <f t="shared" si="216"/>
        <v>5842.4500000000007</v>
      </c>
      <c r="HO2291" s="2">
        <f t="shared" si="217"/>
        <v>3773.3599999999997</v>
      </c>
      <c r="HP2291" s="3">
        <f t="shared" si="218"/>
        <v>3856.96</v>
      </c>
      <c r="HW2291" s="197"/>
    </row>
    <row r="2292" spans="1:231" x14ac:dyDescent="0.3">
      <c r="A2292" s="61">
        <v>43678</v>
      </c>
      <c r="B2292" s="40">
        <v>4477</v>
      </c>
      <c r="C2292" s="40">
        <f t="shared" si="219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15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E2292" s="41">
        <v>5103.96</v>
      </c>
      <c r="DF2292" s="41">
        <v>2553.4</v>
      </c>
      <c r="DG2292" s="41">
        <v>4783.96</v>
      </c>
      <c r="DH2292" s="41">
        <v>2899.53</v>
      </c>
      <c r="GG2292" s="12">
        <v>5094.5400000000009</v>
      </c>
      <c r="GH2292" s="3">
        <v>4577.0200000000004</v>
      </c>
      <c r="GM2292" s="13">
        <v>4458</v>
      </c>
      <c r="GN2292" s="66">
        <v>4548</v>
      </c>
      <c r="GO2292" s="66"/>
      <c r="GP2292" s="9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72"/>
      <c r="HC2292" s="72"/>
      <c r="HD2292" s="72"/>
      <c r="HE2292" s="72"/>
      <c r="HF2292" s="72"/>
      <c r="HG2292" s="72"/>
      <c r="HH2292" s="72"/>
      <c r="HI2292" s="72"/>
      <c r="HJ2292" s="72"/>
      <c r="HK2292" s="72"/>
      <c r="HL2292" s="216"/>
      <c r="HM2292" s="72"/>
      <c r="HN2292" s="12">
        <f t="shared" si="216"/>
        <v>5916.4400000000005</v>
      </c>
      <c r="HO2292" s="2">
        <f t="shared" si="217"/>
        <v>3762.6899999999996</v>
      </c>
      <c r="HP2292" s="3">
        <f t="shared" si="218"/>
        <v>3846.84</v>
      </c>
      <c r="HW2292" s="197"/>
    </row>
    <row r="2293" spans="1:231" x14ac:dyDescent="0.3">
      <c r="A2293" s="61">
        <v>43679</v>
      </c>
      <c r="B2293" s="40">
        <v>4460</v>
      </c>
      <c r="C2293" s="40">
        <f t="shared" si="219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15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E2293" s="41">
        <v>5128.42</v>
      </c>
      <c r="DF2293" s="41">
        <v>2570.1999999999998</v>
      </c>
      <c r="DG2293" s="41">
        <v>4808.42</v>
      </c>
      <c r="DH2293" s="41">
        <v>2916.47</v>
      </c>
      <c r="GG2293" s="12">
        <v>5115.88</v>
      </c>
      <c r="GH2293" s="3">
        <v>4598.3599999999997</v>
      </c>
      <c r="GM2293" s="13">
        <v>4478</v>
      </c>
      <c r="GN2293" s="66">
        <v>4561</v>
      </c>
      <c r="GO2293" s="66"/>
      <c r="GP2293" s="9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72"/>
      <c r="HC2293" s="72"/>
      <c r="HD2293" s="72"/>
      <c r="HE2293" s="72"/>
      <c r="HF2293" s="72"/>
      <c r="HG2293" s="72"/>
      <c r="HH2293" s="72"/>
      <c r="HI2293" s="72"/>
      <c r="HJ2293" s="72"/>
      <c r="HK2293" s="72"/>
      <c r="HL2293" s="216"/>
      <c r="HM2293" s="72"/>
      <c r="HN2293" s="12">
        <f t="shared" si="216"/>
        <v>5976.72</v>
      </c>
      <c r="HO2293" s="2">
        <f t="shared" si="217"/>
        <v>3746.2</v>
      </c>
      <c r="HP2293" s="3">
        <f t="shared" si="218"/>
        <v>3831.2</v>
      </c>
      <c r="HW2293" s="197"/>
    </row>
    <row r="2294" spans="1:231" x14ac:dyDescent="0.3">
      <c r="A2294" s="61">
        <v>43682</v>
      </c>
      <c r="B2294" s="40">
        <v>4460</v>
      </c>
      <c r="C2294" s="40">
        <f t="shared" si="219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15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E2294" s="41">
        <v>5133.57</v>
      </c>
      <c r="DF2294" s="41">
        <v>2576.5500000000002</v>
      </c>
      <c r="DG2294" s="41">
        <v>4813.57</v>
      </c>
      <c r="DH2294" s="41">
        <v>2922.88</v>
      </c>
      <c r="GG2294" s="12">
        <v>5121.6000000000004</v>
      </c>
      <c r="GH2294" s="3">
        <v>4604.08</v>
      </c>
      <c r="GM2294" s="13">
        <v>4489</v>
      </c>
      <c r="GN2294" s="66">
        <v>4579</v>
      </c>
      <c r="GO2294" s="66"/>
      <c r="GP2294" s="9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72"/>
      <c r="HC2294" s="72"/>
      <c r="HD2294" s="72"/>
      <c r="HE2294" s="72"/>
      <c r="HF2294" s="72"/>
      <c r="HG2294" s="72"/>
      <c r="HH2294" s="72"/>
      <c r="HI2294" s="72"/>
      <c r="HJ2294" s="72"/>
      <c r="HK2294" s="72"/>
      <c r="HL2294" s="216"/>
      <c r="HM2294" s="72"/>
      <c r="HN2294" s="12">
        <f t="shared" si="216"/>
        <v>5980.7400000000007</v>
      </c>
      <c r="HO2294" s="2">
        <f t="shared" si="217"/>
        <v>3746.2</v>
      </c>
      <c r="HP2294" s="3">
        <f t="shared" si="218"/>
        <v>3831.2</v>
      </c>
      <c r="HW2294" s="197"/>
    </row>
    <row r="2295" spans="1:231" x14ac:dyDescent="0.3">
      <c r="A2295" s="61">
        <v>43683</v>
      </c>
      <c r="B2295" s="40">
        <v>4479</v>
      </c>
      <c r="C2295" s="40">
        <f t="shared" si="219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15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E2295" s="41">
        <v>5185.7</v>
      </c>
      <c r="DF2295" s="41">
        <v>2622.77</v>
      </c>
      <c r="DG2295" s="41">
        <v>4865.7</v>
      </c>
      <c r="DH2295" s="41">
        <v>2969.49</v>
      </c>
      <c r="GG2295" s="12">
        <v>5186.7400000000007</v>
      </c>
      <c r="GH2295" s="3">
        <v>4669.22</v>
      </c>
      <c r="GM2295" s="13">
        <v>4490</v>
      </c>
      <c r="GN2295" s="66">
        <v>4580</v>
      </c>
      <c r="GO2295" s="66"/>
      <c r="GP2295" s="9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72"/>
      <c r="HC2295" s="72"/>
      <c r="HD2295" s="72"/>
      <c r="HE2295" s="72"/>
      <c r="HF2295" s="72"/>
      <c r="HG2295" s="72"/>
      <c r="HH2295" s="72"/>
      <c r="HI2295" s="72"/>
      <c r="HJ2295" s="72"/>
      <c r="HK2295" s="72"/>
      <c r="HL2295" s="216"/>
      <c r="HM2295" s="72"/>
      <c r="HN2295" s="12">
        <f t="shared" si="216"/>
        <v>6052.26</v>
      </c>
      <c r="HO2295" s="2">
        <f t="shared" si="217"/>
        <v>3764.63</v>
      </c>
      <c r="HP2295" s="3">
        <f t="shared" si="218"/>
        <v>3848.6800000000003</v>
      </c>
      <c r="HW2295" s="197"/>
    </row>
    <row r="2296" spans="1:231" x14ac:dyDescent="0.3">
      <c r="A2296" s="61">
        <v>43684</v>
      </c>
      <c r="B2296" s="40">
        <v>4500</v>
      </c>
      <c r="C2296" s="40">
        <f t="shared" si="219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15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E2296" s="41">
        <v>5142.76</v>
      </c>
      <c r="DF2296" s="41">
        <v>2580.34</v>
      </c>
      <c r="DG2296" s="41">
        <v>4822.76</v>
      </c>
      <c r="DH2296" s="41">
        <v>2926.7</v>
      </c>
      <c r="GG2296" s="12">
        <v>5189.09</v>
      </c>
      <c r="GH2296" s="3">
        <v>4671.57</v>
      </c>
      <c r="GM2296" s="13">
        <v>4487</v>
      </c>
      <c r="GN2296" s="66">
        <v>4580</v>
      </c>
      <c r="GO2296" s="66"/>
      <c r="GP2296" s="9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72"/>
      <c r="HC2296" s="72"/>
      <c r="HD2296" s="72"/>
      <c r="HE2296" s="72"/>
      <c r="HF2296" s="72"/>
      <c r="HG2296" s="72"/>
      <c r="HH2296" s="72"/>
      <c r="HI2296" s="72"/>
      <c r="HJ2296" s="72"/>
      <c r="HK2296" s="72"/>
      <c r="HL2296" s="216"/>
      <c r="HM2296" s="72"/>
      <c r="HN2296" s="12">
        <f t="shared" si="216"/>
        <v>6039.89</v>
      </c>
      <c r="HO2296" s="2">
        <f t="shared" si="217"/>
        <v>3785</v>
      </c>
      <c r="HP2296" s="3">
        <f t="shared" si="218"/>
        <v>3868</v>
      </c>
      <c r="HW2296" s="197"/>
    </row>
    <row r="2297" spans="1:231" x14ac:dyDescent="0.3">
      <c r="A2297" s="61">
        <v>43685</v>
      </c>
      <c r="B2297" s="40">
        <v>4515</v>
      </c>
      <c r="C2297" s="40">
        <f t="shared" si="219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15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E2297" s="41">
        <v>5154.99</v>
      </c>
      <c r="DF2297" s="41">
        <v>2590.6999999999998</v>
      </c>
      <c r="DG2297" s="41">
        <v>4834.99</v>
      </c>
      <c r="DH2297" s="41">
        <v>2937.15</v>
      </c>
      <c r="GG2297" s="12">
        <v>5200.8200000000006</v>
      </c>
      <c r="GH2297" s="3">
        <v>4683.3</v>
      </c>
      <c r="GM2297" s="13">
        <v>4522</v>
      </c>
      <c r="GN2297" s="66">
        <v>4620</v>
      </c>
      <c r="GO2297" s="66"/>
      <c r="GP2297" s="9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72"/>
      <c r="HC2297" s="72"/>
      <c r="HD2297" s="72"/>
      <c r="HE2297" s="72"/>
      <c r="HF2297" s="72"/>
      <c r="HG2297" s="72"/>
      <c r="HH2297" s="72"/>
      <c r="HI2297" s="72"/>
      <c r="HJ2297" s="72"/>
      <c r="HK2297" s="72"/>
      <c r="HL2297" s="216"/>
      <c r="HM2297" s="72"/>
      <c r="HN2297" s="12">
        <f t="shared" si="216"/>
        <v>6053.6900000000005</v>
      </c>
      <c r="HO2297" s="2">
        <f t="shared" si="217"/>
        <v>3799.55</v>
      </c>
      <c r="HP2297" s="3">
        <f t="shared" si="218"/>
        <v>3881.8</v>
      </c>
      <c r="HW2297" s="197"/>
    </row>
    <row r="2298" spans="1:231" x14ac:dyDescent="0.3">
      <c r="A2298" s="61">
        <v>43686</v>
      </c>
      <c r="B2298" s="40">
        <v>4515</v>
      </c>
      <c r="C2298" s="40">
        <f t="shared" si="219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15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E2298" s="41">
        <v>5206.37</v>
      </c>
      <c r="DF2298" s="41">
        <v>2634.22</v>
      </c>
      <c r="DG2298" s="41">
        <v>4886.37</v>
      </c>
      <c r="DH2298" s="41">
        <v>2981.04</v>
      </c>
      <c r="GG2298" s="12">
        <v>5234.67</v>
      </c>
      <c r="GH2298" s="3">
        <v>4717.1499999999996</v>
      </c>
      <c r="GM2298" s="13">
        <v>4522</v>
      </c>
      <c r="GN2298" s="66">
        <v>4620</v>
      </c>
      <c r="GO2298" s="66"/>
      <c r="GP2298" s="9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72"/>
      <c r="HC2298" s="72"/>
      <c r="HD2298" s="72"/>
      <c r="HE2298" s="72"/>
      <c r="HF2298" s="72"/>
      <c r="HG2298" s="72"/>
      <c r="HH2298" s="72"/>
      <c r="HI2298" s="72"/>
      <c r="HJ2298" s="72"/>
      <c r="HK2298" s="72"/>
      <c r="HL2298" s="216"/>
      <c r="HM2298" s="72"/>
      <c r="HN2298" s="12">
        <f t="shared" si="216"/>
        <v>6111.6600000000008</v>
      </c>
      <c r="HO2298" s="2">
        <f t="shared" si="217"/>
        <v>3799.55</v>
      </c>
      <c r="HP2298" s="3">
        <f t="shared" si="218"/>
        <v>3881.8</v>
      </c>
      <c r="HW2298" s="197"/>
    </row>
    <row r="2299" spans="1:231" x14ac:dyDescent="0.3">
      <c r="A2299" s="61">
        <v>43689</v>
      </c>
      <c r="B2299" s="40">
        <v>4590</v>
      </c>
      <c r="C2299" s="40">
        <f t="shared" si="219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15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E2299" s="41">
        <v>5229.1400000000003</v>
      </c>
      <c r="DF2299" s="41">
        <v>2655.57</v>
      </c>
      <c r="DG2299" s="41">
        <v>4909.1400000000003</v>
      </c>
      <c r="DH2299" s="41">
        <v>3002.57</v>
      </c>
      <c r="GG2299" s="12">
        <v>5257.1100000000006</v>
      </c>
      <c r="GH2299" s="3">
        <v>4739.59</v>
      </c>
      <c r="GM2299" s="13">
        <v>4574</v>
      </c>
      <c r="GN2299" s="66">
        <v>4667</v>
      </c>
      <c r="GO2299" s="66"/>
      <c r="GP2299" s="9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72"/>
      <c r="HC2299" s="72"/>
      <c r="HD2299" s="72"/>
      <c r="HE2299" s="72"/>
      <c r="HF2299" s="72"/>
      <c r="HG2299" s="72"/>
      <c r="HH2299" s="72"/>
      <c r="HI2299" s="72"/>
      <c r="HJ2299" s="72"/>
      <c r="HK2299" s="72"/>
      <c r="HL2299" s="216"/>
      <c r="HM2299" s="72"/>
      <c r="HN2299" s="12">
        <f t="shared" si="216"/>
        <v>6089.0700000000006</v>
      </c>
      <c r="HO2299" s="2">
        <f t="shared" si="217"/>
        <v>3872.3</v>
      </c>
      <c r="HP2299" s="3">
        <f t="shared" si="218"/>
        <v>3950.8</v>
      </c>
      <c r="HW2299" s="197"/>
    </row>
    <row r="2300" spans="1:231" x14ac:dyDescent="0.3">
      <c r="A2300" s="61">
        <v>43690</v>
      </c>
      <c r="B2300" s="40">
        <v>4600</v>
      </c>
      <c r="C2300" s="40">
        <f t="shared" si="219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15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E2300" s="41">
        <v>5054.75</v>
      </c>
      <c r="DF2300" s="41">
        <v>2489.4899999999998</v>
      </c>
      <c r="DG2300" s="41">
        <v>4734.75</v>
      </c>
      <c r="DH2300" s="41">
        <v>2835.08</v>
      </c>
      <c r="GG2300" s="12">
        <v>5206.6500000000005</v>
      </c>
      <c r="GH2300" s="3">
        <v>4689.13</v>
      </c>
      <c r="GM2300" s="13">
        <v>4597</v>
      </c>
      <c r="GN2300" s="66">
        <v>4700</v>
      </c>
      <c r="GO2300" s="66"/>
      <c r="GP2300" s="9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72"/>
      <c r="HC2300" s="72"/>
      <c r="HD2300" s="72"/>
      <c r="HE2300" s="72"/>
      <c r="HF2300" s="72"/>
      <c r="HG2300" s="72"/>
      <c r="HH2300" s="72"/>
      <c r="HI2300" s="72"/>
      <c r="HJ2300" s="72"/>
      <c r="HK2300" s="72"/>
      <c r="HL2300" s="216"/>
      <c r="HM2300" s="72"/>
      <c r="HN2300" s="12">
        <f t="shared" si="216"/>
        <v>6002.1200000000008</v>
      </c>
      <c r="HO2300" s="2">
        <f t="shared" si="217"/>
        <v>3882</v>
      </c>
      <c r="HP2300" s="3">
        <f t="shared" si="218"/>
        <v>3960</v>
      </c>
      <c r="HW2300" s="197"/>
    </row>
    <row r="2301" spans="1:231" x14ac:dyDescent="0.3">
      <c r="A2301" s="61">
        <v>43691</v>
      </c>
      <c r="B2301" s="40">
        <v>4623</v>
      </c>
      <c r="C2301" s="40">
        <f t="shared" si="219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15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E2301" s="41">
        <v>5069.62</v>
      </c>
      <c r="DF2301" s="41">
        <v>2495.59</v>
      </c>
      <c r="DG2301" s="41">
        <v>4749.62</v>
      </c>
      <c r="DH2301" s="41">
        <v>2841.23</v>
      </c>
      <c r="GG2301" s="12">
        <v>5205.1900000000005</v>
      </c>
      <c r="GH2301" s="3">
        <v>4687.67</v>
      </c>
      <c r="GM2301" s="13">
        <v>4602</v>
      </c>
      <c r="GN2301" s="66">
        <v>4700</v>
      </c>
      <c r="GO2301" s="66"/>
      <c r="GP2301" s="9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72"/>
      <c r="HC2301" s="72"/>
      <c r="HD2301" s="72"/>
      <c r="HE2301" s="72"/>
      <c r="HF2301" s="72"/>
      <c r="HG2301" s="72"/>
      <c r="HH2301" s="72"/>
      <c r="HI2301" s="72"/>
      <c r="HJ2301" s="72"/>
      <c r="HK2301" s="72"/>
      <c r="HL2301" s="216"/>
      <c r="HM2301" s="72"/>
      <c r="HN2301" s="12">
        <f t="shared" si="216"/>
        <v>6057.0300000000007</v>
      </c>
      <c r="HO2301" s="2">
        <f t="shared" si="217"/>
        <v>3904.3099999999995</v>
      </c>
      <c r="HP2301" s="3">
        <f t="shared" si="218"/>
        <v>3981.16</v>
      </c>
      <c r="HW2301" s="197"/>
    </row>
    <row r="2302" spans="1:231" x14ac:dyDescent="0.3">
      <c r="A2302" s="61">
        <v>43692</v>
      </c>
      <c r="B2302" s="40">
        <v>4650</v>
      </c>
      <c r="C2302" s="40">
        <f t="shared" si="219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15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E2302" s="41">
        <v>5038.62</v>
      </c>
      <c r="DF2302" s="41">
        <v>2495.59</v>
      </c>
      <c r="DG2302" s="41">
        <v>4718.62</v>
      </c>
      <c r="DH2302" s="41">
        <v>2841.23</v>
      </c>
      <c r="GG2302" s="12">
        <v>5189.7300000000005</v>
      </c>
      <c r="GH2302" s="3">
        <v>4672.21</v>
      </c>
      <c r="GM2302" s="13">
        <v>4639</v>
      </c>
      <c r="GN2302" s="66">
        <v>4749</v>
      </c>
      <c r="GO2302" s="66"/>
      <c r="GP2302" s="9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72"/>
      <c r="HC2302" s="72"/>
      <c r="HD2302" s="72"/>
      <c r="HE2302" s="72"/>
      <c r="HF2302" s="72"/>
      <c r="HG2302" s="72"/>
      <c r="HH2302" s="72"/>
      <c r="HI2302" s="72"/>
      <c r="HJ2302" s="72"/>
      <c r="HK2302" s="72"/>
      <c r="HL2302" s="216"/>
      <c r="HM2302" s="72"/>
      <c r="HN2302" s="12">
        <f t="shared" si="216"/>
        <v>6041.5300000000007</v>
      </c>
      <c r="HO2302" s="2">
        <f t="shared" si="217"/>
        <v>3930.5</v>
      </c>
      <c r="HP2302" s="3">
        <f t="shared" si="218"/>
        <v>4006</v>
      </c>
      <c r="HW2302" s="197"/>
    </row>
    <row r="2303" spans="1:231" x14ac:dyDescent="0.3">
      <c r="A2303" s="61">
        <v>43693</v>
      </c>
      <c r="B2303" s="40">
        <v>4717</v>
      </c>
      <c r="C2303" s="40">
        <f t="shared" si="219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15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E2303" s="41">
        <v>5046.3599999999997</v>
      </c>
      <c r="DF2303" s="41">
        <v>2506.2399999999998</v>
      </c>
      <c r="DG2303" s="41">
        <v>4726.3599999999997</v>
      </c>
      <c r="DH2303" s="41">
        <v>2851.97</v>
      </c>
      <c r="GG2303" s="12">
        <v>5151.4400000000005</v>
      </c>
      <c r="GH2303" s="3">
        <v>4633.92</v>
      </c>
      <c r="GM2303" s="13">
        <v>4643</v>
      </c>
      <c r="GN2303" s="66">
        <v>4762</v>
      </c>
      <c r="GO2303" s="66"/>
      <c r="GP2303" s="9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72"/>
      <c r="HC2303" s="72"/>
      <c r="HD2303" s="72"/>
      <c r="HE2303" s="72"/>
      <c r="HF2303" s="72"/>
      <c r="HG2303" s="72"/>
      <c r="HH2303" s="72"/>
      <c r="HI2303" s="72"/>
      <c r="HJ2303" s="72"/>
      <c r="HK2303" s="72"/>
      <c r="HL2303" s="216"/>
      <c r="HM2303" s="72"/>
      <c r="HN2303" s="12">
        <f t="shared" si="216"/>
        <v>5999.1900000000005</v>
      </c>
      <c r="HO2303" s="2">
        <f t="shared" si="217"/>
        <v>3995.49</v>
      </c>
      <c r="HP2303" s="3">
        <f t="shared" si="218"/>
        <v>4067.6400000000003</v>
      </c>
      <c r="HW2303" s="197"/>
    </row>
    <row r="2304" spans="1:231" x14ac:dyDescent="0.3">
      <c r="A2304" s="61">
        <v>43696</v>
      </c>
      <c r="B2304" s="40">
        <v>4709</v>
      </c>
      <c r="C2304" s="40">
        <f t="shared" si="219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15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E2304" s="41">
        <v>5141.3999999999996</v>
      </c>
      <c r="DF2304" s="41">
        <v>2595.13</v>
      </c>
      <c r="DG2304" s="41">
        <v>4821.3999999999996</v>
      </c>
      <c r="DH2304" s="41">
        <v>2941.61</v>
      </c>
      <c r="GG2304" s="12">
        <v>5198.8700000000008</v>
      </c>
      <c r="GH2304" s="3">
        <v>4681.3500000000004</v>
      </c>
      <c r="GM2304" s="13">
        <v>4643</v>
      </c>
      <c r="GN2304" s="66">
        <v>4762</v>
      </c>
      <c r="GP2304" s="94"/>
      <c r="HN2304" s="12">
        <f t="shared" si="216"/>
        <v>6021.1100000000006</v>
      </c>
      <c r="HO2304" s="2">
        <f t="shared" si="217"/>
        <v>3987.7299999999996</v>
      </c>
      <c r="HP2304" s="3">
        <f t="shared" si="218"/>
        <v>4060.2799999999997</v>
      </c>
      <c r="HW2304" s="197"/>
    </row>
    <row r="2305" spans="1:231" x14ac:dyDescent="0.3">
      <c r="A2305" s="61">
        <v>43697</v>
      </c>
      <c r="B2305" s="40">
        <v>4710</v>
      </c>
      <c r="C2305" s="40">
        <f t="shared" si="219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15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E2305" s="41">
        <v>5109.25</v>
      </c>
      <c r="DF2305" s="41">
        <v>2565.7600000000002</v>
      </c>
      <c r="DG2305" s="41">
        <v>4789.25</v>
      </c>
      <c r="DH2305" s="41">
        <v>2911.99</v>
      </c>
      <c r="GG2305" s="12">
        <v>5167.3600000000006</v>
      </c>
      <c r="GH2305" s="3">
        <v>4649.84</v>
      </c>
      <c r="GM2305" s="13">
        <v>4693</v>
      </c>
      <c r="GN2305" s="66">
        <v>4802</v>
      </c>
      <c r="GP2305" s="94"/>
      <c r="HN2305" s="12">
        <f t="shared" si="216"/>
        <v>6002.43</v>
      </c>
      <c r="HO2305" s="2">
        <f t="shared" si="217"/>
        <v>3988.7</v>
      </c>
      <c r="HP2305" s="3">
        <f t="shared" si="218"/>
        <v>4061.2</v>
      </c>
      <c r="HW2305" s="197"/>
    </row>
    <row r="2306" spans="1:231" x14ac:dyDescent="0.3">
      <c r="A2306" s="61">
        <v>43698</v>
      </c>
      <c r="B2306" s="40">
        <v>4611</v>
      </c>
      <c r="C2306" s="40">
        <f t="shared" si="219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15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E2306" s="41">
        <v>5054.76</v>
      </c>
      <c r="DF2306" s="41">
        <v>2515.4</v>
      </c>
      <c r="DG2306" s="41">
        <v>4734.76</v>
      </c>
      <c r="DH2306" s="41">
        <v>2861.21</v>
      </c>
      <c r="GG2306" s="12">
        <v>5129.2000000000007</v>
      </c>
      <c r="GH2306" s="3">
        <v>4611.68</v>
      </c>
      <c r="GM2306" s="13">
        <v>4660</v>
      </c>
      <c r="GN2306" s="66">
        <v>4781</v>
      </c>
      <c r="GP2306" s="95">
        <v>4798</v>
      </c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96"/>
      <c r="HC2306" s="96"/>
      <c r="HD2306" s="96"/>
      <c r="HE2306" s="96"/>
      <c r="HF2306" s="96"/>
      <c r="HG2306" s="96"/>
      <c r="HH2306" s="96"/>
      <c r="HI2306" s="96"/>
      <c r="HJ2306" s="96"/>
      <c r="HK2306" s="96"/>
      <c r="HL2306" s="225"/>
      <c r="HM2306" s="96"/>
      <c r="HN2306" s="12">
        <f t="shared" si="216"/>
        <v>5960.3200000000006</v>
      </c>
      <c r="HO2306" s="2">
        <f t="shared" si="217"/>
        <v>3892.67</v>
      </c>
      <c r="HP2306" s="3">
        <f t="shared" si="218"/>
        <v>3970.12</v>
      </c>
      <c r="HW2306" s="197"/>
    </row>
    <row r="2307" spans="1:231" x14ac:dyDescent="0.3">
      <c r="A2307" s="61">
        <v>43699</v>
      </c>
      <c r="B2307" s="40">
        <v>4619</v>
      </c>
      <c r="C2307" s="40">
        <f t="shared" si="219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15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E2307" s="41">
        <v>5050.07</v>
      </c>
      <c r="DF2307" s="41">
        <v>2511.42</v>
      </c>
      <c r="DG2307" s="41">
        <v>4730.07</v>
      </c>
      <c r="DH2307" s="41">
        <v>2857.19</v>
      </c>
      <c r="GG2307" s="12">
        <v>5109.2700000000004</v>
      </c>
      <c r="GH2307" s="3">
        <v>4591.75</v>
      </c>
      <c r="GM2307" s="13">
        <v>4679</v>
      </c>
      <c r="GN2307" s="66">
        <v>4782</v>
      </c>
      <c r="GO2307" s="96">
        <v>4800</v>
      </c>
      <c r="GP2307" s="95">
        <v>4845</v>
      </c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96"/>
      <c r="HC2307" s="96"/>
      <c r="HD2307" s="96"/>
      <c r="HE2307" s="96"/>
      <c r="HF2307" s="96"/>
      <c r="HG2307" s="96"/>
      <c r="HH2307" s="96"/>
      <c r="HI2307" s="96"/>
      <c r="HJ2307" s="96"/>
      <c r="HK2307" s="96"/>
      <c r="HL2307" s="225"/>
      <c r="HM2307" s="96"/>
      <c r="HN2307" s="12">
        <f t="shared" si="216"/>
        <v>5939.56</v>
      </c>
      <c r="HO2307" s="2">
        <f t="shared" si="217"/>
        <v>3900.4300000000003</v>
      </c>
      <c r="HP2307" s="3">
        <f t="shared" si="218"/>
        <v>3977.4800000000005</v>
      </c>
      <c r="HW2307" s="197"/>
    </row>
    <row r="2308" spans="1:231" x14ac:dyDescent="0.3">
      <c r="A2308" s="61">
        <v>43700</v>
      </c>
      <c r="B2308" s="40">
        <v>4624</v>
      </c>
      <c r="C2308" s="40">
        <f t="shared" si="219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15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E2308" s="41">
        <v>5106.8900000000003</v>
      </c>
      <c r="DF2308" s="41">
        <v>2563.7399999999998</v>
      </c>
      <c r="DG2308" s="41">
        <v>4786.8900000000003</v>
      </c>
      <c r="DH2308" s="41">
        <v>2909.96</v>
      </c>
      <c r="GG2308" s="12">
        <v>5134.0800000000008</v>
      </c>
      <c r="GH2308" s="3">
        <v>4616.5600000000004</v>
      </c>
      <c r="GM2308" s="13">
        <v>4680</v>
      </c>
      <c r="GN2308" s="66">
        <v>4782</v>
      </c>
      <c r="GO2308" s="96">
        <v>4835</v>
      </c>
      <c r="GP2308" s="95">
        <v>4845</v>
      </c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96"/>
      <c r="HC2308" s="96"/>
      <c r="HD2308" s="96"/>
      <c r="HE2308" s="96"/>
      <c r="HF2308" s="96"/>
      <c r="HG2308" s="96"/>
      <c r="HH2308" s="96"/>
      <c r="HI2308" s="96"/>
      <c r="HJ2308" s="96"/>
      <c r="HK2308" s="96"/>
      <c r="HL2308" s="225"/>
      <c r="HM2308" s="96"/>
      <c r="HN2308" s="12">
        <f t="shared" si="216"/>
        <v>5968.7000000000007</v>
      </c>
      <c r="HO2308" s="2">
        <f t="shared" si="217"/>
        <v>3905.2799999999997</v>
      </c>
      <c r="HP2308" s="3">
        <f t="shared" si="218"/>
        <v>3982.08</v>
      </c>
      <c r="HW2308" s="197"/>
    </row>
    <row r="2309" spans="1:231" x14ac:dyDescent="0.3">
      <c r="A2309" s="61">
        <v>43703</v>
      </c>
      <c r="B2309" s="40">
        <v>4650</v>
      </c>
      <c r="C2309" s="40">
        <f t="shared" si="219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15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E2309" s="41">
        <v>5092.6899999999996</v>
      </c>
      <c r="DF2309" s="41">
        <v>2551.67</v>
      </c>
      <c r="DG2309" s="41">
        <v>4772.6899999999996</v>
      </c>
      <c r="DH2309" s="41">
        <v>2897.78</v>
      </c>
      <c r="GG2309" s="12">
        <v>5120.55</v>
      </c>
      <c r="GH2309" s="3">
        <v>4603.03</v>
      </c>
      <c r="GM2309" s="13">
        <v>4680</v>
      </c>
      <c r="GN2309" s="66">
        <v>4785</v>
      </c>
      <c r="GO2309" s="96">
        <v>4835</v>
      </c>
      <c r="GP2309" s="95">
        <v>4845</v>
      </c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96"/>
      <c r="HC2309" s="96"/>
      <c r="HD2309" s="96"/>
      <c r="HE2309" s="96"/>
      <c r="HF2309" s="96"/>
      <c r="HG2309" s="96"/>
      <c r="HH2309" s="96"/>
      <c r="HI2309" s="96"/>
      <c r="HJ2309" s="96"/>
      <c r="HK2309" s="96"/>
      <c r="HL2309" s="225"/>
      <c r="HM2309" s="96"/>
      <c r="HN2309" s="12">
        <f t="shared" si="216"/>
        <v>5952.8</v>
      </c>
      <c r="HO2309" s="2">
        <f t="shared" si="217"/>
        <v>3930.5</v>
      </c>
      <c r="HP2309" s="3">
        <f t="shared" si="218"/>
        <v>4006</v>
      </c>
      <c r="HW2309" s="197"/>
    </row>
    <row r="2310" spans="1:231" x14ac:dyDescent="0.3">
      <c r="A2310" s="61">
        <v>43704</v>
      </c>
      <c r="B2310" s="40">
        <v>4665</v>
      </c>
      <c r="C2310" s="40">
        <f t="shared" si="219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15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E2310" s="41">
        <v>5086.67</v>
      </c>
      <c r="DF2310" s="41">
        <v>2544.54</v>
      </c>
      <c r="DG2310" s="41">
        <v>4766.67</v>
      </c>
      <c r="DH2310" s="41">
        <v>2890.59</v>
      </c>
      <c r="GG2310" s="12">
        <v>5145.05</v>
      </c>
      <c r="GH2310" s="3">
        <v>4627.53</v>
      </c>
      <c r="GM2310" s="13">
        <v>4667</v>
      </c>
      <c r="GN2310" s="66">
        <v>4777</v>
      </c>
      <c r="GO2310" s="96">
        <v>4835</v>
      </c>
      <c r="GP2310" s="95">
        <v>4845</v>
      </c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96"/>
      <c r="HC2310" s="96"/>
      <c r="HD2310" s="96"/>
      <c r="HE2310" s="96"/>
      <c r="HF2310" s="96"/>
      <c r="HG2310" s="96"/>
      <c r="HH2310" s="96"/>
      <c r="HI2310" s="96"/>
      <c r="HJ2310" s="96"/>
      <c r="HK2310" s="96"/>
      <c r="HL2310" s="225"/>
      <c r="HM2310" s="96"/>
      <c r="HN2310" s="12">
        <f t="shared" si="216"/>
        <v>5932.43</v>
      </c>
      <c r="HO2310" s="2">
        <f t="shared" si="217"/>
        <v>3945.05</v>
      </c>
      <c r="HP2310" s="3">
        <f t="shared" si="218"/>
        <v>4019.8</v>
      </c>
      <c r="HW2310" s="197"/>
    </row>
    <row r="2311" spans="1:231" x14ac:dyDescent="0.3">
      <c r="A2311" s="61">
        <v>43705</v>
      </c>
      <c r="B2311" s="40">
        <v>4698</v>
      </c>
      <c r="C2311" s="40">
        <f t="shared" si="219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15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E2311" s="41">
        <v>5123.45</v>
      </c>
      <c r="DF2311" s="41">
        <v>2577.83</v>
      </c>
      <c r="DG2311" s="41">
        <v>4803.45</v>
      </c>
      <c r="DH2311" s="41">
        <v>2924.17</v>
      </c>
      <c r="GG2311" s="12">
        <v>5165.4400000000005</v>
      </c>
      <c r="GH2311" s="3">
        <v>4647.92</v>
      </c>
      <c r="GM2311" s="13">
        <v>4677</v>
      </c>
      <c r="GN2311" s="66">
        <v>4782</v>
      </c>
      <c r="GO2311" s="96">
        <v>4835</v>
      </c>
      <c r="GP2311" s="95">
        <v>4845</v>
      </c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96"/>
      <c r="HC2311" s="96"/>
      <c r="HD2311" s="96"/>
      <c r="HE2311" s="96"/>
      <c r="HF2311" s="96"/>
      <c r="HG2311" s="96"/>
      <c r="HH2311" s="96"/>
      <c r="HI2311" s="96"/>
      <c r="HJ2311" s="96"/>
      <c r="HK2311" s="96"/>
      <c r="HL2311" s="225"/>
      <c r="HM2311" s="96"/>
      <c r="HN2311" s="12">
        <f t="shared" si="216"/>
        <v>5924.9400000000005</v>
      </c>
      <c r="HO2311" s="2">
        <f t="shared" si="217"/>
        <v>3977.0599999999995</v>
      </c>
      <c r="HP2311" s="3">
        <f t="shared" si="218"/>
        <v>4050.16</v>
      </c>
      <c r="HW2311" s="197"/>
    </row>
    <row r="2312" spans="1:231" x14ac:dyDescent="0.3">
      <c r="A2312" s="61">
        <v>43706</v>
      </c>
      <c r="B2312" s="40">
        <v>4665</v>
      </c>
      <c r="C2312" s="40">
        <f t="shared" si="219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20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E2312" s="41">
        <v>5140.1899999999996</v>
      </c>
      <c r="DF2312" s="41">
        <v>2565.7600000000002</v>
      </c>
      <c r="DG2312" s="41">
        <v>4820.1899999999996</v>
      </c>
      <c r="DH2312" s="41">
        <v>2911.99</v>
      </c>
      <c r="GG2312" s="12">
        <v>5136.2900000000009</v>
      </c>
      <c r="GH2312" s="3">
        <v>4618.7700000000004</v>
      </c>
      <c r="GM2312" s="13">
        <v>4678</v>
      </c>
      <c r="GN2312" s="66">
        <v>4790</v>
      </c>
      <c r="GO2312" s="96">
        <v>4835</v>
      </c>
      <c r="GP2312" s="95">
        <v>4840</v>
      </c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96"/>
      <c r="HC2312" s="96"/>
      <c r="HD2312" s="96"/>
      <c r="HE2312" s="96"/>
      <c r="HF2312" s="96"/>
      <c r="HG2312" s="96"/>
      <c r="HH2312" s="96"/>
      <c r="HI2312" s="96"/>
      <c r="HJ2312" s="96"/>
      <c r="HK2312" s="96"/>
      <c r="HL2312" s="225"/>
      <c r="HM2312" s="96"/>
      <c r="HN2312" s="12">
        <f t="shared" si="216"/>
        <v>5924.76</v>
      </c>
      <c r="HO2312" s="2">
        <f t="shared" si="217"/>
        <v>3945.05</v>
      </c>
      <c r="HP2312" s="3">
        <f t="shared" si="218"/>
        <v>4019.8</v>
      </c>
      <c r="HW2312" s="197"/>
    </row>
    <row r="2313" spans="1:231" x14ac:dyDescent="0.3">
      <c r="A2313" s="61">
        <v>43707</v>
      </c>
      <c r="B2313" s="40">
        <v>4643</v>
      </c>
      <c r="C2313" s="40">
        <f t="shared" si="219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20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E2313" s="41">
        <v>5071.3100000000004</v>
      </c>
      <c r="DF2313" s="41">
        <v>2503.44</v>
      </c>
      <c r="DG2313" s="41">
        <v>4751.3100000000004</v>
      </c>
      <c r="DH2313" s="41">
        <v>2849.15</v>
      </c>
      <c r="GG2313" s="12">
        <v>5100.21</v>
      </c>
      <c r="GH2313" s="3">
        <v>4582.6899999999996</v>
      </c>
      <c r="GM2313" s="13">
        <v>4672</v>
      </c>
      <c r="GN2313" s="66">
        <v>4776</v>
      </c>
      <c r="GO2313" s="96">
        <v>4835</v>
      </c>
      <c r="GP2313" s="95">
        <v>4840</v>
      </c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96"/>
      <c r="HC2313" s="96"/>
      <c r="HD2313" s="96"/>
      <c r="HE2313" s="96"/>
      <c r="HF2313" s="96"/>
      <c r="HG2313" s="96"/>
      <c r="HH2313" s="96"/>
      <c r="HI2313" s="96"/>
      <c r="HJ2313" s="96"/>
      <c r="HK2313" s="96"/>
      <c r="HL2313" s="225"/>
      <c r="HM2313" s="96"/>
      <c r="HN2313" s="12">
        <f t="shared" si="216"/>
        <v>5882.85</v>
      </c>
      <c r="HO2313" s="2">
        <f t="shared" si="217"/>
        <v>3923.71</v>
      </c>
      <c r="HP2313" s="3">
        <f t="shared" si="218"/>
        <v>3999.5600000000004</v>
      </c>
      <c r="HW2313" s="197"/>
    </row>
    <row r="2314" spans="1:231" x14ac:dyDescent="0.3">
      <c r="A2314" s="61">
        <v>43710</v>
      </c>
      <c r="B2314" s="40">
        <v>4639</v>
      </c>
      <c r="C2314" s="40">
        <f t="shared" si="219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20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E2314" s="41">
        <v>5013.0600000000004</v>
      </c>
      <c r="DF2314" s="41">
        <v>2443.73</v>
      </c>
      <c r="DG2314" s="41">
        <v>4693.0600000000004</v>
      </c>
      <c r="DH2314" s="41">
        <v>2788.93</v>
      </c>
      <c r="GG2314" s="12">
        <v>5087.38</v>
      </c>
      <c r="GH2314" s="3">
        <v>4569.8599999999997</v>
      </c>
      <c r="GM2314" s="13">
        <v>4646</v>
      </c>
      <c r="GN2314" s="66">
        <v>4756</v>
      </c>
      <c r="GO2314" s="96">
        <v>4835</v>
      </c>
      <c r="GP2314" s="95">
        <v>4840</v>
      </c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96"/>
      <c r="HC2314" s="96"/>
      <c r="HD2314" s="96"/>
      <c r="HE2314" s="96"/>
      <c r="HF2314" s="96"/>
      <c r="HG2314" s="96"/>
      <c r="HH2314" s="96"/>
      <c r="HI2314" s="96"/>
      <c r="HJ2314" s="96"/>
      <c r="HK2314" s="96"/>
      <c r="HL2314" s="225"/>
      <c r="HM2314" s="96"/>
      <c r="HN2314" s="12">
        <f t="shared" si="216"/>
        <v>5888.3700000000008</v>
      </c>
      <c r="HO2314" s="2">
        <f t="shared" si="217"/>
        <v>3919.83</v>
      </c>
      <c r="HP2314" s="3">
        <f t="shared" si="218"/>
        <v>3995.88</v>
      </c>
      <c r="HW2314" s="197"/>
    </row>
    <row r="2315" spans="1:231" x14ac:dyDescent="0.3">
      <c r="A2315" s="61">
        <v>43711</v>
      </c>
      <c r="B2315" s="40">
        <v>4630</v>
      </c>
      <c r="C2315" s="40">
        <f t="shared" si="219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20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E2315" s="41">
        <v>4966.75</v>
      </c>
      <c r="DF2315" s="41">
        <v>2404.86</v>
      </c>
      <c r="DG2315" s="41">
        <v>4646.75</v>
      </c>
      <c r="DH2315" s="41">
        <v>2749.73</v>
      </c>
      <c r="GG2315" s="12">
        <v>5012.22</v>
      </c>
      <c r="GH2315" s="3">
        <v>4494.7</v>
      </c>
      <c r="GM2315" s="13">
        <v>4629</v>
      </c>
      <c r="GN2315" s="66">
        <v>4746</v>
      </c>
      <c r="GO2315" s="96">
        <v>4835</v>
      </c>
      <c r="GP2315" s="95">
        <v>4840</v>
      </c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96"/>
      <c r="HC2315" s="96"/>
      <c r="HD2315" s="96"/>
      <c r="HE2315" s="96"/>
      <c r="HF2315" s="96"/>
      <c r="HG2315" s="96"/>
      <c r="HH2315" s="96"/>
      <c r="HI2315" s="96"/>
      <c r="HJ2315" s="96"/>
      <c r="HK2315" s="96"/>
      <c r="HL2315" s="225"/>
      <c r="HM2315" s="96"/>
      <c r="HN2315" s="12">
        <f t="shared" si="216"/>
        <v>5820.96</v>
      </c>
      <c r="HO2315" s="2">
        <f t="shared" si="217"/>
        <v>3911.0999999999995</v>
      </c>
      <c r="HP2315" s="3">
        <f t="shared" si="218"/>
        <v>3987.6000000000004</v>
      </c>
      <c r="HW2315" s="197"/>
    </row>
    <row r="2316" spans="1:231" x14ac:dyDescent="0.3">
      <c r="A2316" s="61">
        <v>43712</v>
      </c>
      <c r="B2316" s="40">
        <v>4586</v>
      </c>
      <c r="C2316" s="40">
        <f t="shared" si="219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20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E2316" s="41">
        <v>4803.21</v>
      </c>
      <c r="DF2316" s="41">
        <v>2254.98</v>
      </c>
      <c r="DG2316" s="41">
        <v>4483.21</v>
      </c>
      <c r="DH2316" s="41">
        <v>2598.5700000000002</v>
      </c>
      <c r="GG2316" s="12">
        <v>4941.3700000000008</v>
      </c>
      <c r="GH2316" s="3">
        <v>4423.8500000000004</v>
      </c>
      <c r="GM2316" s="13">
        <v>4580</v>
      </c>
      <c r="GN2316" s="66">
        <v>4691</v>
      </c>
      <c r="GO2316" s="96">
        <v>4835</v>
      </c>
      <c r="GP2316" s="95">
        <v>4840</v>
      </c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96"/>
      <c r="HC2316" s="96"/>
      <c r="HD2316" s="96"/>
      <c r="HE2316" s="96"/>
      <c r="HF2316" s="96"/>
      <c r="HG2316" s="96"/>
      <c r="HH2316" s="96"/>
      <c r="HI2316" s="96"/>
      <c r="HJ2316" s="96"/>
      <c r="HK2316" s="96"/>
      <c r="HL2316" s="225"/>
      <c r="HM2316" s="96"/>
      <c r="HN2316" s="12">
        <f t="shared" si="216"/>
        <v>5737.81</v>
      </c>
      <c r="HO2316" s="2">
        <f t="shared" si="217"/>
        <v>3868.42</v>
      </c>
      <c r="HP2316" s="3">
        <f t="shared" si="218"/>
        <v>3947.12</v>
      </c>
      <c r="HW2316" s="197"/>
    </row>
    <row r="2317" spans="1:231" x14ac:dyDescent="0.3">
      <c r="A2317" s="61">
        <v>43713</v>
      </c>
      <c r="B2317" s="40">
        <v>4553</v>
      </c>
      <c r="C2317" s="40">
        <f t="shared" si="219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20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E2317" s="41">
        <v>4907.72</v>
      </c>
      <c r="DF2317" s="41">
        <v>2353.19</v>
      </c>
      <c r="DG2317" s="41">
        <v>4587.72</v>
      </c>
      <c r="DH2317" s="41">
        <v>2697.62</v>
      </c>
      <c r="GG2317" s="12">
        <v>5000.1900000000005</v>
      </c>
      <c r="GH2317" s="3">
        <v>4482.67</v>
      </c>
      <c r="GM2317" s="13">
        <v>4549</v>
      </c>
      <c r="GN2317" s="66">
        <v>4654</v>
      </c>
      <c r="GO2317" s="96">
        <v>4835</v>
      </c>
      <c r="GP2317" s="95">
        <v>4840</v>
      </c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96"/>
      <c r="HC2317" s="96"/>
      <c r="HD2317" s="96"/>
      <c r="HE2317" s="96"/>
      <c r="HF2317" s="96"/>
      <c r="HG2317" s="96"/>
      <c r="HH2317" s="96"/>
      <c r="HI2317" s="96"/>
      <c r="HJ2317" s="96"/>
      <c r="HK2317" s="96"/>
      <c r="HL2317" s="225"/>
      <c r="HM2317" s="96"/>
      <c r="HN2317" s="12">
        <f t="shared" ref="HN2317:HN2380" si="221">J2317+230</f>
        <v>5786.59</v>
      </c>
      <c r="HO2317" s="2">
        <f t="shared" si="217"/>
        <v>3836.41</v>
      </c>
      <c r="HP2317" s="3">
        <f t="shared" si="218"/>
        <v>3916.76</v>
      </c>
      <c r="HW2317" s="197"/>
    </row>
    <row r="2318" spans="1:231" x14ac:dyDescent="0.3">
      <c r="A2318" s="61">
        <v>43714</v>
      </c>
      <c r="B2318" s="40">
        <v>4560</v>
      </c>
      <c r="C2318" s="40">
        <f t="shared" si="219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20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E2318" s="41">
        <v>4984.82</v>
      </c>
      <c r="DF2318" s="41">
        <v>2429.38</v>
      </c>
      <c r="DG2318" s="41">
        <v>4664.82</v>
      </c>
      <c r="DH2318" s="41">
        <v>2429.38</v>
      </c>
      <c r="GG2318" s="12">
        <v>4933.0300000000007</v>
      </c>
      <c r="GH2318" s="3">
        <v>4415.51</v>
      </c>
      <c r="GM2318" s="13">
        <v>4565</v>
      </c>
      <c r="GN2318" s="66">
        <v>4674</v>
      </c>
      <c r="GO2318" s="96">
        <v>4820</v>
      </c>
      <c r="GP2318" s="95">
        <v>4821</v>
      </c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96"/>
      <c r="HC2318" s="96"/>
      <c r="HD2318" s="96"/>
      <c r="HE2318" s="96"/>
      <c r="HF2318" s="96"/>
      <c r="HG2318" s="96"/>
      <c r="HH2318" s="96"/>
      <c r="HI2318" s="96"/>
      <c r="HJ2318" s="96"/>
      <c r="HK2318" s="96"/>
      <c r="HL2318" s="225"/>
      <c r="HM2318" s="96"/>
      <c r="HN2318" s="12">
        <f t="shared" si="221"/>
        <v>5760.5</v>
      </c>
      <c r="HO2318" s="2">
        <f t="shared" si="217"/>
        <v>3843.2</v>
      </c>
      <c r="HP2318" s="3">
        <f t="shared" si="218"/>
        <v>3923.2</v>
      </c>
      <c r="HW2318" s="197"/>
    </row>
    <row r="2319" spans="1:231" x14ac:dyDescent="0.3">
      <c r="A2319" s="61">
        <v>43717</v>
      </c>
      <c r="B2319" s="40">
        <v>4585</v>
      </c>
      <c r="C2319" s="40">
        <f t="shared" si="219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20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E2319" s="41">
        <v>4924.82</v>
      </c>
      <c r="DF2319" s="41">
        <v>2373.87</v>
      </c>
      <c r="DG2319" s="41">
        <v>4604.82</v>
      </c>
      <c r="DH2319" s="41">
        <v>2718.47</v>
      </c>
      <c r="GG2319" s="12">
        <v>4928.6200000000008</v>
      </c>
      <c r="GH2319" s="3">
        <v>4411.1000000000004</v>
      </c>
      <c r="GM2319" s="13">
        <v>4555</v>
      </c>
      <c r="GN2319" s="66">
        <v>4666</v>
      </c>
      <c r="GO2319" s="96">
        <v>4770</v>
      </c>
      <c r="GP2319" s="95">
        <v>4816</v>
      </c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96"/>
      <c r="HC2319" s="96"/>
      <c r="HD2319" s="96"/>
      <c r="HE2319" s="96"/>
      <c r="HF2319" s="96"/>
      <c r="HG2319" s="96"/>
      <c r="HH2319" s="96"/>
      <c r="HI2319" s="96"/>
      <c r="HJ2319" s="96"/>
      <c r="HK2319" s="96"/>
      <c r="HL2319" s="225"/>
      <c r="HM2319" s="96"/>
      <c r="HN2319" s="12">
        <f t="shared" si="221"/>
        <v>5755.2800000000007</v>
      </c>
      <c r="HO2319" s="2">
        <f t="shared" si="217"/>
        <v>3867.45</v>
      </c>
      <c r="HP2319" s="3">
        <f t="shared" si="218"/>
        <v>3946.2</v>
      </c>
      <c r="HW2319" s="197"/>
    </row>
    <row r="2320" spans="1:231" x14ac:dyDescent="0.3">
      <c r="A2320" s="61">
        <v>43718</v>
      </c>
      <c r="B2320" s="40">
        <v>4580</v>
      </c>
      <c r="C2320" s="40">
        <f t="shared" si="219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20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E2320" s="41">
        <v>4921.68</v>
      </c>
      <c r="DF2320" s="41">
        <v>2375.35</v>
      </c>
      <c r="DG2320" s="41">
        <v>4601.68</v>
      </c>
      <c r="DH2320" s="41">
        <v>2719.97</v>
      </c>
      <c r="GG2320" s="12">
        <v>4971.6500000000005</v>
      </c>
      <c r="GH2320" s="3">
        <v>4454.13</v>
      </c>
      <c r="GM2320" s="13">
        <v>4549</v>
      </c>
      <c r="GN2320" s="66">
        <v>4662</v>
      </c>
      <c r="GO2320" s="96">
        <v>4745</v>
      </c>
      <c r="GP2320" s="95">
        <v>4816</v>
      </c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96"/>
      <c r="HC2320" s="96"/>
      <c r="HD2320" s="96"/>
      <c r="HE2320" s="96"/>
      <c r="HF2320" s="96"/>
      <c r="HG2320" s="96"/>
      <c r="HH2320" s="96"/>
      <c r="HI2320" s="96"/>
      <c r="HJ2320" s="96"/>
      <c r="HK2320" s="96"/>
      <c r="HL2320" s="225"/>
      <c r="HM2320" s="96"/>
      <c r="HN2320" s="12">
        <f t="shared" si="221"/>
        <v>5718.76</v>
      </c>
      <c r="HO2320" s="2">
        <f t="shared" si="217"/>
        <v>3862.5999999999995</v>
      </c>
      <c r="HP2320" s="3">
        <f t="shared" si="218"/>
        <v>3941.6000000000004</v>
      </c>
      <c r="HW2320" s="197"/>
    </row>
    <row r="2321" spans="1:231" x14ac:dyDescent="0.3">
      <c r="A2321" s="61">
        <v>43719</v>
      </c>
      <c r="B2321" s="40">
        <v>4579</v>
      </c>
      <c r="C2321" s="40">
        <f t="shared" si="219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20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E2321" s="41">
        <v>4977.9399999999996</v>
      </c>
      <c r="DF2321" s="41">
        <v>2428.88</v>
      </c>
      <c r="DG2321" s="41">
        <v>4657.9399999999996</v>
      </c>
      <c r="DH2321" s="41">
        <v>2773.95</v>
      </c>
      <c r="GG2321" s="12">
        <v>5012.5800000000008</v>
      </c>
      <c r="GH2321" s="3">
        <v>4495.0600000000004</v>
      </c>
      <c r="GM2321" s="13">
        <v>4546</v>
      </c>
      <c r="GN2321" s="66">
        <v>4648</v>
      </c>
      <c r="GO2321" s="96">
        <v>4745</v>
      </c>
      <c r="GP2321" s="95">
        <v>4801</v>
      </c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96"/>
      <c r="HC2321" s="96"/>
      <c r="HD2321" s="96"/>
      <c r="HE2321" s="96"/>
      <c r="HF2321" s="96"/>
      <c r="HG2321" s="96"/>
      <c r="HH2321" s="96"/>
      <c r="HI2321" s="96"/>
      <c r="HJ2321" s="96"/>
      <c r="HK2321" s="96"/>
      <c r="HL2321" s="225"/>
      <c r="HM2321" s="96"/>
      <c r="HN2321" s="12">
        <f t="shared" si="221"/>
        <v>5731.81</v>
      </c>
      <c r="HO2321" s="2">
        <f t="shared" si="217"/>
        <v>3861.63</v>
      </c>
      <c r="HP2321" s="3">
        <f t="shared" si="218"/>
        <v>3940.6800000000003</v>
      </c>
      <c r="HW2321" s="197"/>
    </row>
    <row r="2322" spans="1:231" x14ac:dyDescent="0.3">
      <c r="A2322" s="61">
        <v>43720</v>
      </c>
      <c r="B2322" s="40">
        <v>4612</v>
      </c>
      <c r="C2322" s="40">
        <f t="shared" si="219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20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E2322" s="41">
        <v>4973.51</v>
      </c>
      <c r="DF2322" s="41">
        <v>2398.3200000000002</v>
      </c>
      <c r="DG2322" s="41">
        <v>4653.51</v>
      </c>
      <c r="DH2322" s="41">
        <v>2743.13</v>
      </c>
      <c r="GG2322" s="12">
        <v>4994.3300000000008</v>
      </c>
      <c r="GH2322" s="3">
        <v>4476.8100000000004</v>
      </c>
      <c r="GM2322" s="13">
        <v>4476.8100000000004</v>
      </c>
      <c r="GN2322" s="66">
        <v>4639</v>
      </c>
      <c r="GO2322" s="96">
        <v>4745</v>
      </c>
      <c r="GP2322" s="95">
        <v>4801</v>
      </c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96"/>
      <c r="HC2322" s="96"/>
      <c r="HD2322" s="96"/>
      <c r="HE2322" s="96"/>
      <c r="HF2322" s="96"/>
      <c r="HG2322" s="96"/>
      <c r="HH2322" s="96"/>
      <c r="HI2322" s="96"/>
      <c r="HJ2322" s="96"/>
      <c r="HK2322" s="96"/>
      <c r="HL2322" s="225"/>
      <c r="HM2322" s="96"/>
      <c r="HN2322" s="12">
        <f t="shared" si="221"/>
        <v>5710.9400000000005</v>
      </c>
      <c r="HO2322" s="2">
        <f t="shared" si="217"/>
        <v>3893.6400000000003</v>
      </c>
      <c r="HP2322" s="3">
        <f t="shared" si="218"/>
        <v>3971.04</v>
      </c>
      <c r="HW2322" s="197"/>
    </row>
    <row r="2323" spans="1:231" x14ac:dyDescent="0.3">
      <c r="A2323" s="61">
        <v>43721</v>
      </c>
      <c r="B2323" s="40">
        <v>4559</v>
      </c>
      <c r="C2323" s="40">
        <f t="shared" si="219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20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E2323" s="41">
        <v>5000.29</v>
      </c>
      <c r="DF2323" s="41">
        <v>2422.84</v>
      </c>
      <c r="DG2323" s="41">
        <v>4680.29</v>
      </c>
      <c r="DH2323" s="41">
        <v>2767.86</v>
      </c>
      <c r="GG2323" s="12">
        <v>5005.71</v>
      </c>
      <c r="GH2323" s="3">
        <v>4488.1899999999996</v>
      </c>
      <c r="GM2323" s="13">
        <v>4484</v>
      </c>
      <c r="GN2323" s="66">
        <v>4599</v>
      </c>
      <c r="GO2323" s="96">
        <v>4730</v>
      </c>
      <c r="GP2323" s="95">
        <v>4801</v>
      </c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96"/>
      <c r="HC2323" s="96"/>
      <c r="HD2323" s="96"/>
      <c r="HE2323" s="96"/>
      <c r="HF2323" s="96"/>
      <c r="HG2323" s="96"/>
      <c r="HH2323" s="96"/>
      <c r="HI2323" s="96"/>
      <c r="HJ2323" s="96"/>
      <c r="HK2323" s="96"/>
      <c r="HL2323" s="225"/>
      <c r="HM2323" s="96"/>
      <c r="HN2323" s="12">
        <f t="shared" si="221"/>
        <v>5738.7800000000007</v>
      </c>
      <c r="HO2323" s="2">
        <f t="shared" si="217"/>
        <v>3842.2299999999996</v>
      </c>
      <c r="HP2323" s="3">
        <f t="shared" si="218"/>
        <v>3922.2799999999997</v>
      </c>
      <c r="HW2323" s="197"/>
    </row>
    <row r="2324" spans="1:231" x14ac:dyDescent="0.3">
      <c r="A2324" s="61">
        <v>43724</v>
      </c>
      <c r="B2324" s="40">
        <v>4620</v>
      </c>
      <c r="C2324" s="40">
        <f t="shared" si="219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20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E2324" s="41">
        <v>5000.29</v>
      </c>
      <c r="DF2324" s="41">
        <v>2422.84</v>
      </c>
      <c r="DG2324" s="41">
        <v>4680.29</v>
      </c>
      <c r="DH2324" s="41">
        <v>2767.86</v>
      </c>
      <c r="GG2324" s="12">
        <v>5005.71</v>
      </c>
      <c r="GH2324" s="3">
        <v>4488.1899999999996</v>
      </c>
      <c r="GM2324" s="13">
        <v>4484</v>
      </c>
      <c r="GN2324" s="66">
        <v>4608</v>
      </c>
      <c r="GO2324" s="96">
        <v>4730</v>
      </c>
      <c r="GP2324" s="95">
        <v>4799</v>
      </c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96"/>
      <c r="HC2324" s="96"/>
      <c r="HD2324" s="96"/>
      <c r="HE2324" s="96"/>
      <c r="HF2324" s="96"/>
      <c r="HG2324" s="96"/>
      <c r="HH2324" s="96"/>
      <c r="HI2324" s="96"/>
      <c r="HJ2324" s="96"/>
      <c r="HK2324" s="96"/>
      <c r="HL2324" s="225"/>
      <c r="HM2324" s="96"/>
      <c r="HN2324" s="12">
        <f t="shared" si="221"/>
        <v>5738.7800000000007</v>
      </c>
      <c r="HO2324" s="2">
        <f t="shared" si="217"/>
        <v>3901.3999999999996</v>
      </c>
      <c r="HP2324" s="3">
        <f t="shared" si="218"/>
        <v>3978.4000000000005</v>
      </c>
      <c r="HW2324" s="197"/>
    </row>
    <row r="2325" spans="1:231" x14ac:dyDescent="0.3">
      <c r="A2325" s="61">
        <v>43725</v>
      </c>
      <c r="B2325" s="40">
        <v>4675</v>
      </c>
      <c r="C2325" s="40">
        <f t="shared" si="219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20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E2325" s="41">
        <v>4999.87</v>
      </c>
      <c r="DF2325" s="41">
        <v>2420.35</v>
      </c>
      <c r="DG2325" s="41">
        <v>4679.87</v>
      </c>
      <c r="DH2325" s="41">
        <v>2765.35</v>
      </c>
      <c r="DI2325" s="41">
        <v>4705.87</v>
      </c>
      <c r="DJ2325" s="41">
        <v>2420.35</v>
      </c>
      <c r="DK2325" s="41">
        <v>4385.87</v>
      </c>
      <c r="DL2325" s="41">
        <v>2765.35</v>
      </c>
      <c r="GG2325" s="12">
        <v>5019.3600000000006</v>
      </c>
      <c r="GH2325" s="3">
        <v>4501.84</v>
      </c>
      <c r="GM2325" s="13">
        <v>4505</v>
      </c>
      <c r="GN2325" s="66">
        <v>4633</v>
      </c>
      <c r="GO2325" s="96">
        <v>4729</v>
      </c>
      <c r="GP2325" s="95">
        <v>4752</v>
      </c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96"/>
      <c r="HC2325" s="96"/>
      <c r="HD2325" s="96"/>
      <c r="HE2325" s="96"/>
      <c r="HF2325" s="96"/>
      <c r="HG2325" s="96"/>
      <c r="HH2325" s="96"/>
      <c r="HI2325" s="96"/>
      <c r="HJ2325" s="96"/>
      <c r="HK2325" s="96"/>
      <c r="HL2325" s="225"/>
      <c r="HM2325" s="96"/>
      <c r="HN2325" s="12">
        <f t="shared" si="221"/>
        <v>5475.35</v>
      </c>
      <c r="HO2325" s="2">
        <f t="shared" si="217"/>
        <v>3954.75</v>
      </c>
      <c r="HP2325" s="3">
        <f t="shared" si="218"/>
        <v>4029</v>
      </c>
      <c r="HW2325" s="197"/>
    </row>
    <row r="2326" spans="1:231" x14ac:dyDescent="0.3">
      <c r="A2326" s="61">
        <v>43726</v>
      </c>
      <c r="B2326" s="40">
        <v>4730</v>
      </c>
      <c r="C2326" s="40">
        <f t="shared" si="219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20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I2326" s="41">
        <v>4748.0200000000004</v>
      </c>
      <c r="DJ2326" s="41">
        <v>2462.02</v>
      </c>
      <c r="DK2326" s="41">
        <v>4428.0200000000004</v>
      </c>
      <c r="DL2326" s="41">
        <v>2807.37</v>
      </c>
      <c r="GG2326" s="12">
        <v>5031.93</v>
      </c>
      <c r="GH2326" s="3">
        <v>4514.41</v>
      </c>
      <c r="GM2326" s="13">
        <v>4532</v>
      </c>
      <c r="GN2326" s="66">
        <v>4624</v>
      </c>
      <c r="GO2326" s="96">
        <v>4687</v>
      </c>
      <c r="GP2326" s="95">
        <v>4752</v>
      </c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96"/>
      <c r="HC2326" s="96"/>
      <c r="HD2326" s="96"/>
      <c r="HE2326" s="96"/>
      <c r="HF2326" s="96"/>
      <c r="HG2326" s="96"/>
      <c r="HH2326" s="96"/>
      <c r="HI2326" s="96"/>
      <c r="HJ2326" s="96"/>
      <c r="HK2326" s="96"/>
      <c r="HL2326" s="225"/>
      <c r="HM2326" s="96"/>
      <c r="HN2326" s="12">
        <f t="shared" si="221"/>
        <v>5443.02</v>
      </c>
      <c r="HO2326" s="2">
        <f t="shared" si="217"/>
        <v>4008.0999999999995</v>
      </c>
      <c r="HP2326" s="3">
        <f t="shared" si="218"/>
        <v>4079.6000000000004</v>
      </c>
      <c r="HW2326" s="197"/>
    </row>
    <row r="2327" spans="1:231" x14ac:dyDescent="0.3">
      <c r="A2327" s="61">
        <v>43727</v>
      </c>
      <c r="B2327" s="40">
        <v>4847</v>
      </c>
      <c r="C2327" s="40">
        <f t="shared" si="219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20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I2327" s="41">
        <v>4725.54</v>
      </c>
      <c r="DJ2327" s="41">
        <v>2438.94</v>
      </c>
      <c r="DK2327" s="41">
        <v>4405.54</v>
      </c>
      <c r="DL2327" s="41">
        <v>2784.1</v>
      </c>
      <c r="GG2327" s="12">
        <v>5038.7800000000007</v>
      </c>
      <c r="GH2327" s="3">
        <v>4521.26</v>
      </c>
      <c r="GM2327" s="13">
        <v>4515</v>
      </c>
      <c r="GN2327" s="66">
        <v>4620</v>
      </c>
      <c r="GO2327" s="96">
        <v>4687</v>
      </c>
      <c r="GP2327" s="95">
        <v>4752</v>
      </c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96"/>
      <c r="HC2327" s="96"/>
      <c r="HD2327" s="96"/>
      <c r="HE2327" s="96"/>
      <c r="HF2327" s="96"/>
      <c r="HG2327" s="96"/>
      <c r="HH2327" s="96"/>
      <c r="HI2327" s="96"/>
      <c r="HJ2327" s="96"/>
      <c r="HK2327" s="96"/>
      <c r="HL2327" s="225"/>
      <c r="HM2327" s="96"/>
      <c r="HN2327" s="12">
        <f t="shared" si="221"/>
        <v>5450.85</v>
      </c>
      <c r="HO2327" s="2">
        <f t="shared" si="217"/>
        <v>4121.59</v>
      </c>
      <c r="HP2327" s="3">
        <f t="shared" si="218"/>
        <v>4187.24</v>
      </c>
      <c r="HW2327" s="197"/>
    </row>
    <row r="2328" spans="1:231" x14ac:dyDescent="0.3">
      <c r="A2328" s="61">
        <v>43728</v>
      </c>
      <c r="B2328" s="40">
        <v>4760</v>
      </c>
      <c r="C2328" s="40">
        <f t="shared" si="219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20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I2328" s="41">
        <v>4831.49</v>
      </c>
      <c r="DJ2328" s="41">
        <v>2521.5100000000002</v>
      </c>
      <c r="DK2328" s="41">
        <v>4511.49</v>
      </c>
      <c r="DL2328" s="41">
        <v>2867.37</v>
      </c>
      <c r="GG2328" s="12">
        <v>5112.25</v>
      </c>
      <c r="GH2328" s="3">
        <v>4594.7299999999996</v>
      </c>
      <c r="GM2328" s="13">
        <v>4504</v>
      </c>
      <c r="GN2328" s="66">
        <v>4619</v>
      </c>
      <c r="GO2328" s="96">
        <v>4687</v>
      </c>
      <c r="GP2328" s="95">
        <v>4752</v>
      </c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96"/>
      <c r="HC2328" s="96"/>
      <c r="HD2328" s="96"/>
      <c r="HE2328" s="96"/>
      <c r="HF2328" s="96"/>
      <c r="HG2328" s="96"/>
      <c r="HH2328" s="96"/>
      <c r="HI2328" s="96"/>
      <c r="HJ2328" s="96"/>
      <c r="HK2328" s="96"/>
      <c r="HL2328" s="225"/>
      <c r="HM2328" s="96"/>
      <c r="HN2328" s="12">
        <f t="shared" si="221"/>
        <v>5515.4400000000005</v>
      </c>
      <c r="HO2328" s="2">
        <f t="shared" si="217"/>
        <v>4037.2</v>
      </c>
      <c r="HP2328" s="3">
        <f t="shared" si="218"/>
        <v>4107.2</v>
      </c>
      <c r="HW2328" s="197"/>
    </row>
    <row r="2329" spans="1:231" x14ac:dyDescent="0.3">
      <c r="A2329" s="61">
        <v>43731</v>
      </c>
      <c r="B2329" s="40">
        <v>4528</v>
      </c>
      <c r="C2329" s="40">
        <f t="shared" si="219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20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I2329" s="41">
        <v>4836.74</v>
      </c>
      <c r="DJ2329" s="41">
        <v>2528.08</v>
      </c>
      <c r="DK2329" s="41">
        <v>4516.74</v>
      </c>
      <c r="DL2329" s="41">
        <v>2873.99</v>
      </c>
      <c r="GG2329" s="12">
        <v>5103.0300000000007</v>
      </c>
      <c r="GH2329" s="3">
        <v>4585.51</v>
      </c>
      <c r="GM2329" s="13">
        <v>4528</v>
      </c>
      <c r="GN2329" s="66">
        <v>4636</v>
      </c>
      <c r="GO2329" s="96">
        <v>4687</v>
      </c>
      <c r="GP2329" s="95">
        <v>4752</v>
      </c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96"/>
      <c r="HC2329" s="96"/>
      <c r="HD2329" s="96"/>
      <c r="HE2329" s="96"/>
      <c r="HF2329" s="96"/>
      <c r="HG2329" s="96"/>
      <c r="HH2329" s="96"/>
      <c r="HI2329" s="96"/>
      <c r="HJ2329" s="96"/>
      <c r="HK2329" s="96"/>
      <c r="HL2329" s="225"/>
      <c r="HM2329" s="96"/>
      <c r="HN2329" s="12">
        <f t="shared" si="221"/>
        <v>5504.96</v>
      </c>
      <c r="HO2329" s="2">
        <f t="shared" si="217"/>
        <v>3812.16</v>
      </c>
      <c r="HP2329" s="3">
        <f t="shared" si="218"/>
        <v>3893.76</v>
      </c>
      <c r="HW2329" s="197"/>
    </row>
    <row r="2330" spans="1:231" x14ac:dyDescent="0.3">
      <c r="A2330" s="61">
        <v>43732</v>
      </c>
      <c r="B2330" s="40">
        <v>4528</v>
      </c>
      <c r="C2330" s="40">
        <f t="shared" si="219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20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I2330" s="41">
        <v>4823.41</v>
      </c>
      <c r="DJ2330" s="41">
        <v>2516.0100000000002</v>
      </c>
      <c r="DK2330" s="41">
        <v>4503.41</v>
      </c>
      <c r="DL2330" s="41">
        <v>2861.19</v>
      </c>
      <c r="GG2330" s="12">
        <v>5074.5600000000004</v>
      </c>
      <c r="GH2330" s="3">
        <v>4557.04</v>
      </c>
      <c r="GM2330" s="13">
        <v>4528</v>
      </c>
      <c r="GN2330" s="88">
        <v>4644</v>
      </c>
      <c r="GO2330" s="96">
        <v>4687</v>
      </c>
      <c r="GP2330" s="95">
        <v>4752</v>
      </c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96"/>
      <c r="HC2330" s="96"/>
      <c r="HD2330" s="96"/>
      <c r="HE2330" s="96"/>
      <c r="HF2330" s="96"/>
      <c r="HG2330" s="96"/>
      <c r="HH2330" s="96"/>
      <c r="HI2330" s="96"/>
      <c r="HJ2330" s="96"/>
      <c r="HK2330" s="96"/>
      <c r="HL2330" s="225"/>
      <c r="HM2330" s="96"/>
      <c r="HN2330" s="12">
        <f t="shared" si="221"/>
        <v>5506.7900000000009</v>
      </c>
      <c r="HO2330" s="2">
        <f t="shared" si="217"/>
        <v>3812.16</v>
      </c>
      <c r="HP2330" s="3">
        <f t="shared" si="218"/>
        <v>3893.76</v>
      </c>
      <c r="HW2330" s="197"/>
    </row>
    <row r="2331" spans="1:231" x14ac:dyDescent="0.3">
      <c r="A2331" s="61">
        <v>43733</v>
      </c>
      <c r="B2331" s="40">
        <v>4550</v>
      </c>
      <c r="C2331" s="40">
        <f t="shared" si="219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20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I2331" s="41">
        <v>4845.43</v>
      </c>
      <c r="DJ2331" s="41">
        <v>2534.4</v>
      </c>
      <c r="DK2331" s="41">
        <v>4525.43</v>
      </c>
      <c r="DL2331" s="41">
        <v>2879.73</v>
      </c>
      <c r="DM2331" s="41">
        <v>5117.6600000000008</v>
      </c>
      <c r="DN2331" s="41">
        <v>2407.5</v>
      </c>
      <c r="DO2331" s="41">
        <v>4600.1400000000003</v>
      </c>
      <c r="DP2331" s="41">
        <v>2950.95</v>
      </c>
      <c r="GG2331" s="12">
        <v>5079.9900000000007</v>
      </c>
      <c r="GH2331" s="3">
        <v>4562.47</v>
      </c>
      <c r="GM2331" s="13">
        <v>4535</v>
      </c>
      <c r="GN2331" s="66">
        <v>4657</v>
      </c>
      <c r="GO2331" s="96">
        <v>4687</v>
      </c>
      <c r="GP2331" s="95">
        <v>4752</v>
      </c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96"/>
      <c r="HC2331" s="96"/>
      <c r="HD2331" s="96"/>
      <c r="HE2331" s="96"/>
      <c r="HF2331" s="96"/>
      <c r="HG2331" s="96"/>
      <c r="HH2331" s="96"/>
      <c r="HI2331" s="96"/>
      <c r="HJ2331" s="96"/>
      <c r="HK2331" s="96"/>
      <c r="HL2331" s="225"/>
      <c r="HM2331" s="96"/>
      <c r="HN2331" s="12">
        <f t="shared" si="221"/>
        <v>5530.35</v>
      </c>
      <c r="HO2331" s="2">
        <f t="shared" si="217"/>
        <v>3833.5</v>
      </c>
      <c r="HP2331" s="3">
        <f t="shared" si="218"/>
        <v>3914</v>
      </c>
      <c r="HW2331" s="197"/>
    </row>
    <row r="2332" spans="1:231" x14ac:dyDescent="0.3">
      <c r="A2332" s="61">
        <v>43734</v>
      </c>
      <c r="B2332" s="40">
        <v>4550</v>
      </c>
      <c r="C2332" s="40">
        <f t="shared" si="219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20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I2332" s="41">
        <v>4862.5</v>
      </c>
      <c r="DJ2332" s="41">
        <v>2533.8000000000002</v>
      </c>
      <c r="DK2332" s="41">
        <v>4542.5</v>
      </c>
      <c r="DL2332" s="41">
        <v>2879.12</v>
      </c>
      <c r="DM2332" s="41">
        <v>5135.0800000000008</v>
      </c>
      <c r="DN2332" s="41">
        <v>2407.23</v>
      </c>
      <c r="DO2332" s="41">
        <v>4617.5600000000004</v>
      </c>
      <c r="DP2332" s="41">
        <v>2950.68</v>
      </c>
      <c r="GG2332" s="12">
        <v>5095.9100000000008</v>
      </c>
      <c r="GH2332" s="3">
        <v>4578.3900000000003</v>
      </c>
      <c r="GM2332" s="13">
        <v>4545</v>
      </c>
      <c r="GN2332" s="66">
        <v>4670</v>
      </c>
      <c r="GO2332" s="96">
        <v>4687</v>
      </c>
      <c r="GP2332" s="95">
        <v>4752</v>
      </c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96"/>
      <c r="HC2332" s="96"/>
      <c r="HD2332" s="96"/>
      <c r="HE2332" s="96"/>
      <c r="HF2332" s="96"/>
      <c r="HG2332" s="96"/>
      <c r="HH2332" s="96"/>
      <c r="HI2332" s="96"/>
      <c r="HJ2332" s="96"/>
      <c r="HK2332" s="96"/>
      <c r="HL2332" s="225"/>
      <c r="HM2332" s="96"/>
      <c r="HN2332" s="12">
        <f t="shared" si="221"/>
        <v>5548.68</v>
      </c>
      <c r="HO2332" s="2">
        <f t="shared" si="217"/>
        <v>3833.5</v>
      </c>
      <c r="HP2332" s="3">
        <f t="shared" si="218"/>
        <v>3914</v>
      </c>
      <c r="HW2332" s="197"/>
    </row>
    <row r="2333" spans="1:231" x14ac:dyDescent="0.3">
      <c r="A2333" s="61">
        <v>43735</v>
      </c>
      <c r="B2333" s="40">
        <v>4550</v>
      </c>
      <c r="C2333" s="40">
        <f t="shared" si="219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20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I2333" s="41">
        <v>4915.1000000000004</v>
      </c>
      <c r="DJ2333" s="41">
        <v>2582.09</v>
      </c>
      <c r="DK2333" s="41">
        <v>4595.1000000000004</v>
      </c>
      <c r="DL2333" s="41">
        <v>2927.81</v>
      </c>
      <c r="DM2333" s="41">
        <v>5188.1200000000008</v>
      </c>
      <c r="DN2333" s="41">
        <v>2455.96</v>
      </c>
      <c r="DO2333" s="41">
        <v>4670.6000000000004</v>
      </c>
      <c r="DP2333" s="41">
        <v>2999.8</v>
      </c>
      <c r="GG2333" s="12">
        <v>5162.25</v>
      </c>
      <c r="GH2333" s="3">
        <v>4644.7299999999996</v>
      </c>
      <c r="GM2333" s="13">
        <v>4563</v>
      </c>
      <c r="GN2333" s="66">
        <v>4700</v>
      </c>
      <c r="GO2333" s="96">
        <v>4694</v>
      </c>
      <c r="GP2333" s="95">
        <v>4752</v>
      </c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96"/>
      <c r="HC2333" s="96"/>
      <c r="HD2333" s="96"/>
      <c r="HE2333" s="96"/>
      <c r="HF2333" s="96"/>
      <c r="HG2333" s="96"/>
      <c r="HH2333" s="96"/>
      <c r="HI2333" s="96"/>
      <c r="HJ2333" s="96"/>
      <c r="HK2333" s="96"/>
      <c r="HL2333" s="225"/>
      <c r="HM2333" s="96"/>
      <c r="HN2333" s="12">
        <f t="shared" si="221"/>
        <v>5572.2400000000007</v>
      </c>
      <c r="HO2333" s="2">
        <f t="shared" ref="HO2333:HO2394" si="222">B2333*0.97-580</f>
        <v>3833.5</v>
      </c>
      <c r="HP2333" s="3">
        <f t="shared" ref="HP2333:HP2394" si="223">B2333*0.92-272</f>
        <v>3914</v>
      </c>
      <c r="HW2333" s="197"/>
    </row>
    <row r="2334" spans="1:231" x14ac:dyDescent="0.3">
      <c r="A2334" s="61">
        <v>43738</v>
      </c>
      <c r="B2334" s="40">
        <v>4600</v>
      </c>
      <c r="C2334" s="40">
        <f t="shared" ref="C2334:C2397" si="224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20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I2334" s="41">
        <v>4922.5</v>
      </c>
      <c r="DJ2334" s="41">
        <v>2588.2399999999998</v>
      </c>
      <c r="DK2334" s="41">
        <v>4602.5</v>
      </c>
      <c r="DL2334" s="41">
        <v>2934.02</v>
      </c>
      <c r="DM2334" s="41">
        <v>5195.6600000000008</v>
      </c>
      <c r="DN2334" s="41">
        <v>2462.2600000000002</v>
      </c>
      <c r="DO2334" s="41">
        <v>4678.41</v>
      </c>
      <c r="DP2334" s="41">
        <v>3006.16</v>
      </c>
      <c r="GG2334" s="12">
        <v>5184.4900000000007</v>
      </c>
      <c r="GH2334" s="3">
        <v>4666.97</v>
      </c>
      <c r="GM2334" s="13">
        <v>4595</v>
      </c>
      <c r="GN2334" s="66">
        <v>4709</v>
      </c>
      <c r="GO2334" s="96">
        <v>4701</v>
      </c>
      <c r="GP2334" s="95">
        <v>4752</v>
      </c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96"/>
      <c r="HC2334" s="96"/>
      <c r="HD2334" s="96"/>
      <c r="HE2334" s="96"/>
      <c r="HF2334" s="96"/>
      <c r="HG2334" s="96"/>
      <c r="HH2334" s="96"/>
      <c r="HI2334" s="96"/>
      <c r="HJ2334" s="96"/>
      <c r="HK2334" s="96"/>
      <c r="HL2334" s="225"/>
      <c r="HM2334" s="96"/>
      <c r="HN2334" s="12">
        <f t="shared" si="221"/>
        <v>5580.1</v>
      </c>
      <c r="HO2334" s="2">
        <f t="shared" si="222"/>
        <v>3882</v>
      </c>
      <c r="HP2334" s="3">
        <f t="shared" si="223"/>
        <v>3960</v>
      </c>
      <c r="HW2334" s="197"/>
    </row>
    <row r="2335" spans="1:231" x14ac:dyDescent="0.3">
      <c r="A2335" s="82">
        <v>43739</v>
      </c>
      <c r="B2335" s="40">
        <v>4603</v>
      </c>
      <c r="C2335" s="40">
        <f t="shared" si="224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25">B2335+89</f>
        <v>4692</v>
      </c>
      <c r="AI2335" s="2">
        <f t="shared" ref="AI2335:AI2366" si="226">B2335-44</f>
        <v>4559</v>
      </c>
      <c r="AJ2335" s="2">
        <f t="shared" ref="AJ2335:AJ2366" si="227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I2335" s="41">
        <v>4958.8100000000004</v>
      </c>
      <c r="DJ2335" s="41">
        <v>2622.44</v>
      </c>
      <c r="DK2335" s="41">
        <v>4638.8100000000004</v>
      </c>
      <c r="DL2335" s="41">
        <v>2968.5</v>
      </c>
      <c r="DM2335" s="41">
        <v>5228.6900000000005</v>
      </c>
      <c r="DN2335" s="41">
        <v>2493.2400000000002</v>
      </c>
      <c r="DO2335" s="41">
        <v>4711.17</v>
      </c>
      <c r="DP2335" s="41">
        <v>3037.39</v>
      </c>
      <c r="GG2335" s="12">
        <v>4895.8200000000006</v>
      </c>
      <c r="GH2335" s="3">
        <v>4378.3</v>
      </c>
      <c r="GM2335" s="13">
        <v>4600</v>
      </c>
      <c r="GN2335" s="66">
        <v>4717</v>
      </c>
      <c r="GO2335" s="96">
        <v>4704</v>
      </c>
      <c r="GP2335" s="95">
        <v>4752</v>
      </c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96"/>
      <c r="HC2335" s="96"/>
      <c r="HD2335" s="96"/>
      <c r="HE2335" s="96"/>
      <c r="HF2335" s="96"/>
      <c r="HG2335" s="96"/>
      <c r="HH2335" s="96"/>
      <c r="HI2335" s="96"/>
      <c r="HJ2335" s="96"/>
      <c r="HK2335" s="96"/>
      <c r="HL2335" s="225"/>
      <c r="HM2335" s="96"/>
      <c r="HN2335" s="12">
        <f t="shared" si="221"/>
        <v>5586.0300000000007</v>
      </c>
      <c r="HO2335" s="2">
        <f t="shared" si="222"/>
        <v>3884.91</v>
      </c>
      <c r="HP2335" s="3">
        <f t="shared" si="223"/>
        <v>3962.76</v>
      </c>
      <c r="HW2335" s="197"/>
    </row>
    <row r="2336" spans="1:231" x14ac:dyDescent="0.3">
      <c r="A2336" s="82">
        <v>43740</v>
      </c>
      <c r="B2336" s="40">
        <v>4603</v>
      </c>
      <c r="C2336" s="40">
        <f t="shared" si="224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25"/>
        <v>4692</v>
      </c>
      <c r="AI2336" s="2">
        <f t="shared" si="226"/>
        <v>4559</v>
      </c>
      <c r="AJ2336" s="2">
        <f t="shared" si="227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I2336" s="41">
        <v>4963.28</v>
      </c>
      <c r="DJ2336" s="41">
        <v>2623.9</v>
      </c>
      <c r="DK2336" s="41">
        <v>4643.28</v>
      </c>
      <c r="DL2336" s="41">
        <v>2969.97</v>
      </c>
      <c r="DM2336" s="41">
        <v>5240.34</v>
      </c>
      <c r="DN2336" s="41">
        <v>2501.73</v>
      </c>
      <c r="DO2336" s="41">
        <v>4722.82</v>
      </c>
      <c r="DP2336" s="41">
        <v>3045.96</v>
      </c>
      <c r="GG2336" s="12">
        <v>4929.76</v>
      </c>
      <c r="GH2336" s="3">
        <v>4412.24</v>
      </c>
      <c r="GM2336" s="13">
        <v>4608</v>
      </c>
      <c r="GN2336" s="66">
        <v>4720</v>
      </c>
      <c r="GO2336" s="96">
        <v>4732</v>
      </c>
      <c r="GP2336" s="95">
        <v>4752</v>
      </c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96"/>
      <c r="HC2336" s="96"/>
      <c r="HD2336" s="96"/>
      <c r="HE2336" s="96"/>
      <c r="HF2336" s="96"/>
      <c r="HG2336" s="96"/>
      <c r="HH2336" s="96"/>
      <c r="HI2336" s="96"/>
      <c r="HJ2336" s="96"/>
      <c r="HK2336" s="96"/>
      <c r="HL2336" s="225"/>
      <c r="HM2336" s="96"/>
      <c r="HN2336" s="12">
        <f t="shared" si="221"/>
        <v>5622.4000000000005</v>
      </c>
      <c r="HO2336" s="2">
        <f t="shared" si="222"/>
        <v>3884.91</v>
      </c>
      <c r="HP2336" s="3">
        <f t="shared" si="223"/>
        <v>3962.76</v>
      </c>
      <c r="HW2336" s="197"/>
    </row>
    <row r="2337" spans="1:231" x14ac:dyDescent="0.3">
      <c r="A2337" s="82">
        <v>43741</v>
      </c>
      <c r="B2337" s="40">
        <v>4586</v>
      </c>
      <c r="C2337" s="40">
        <f t="shared" si="224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25"/>
        <v>4675</v>
      </c>
      <c r="AI2337" s="2">
        <f t="shared" si="226"/>
        <v>4542</v>
      </c>
      <c r="AJ2337" s="2">
        <f t="shared" si="227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I2337" s="41">
        <v>4882.82</v>
      </c>
      <c r="DJ2337" s="41">
        <v>2565.0500000000002</v>
      </c>
      <c r="DK2337" s="41">
        <v>4562.82</v>
      </c>
      <c r="DL2337" s="41">
        <v>2910.63</v>
      </c>
      <c r="DM2337" s="41">
        <v>5163.6500000000005</v>
      </c>
      <c r="DN2337" s="41">
        <v>2446.58</v>
      </c>
      <c r="DO2337" s="41">
        <v>4646.13</v>
      </c>
      <c r="DP2337" s="41">
        <v>2990.35</v>
      </c>
      <c r="GG2337" s="12">
        <v>4881.97</v>
      </c>
      <c r="GH2337" s="3">
        <v>4364.45</v>
      </c>
      <c r="GM2337" s="13">
        <v>4614</v>
      </c>
      <c r="GN2337" s="66">
        <v>4720</v>
      </c>
      <c r="GO2337" s="96">
        <v>4742</v>
      </c>
      <c r="GP2337" s="95">
        <v>4758</v>
      </c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96"/>
      <c r="HC2337" s="96"/>
      <c r="HD2337" s="96"/>
      <c r="HE2337" s="96"/>
      <c r="HF2337" s="96"/>
      <c r="HG2337" s="96"/>
      <c r="HH2337" s="96"/>
      <c r="HI2337" s="96"/>
      <c r="HJ2337" s="96"/>
      <c r="HK2337" s="96"/>
      <c r="HL2337" s="225"/>
      <c r="HM2337" s="96"/>
      <c r="HN2337" s="12">
        <f t="shared" si="221"/>
        <v>5539.81</v>
      </c>
      <c r="HO2337" s="2">
        <f t="shared" si="222"/>
        <v>3868.42</v>
      </c>
      <c r="HP2337" s="3">
        <f t="shared" si="223"/>
        <v>3947.12</v>
      </c>
      <c r="HW2337" s="197"/>
    </row>
    <row r="2338" spans="1:231" x14ac:dyDescent="0.3">
      <c r="A2338" s="82">
        <v>43742</v>
      </c>
      <c r="B2338" s="40">
        <v>4566</v>
      </c>
      <c r="C2338" s="40">
        <f t="shared" si="224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25"/>
        <v>4655</v>
      </c>
      <c r="AI2338" s="2">
        <f t="shared" si="226"/>
        <v>4522</v>
      </c>
      <c r="AJ2338" s="2">
        <f t="shared" si="227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I2338" s="41">
        <v>4870.59</v>
      </c>
      <c r="DJ2338" s="41">
        <v>2554.83</v>
      </c>
      <c r="DK2338" s="41">
        <v>4550.59</v>
      </c>
      <c r="DL2338" s="41">
        <v>2900.31</v>
      </c>
      <c r="DM2338" s="41">
        <v>5151.1500000000005</v>
      </c>
      <c r="DN2338" s="41">
        <v>2436.1</v>
      </c>
      <c r="DO2338" s="41">
        <v>4633.63</v>
      </c>
      <c r="DP2338" s="41">
        <v>2979.78</v>
      </c>
      <c r="GG2338" s="12">
        <v>4885.63</v>
      </c>
      <c r="GH2338" s="3">
        <v>4368.1099999999997</v>
      </c>
      <c r="GM2338" s="13">
        <v>4615</v>
      </c>
      <c r="GN2338" s="66">
        <v>4722</v>
      </c>
      <c r="GO2338" s="96">
        <v>4750</v>
      </c>
      <c r="GP2338" s="95">
        <v>4761</v>
      </c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96"/>
      <c r="HC2338" s="96"/>
      <c r="HD2338" s="96"/>
      <c r="HE2338" s="96"/>
      <c r="HF2338" s="96"/>
      <c r="HG2338" s="96"/>
      <c r="HH2338" s="96"/>
      <c r="HI2338" s="96"/>
      <c r="HJ2338" s="96"/>
      <c r="HK2338" s="96"/>
      <c r="HL2338" s="225"/>
      <c r="HM2338" s="96"/>
      <c r="HN2338" s="12">
        <f t="shared" si="221"/>
        <v>5526.8200000000006</v>
      </c>
      <c r="HO2338" s="2">
        <f t="shared" si="222"/>
        <v>3849.0199999999995</v>
      </c>
      <c r="HP2338" s="3">
        <f t="shared" si="223"/>
        <v>3928.7200000000003</v>
      </c>
      <c r="HW2338" s="197"/>
    </row>
    <row r="2339" spans="1:231" x14ac:dyDescent="0.3">
      <c r="A2339" s="82">
        <v>43745</v>
      </c>
      <c r="B2339" s="40">
        <v>4559</v>
      </c>
      <c r="C2339" s="40">
        <f t="shared" si="224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25"/>
        <v>4648</v>
      </c>
      <c r="AI2339" s="2">
        <f t="shared" si="226"/>
        <v>4515</v>
      </c>
      <c r="AJ2339" s="2">
        <f t="shared" si="227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I2339" s="41">
        <v>4903.01</v>
      </c>
      <c r="DJ2339" s="41">
        <v>2584.14</v>
      </c>
      <c r="DK2339" s="41">
        <v>4583.01</v>
      </c>
      <c r="DL2339" s="41">
        <v>2929.88</v>
      </c>
      <c r="DM2339" s="41">
        <v>5185.0700000000006</v>
      </c>
      <c r="DN2339" s="41">
        <v>2466.88</v>
      </c>
      <c r="DO2339" s="41">
        <v>4667.55</v>
      </c>
      <c r="DP2339" s="41">
        <v>3010.82</v>
      </c>
      <c r="GG2339" s="12">
        <v>4917.2000000000007</v>
      </c>
      <c r="GH2339" s="3">
        <v>4399.68</v>
      </c>
      <c r="GM2339" s="13">
        <v>4616</v>
      </c>
      <c r="GN2339" s="66">
        <v>4725</v>
      </c>
      <c r="GO2339" s="96">
        <v>4753</v>
      </c>
      <c r="GP2339" s="95">
        <v>4763</v>
      </c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96"/>
      <c r="HC2339" s="96"/>
      <c r="HD2339" s="96"/>
      <c r="HE2339" s="96"/>
      <c r="HF2339" s="96"/>
      <c r="HG2339" s="96"/>
      <c r="HH2339" s="96"/>
      <c r="HI2339" s="96"/>
      <c r="HJ2339" s="96"/>
      <c r="HK2339" s="96"/>
      <c r="HL2339" s="225"/>
      <c r="HM2339" s="96"/>
      <c r="HN2339" s="12">
        <f t="shared" si="221"/>
        <v>5545.01</v>
      </c>
      <c r="HO2339" s="2">
        <f t="shared" si="222"/>
        <v>3842.2299999999996</v>
      </c>
      <c r="HP2339" s="3">
        <f t="shared" si="223"/>
        <v>3922.2799999999997</v>
      </c>
      <c r="HW2339" s="197"/>
    </row>
    <row r="2340" spans="1:231" x14ac:dyDescent="0.3">
      <c r="A2340" s="82">
        <v>43746</v>
      </c>
      <c r="B2340" s="40">
        <v>4566</v>
      </c>
      <c r="C2340" s="40">
        <f t="shared" si="224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25"/>
        <v>4655</v>
      </c>
      <c r="AI2340" s="2">
        <f t="shared" si="226"/>
        <v>4522</v>
      </c>
      <c r="AJ2340" s="2">
        <f t="shared" si="227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I2340" s="41">
        <v>4932.49</v>
      </c>
      <c r="DJ2340" s="41">
        <v>2608.77</v>
      </c>
      <c r="DK2340" s="41">
        <v>4612.49</v>
      </c>
      <c r="DL2340" s="41">
        <v>2954.72</v>
      </c>
      <c r="DM2340" s="41">
        <v>5210.68</v>
      </c>
      <c r="DN2340" s="41">
        <v>2487.7199999999998</v>
      </c>
      <c r="DO2340" s="41">
        <v>4693.16</v>
      </c>
      <c r="DP2340" s="41">
        <v>3031.83</v>
      </c>
      <c r="GG2340" s="12">
        <v>4945.2300000000005</v>
      </c>
      <c r="GH2340" s="3">
        <v>4427.71</v>
      </c>
      <c r="GM2340" s="13">
        <v>4625</v>
      </c>
      <c r="GN2340" s="66">
        <v>4720</v>
      </c>
      <c r="GO2340" s="96">
        <v>4753</v>
      </c>
      <c r="GP2340" s="95">
        <v>4764</v>
      </c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96"/>
      <c r="HC2340" s="96"/>
      <c r="HD2340" s="96"/>
      <c r="HE2340" s="96"/>
      <c r="HF2340" s="96"/>
      <c r="HG2340" s="96"/>
      <c r="HH2340" s="96"/>
      <c r="HI2340" s="96"/>
      <c r="HJ2340" s="96"/>
      <c r="HK2340" s="96"/>
      <c r="HL2340" s="225"/>
      <c r="HM2340" s="96"/>
      <c r="HN2340" s="12">
        <f t="shared" si="221"/>
        <v>5591.6100000000006</v>
      </c>
      <c r="HO2340" s="2">
        <f t="shared" si="222"/>
        <v>3849.0199999999995</v>
      </c>
      <c r="HP2340" s="3">
        <f t="shared" si="223"/>
        <v>3928.7200000000003</v>
      </c>
      <c r="HW2340" s="197"/>
    </row>
    <row r="2341" spans="1:231" x14ac:dyDescent="0.3">
      <c r="A2341" s="82">
        <v>43747</v>
      </c>
      <c r="B2341" s="40">
        <v>4562</v>
      </c>
      <c r="C2341" s="40">
        <f t="shared" si="224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25"/>
        <v>4651</v>
      </c>
      <c r="AI2341" s="2">
        <f t="shared" si="226"/>
        <v>4518</v>
      </c>
      <c r="AJ2341" s="2">
        <f t="shared" si="227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I2341" s="41">
        <v>4974.2</v>
      </c>
      <c r="DJ2341" s="41">
        <v>2652.53</v>
      </c>
      <c r="DK2341" s="41">
        <v>4654.2</v>
      </c>
      <c r="DL2341" s="41">
        <v>2998.84</v>
      </c>
      <c r="DM2341" s="41">
        <v>5246.34</v>
      </c>
      <c r="DN2341" s="41">
        <v>2525.54</v>
      </c>
      <c r="DO2341" s="41">
        <v>4728.82</v>
      </c>
      <c r="DP2341" s="41">
        <v>3069.96</v>
      </c>
      <c r="GG2341" s="12">
        <v>4957.2300000000005</v>
      </c>
      <c r="GH2341" s="3">
        <v>4439.71</v>
      </c>
      <c r="GM2341" s="13">
        <v>4618</v>
      </c>
      <c r="GN2341" s="66">
        <v>4715</v>
      </c>
      <c r="GO2341" s="96">
        <v>4753</v>
      </c>
      <c r="GP2341" s="95">
        <v>4773</v>
      </c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96"/>
      <c r="HC2341" s="96"/>
      <c r="HD2341" s="96"/>
      <c r="HE2341" s="96"/>
      <c r="HF2341" s="96"/>
      <c r="HG2341" s="96"/>
      <c r="HH2341" s="96"/>
      <c r="HI2341" s="96"/>
      <c r="HJ2341" s="96"/>
      <c r="HK2341" s="96"/>
      <c r="HL2341" s="225"/>
      <c r="HM2341" s="96"/>
      <c r="HN2341" s="12">
        <f t="shared" si="221"/>
        <v>5570.7400000000007</v>
      </c>
      <c r="HO2341" s="2">
        <f t="shared" si="222"/>
        <v>3845.1400000000003</v>
      </c>
      <c r="HP2341" s="3">
        <f t="shared" si="223"/>
        <v>3925.04</v>
      </c>
      <c r="HW2341" s="197"/>
    </row>
    <row r="2342" spans="1:231" x14ac:dyDescent="0.3">
      <c r="A2342" s="82">
        <v>43748</v>
      </c>
      <c r="B2342" s="40">
        <v>4545</v>
      </c>
      <c r="C2342" s="40">
        <f t="shared" si="224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25"/>
        <v>4634</v>
      </c>
      <c r="AI2342" s="2">
        <f t="shared" si="226"/>
        <v>4501</v>
      </c>
      <c r="AJ2342" s="2">
        <f t="shared" si="227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I2342" s="41">
        <v>4906.46</v>
      </c>
      <c r="DJ2342" s="41">
        <v>2621.14</v>
      </c>
      <c r="DK2342" s="41">
        <v>4586.46</v>
      </c>
      <c r="DL2342" s="41">
        <v>2967.19</v>
      </c>
      <c r="DM2342" s="41">
        <v>5178.9900000000007</v>
      </c>
      <c r="DN2342" s="41">
        <v>2494.5300000000002</v>
      </c>
      <c r="DO2342" s="41">
        <v>4661.47</v>
      </c>
      <c r="DP2342" s="41">
        <v>3038.7</v>
      </c>
      <c r="GG2342" s="12">
        <v>4891.6100000000006</v>
      </c>
      <c r="GH2342" s="3">
        <v>4374.09</v>
      </c>
      <c r="GM2342" s="13">
        <v>4615</v>
      </c>
      <c r="GN2342" s="66">
        <v>4683</v>
      </c>
      <c r="GO2342" s="96">
        <v>4759</v>
      </c>
      <c r="GP2342" s="95">
        <v>4773</v>
      </c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96"/>
      <c r="HC2342" s="96"/>
      <c r="HD2342" s="96"/>
      <c r="HE2342" s="96"/>
      <c r="HF2342" s="96"/>
      <c r="HG2342" s="96"/>
      <c r="HH2342" s="96"/>
      <c r="HI2342" s="96"/>
      <c r="HJ2342" s="96"/>
      <c r="HK2342" s="96"/>
      <c r="HL2342" s="225"/>
      <c r="HM2342" s="96"/>
      <c r="HN2342" s="12">
        <f t="shared" si="221"/>
        <v>5501.3300000000008</v>
      </c>
      <c r="HO2342" s="2">
        <f t="shared" si="222"/>
        <v>3828.6499999999996</v>
      </c>
      <c r="HP2342" s="3">
        <f t="shared" si="223"/>
        <v>3909.4000000000005</v>
      </c>
      <c r="HW2342" s="197"/>
    </row>
    <row r="2343" spans="1:231" x14ac:dyDescent="0.3">
      <c r="A2343" s="82">
        <v>43749</v>
      </c>
      <c r="B2343" s="40">
        <v>4502</v>
      </c>
      <c r="C2343" s="40">
        <f t="shared" si="224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25"/>
        <v>4591</v>
      </c>
      <c r="AI2343" s="2">
        <f t="shared" si="226"/>
        <v>4458</v>
      </c>
      <c r="AJ2343" s="2">
        <f t="shared" si="227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I2343" s="41">
        <v>4777.5</v>
      </c>
      <c r="DJ2343" s="41">
        <v>2504.0700000000002</v>
      </c>
      <c r="DK2343" s="41">
        <v>4457.5</v>
      </c>
      <c r="DL2343" s="41">
        <v>2849.15</v>
      </c>
      <c r="DM2343" s="41">
        <v>5045.3700000000008</v>
      </c>
      <c r="DN2343" s="41">
        <v>2372.89</v>
      </c>
      <c r="DO2343" s="41">
        <v>4527.8500000000004</v>
      </c>
      <c r="DP2343" s="41">
        <v>2916.05</v>
      </c>
      <c r="GG2343" s="12">
        <v>4826.2300000000005</v>
      </c>
      <c r="GH2343" s="3">
        <v>4308.71</v>
      </c>
      <c r="GM2343" s="13">
        <v>4583</v>
      </c>
      <c r="GN2343" s="66">
        <v>4649</v>
      </c>
      <c r="GO2343" s="96">
        <v>4759</v>
      </c>
      <c r="GP2343" s="95">
        <v>4773</v>
      </c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96"/>
      <c r="HC2343" s="96"/>
      <c r="HD2343" s="96"/>
      <c r="HE2343" s="96"/>
      <c r="HF2343" s="96"/>
      <c r="HG2343" s="96"/>
      <c r="HH2343" s="96"/>
      <c r="HI2343" s="96"/>
      <c r="HJ2343" s="96"/>
      <c r="HK2343" s="96"/>
      <c r="HL2343" s="225"/>
      <c r="HM2343" s="96"/>
      <c r="HN2343" s="12">
        <f t="shared" si="221"/>
        <v>5428.8700000000008</v>
      </c>
      <c r="HO2343" s="2">
        <f t="shared" si="222"/>
        <v>3786.9399999999996</v>
      </c>
      <c r="HP2343" s="3">
        <f t="shared" si="223"/>
        <v>3869.84</v>
      </c>
      <c r="HW2343" s="197"/>
    </row>
    <row r="2344" spans="1:231" x14ac:dyDescent="0.3">
      <c r="A2344" s="82">
        <v>43752</v>
      </c>
      <c r="B2344" s="40">
        <v>4482</v>
      </c>
      <c r="C2344" s="40">
        <f t="shared" si="224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25"/>
        <v>4571</v>
      </c>
      <c r="AI2344" s="2">
        <f t="shared" si="226"/>
        <v>4438</v>
      </c>
      <c r="AJ2344" s="2">
        <f t="shared" si="227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I2344" s="41">
        <v>4914.3599999999997</v>
      </c>
      <c r="DJ2344" s="41">
        <v>2635.95</v>
      </c>
      <c r="DK2344" s="41">
        <v>4594.3599999999997</v>
      </c>
      <c r="DL2344" s="41">
        <v>2982.12</v>
      </c>
      <c r="DM2344" s="41">
        <v>5179.26</v>
      </c>
      <c r="DN2344" s="41">
        <v>2501.85</v>
      </c>
      <c r="DO2344" s="41">
        <v>4661.74</v>
      </c>
      <c r="DP2344" s="41">
        <v>3046.08</v>
      </c>
      <c r="GG2344" s="12">
        <v>4857.55</v>
      </c>
      <c r="GH2344" s="3">
        <v>4340.03</v>
      </c>
      <c r="GM2344" s="13">
        <v>4540</v>
      </c>
      <c r="GN2344" s="66">
        <v>4611</v>
      </c>
      <c r="GO2344" s="96">
        <v>4759</v>
      </c>
      <c r="GP2344" s="95">
        <v>4773</v>
      </c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96"/>
      <c r="HC2344" s="96"/>
      <c r="HD2344" s="96"/>
      <c r="HE2344" s="96"/>
      <c r="HF2344" s="96"/>
      <c r="HG2344" s="96"/>
      <c r="HH2344" s="96"/>
      <c r="HI2344" s="96"/>
      <c r="HJ2344" s="96"/>
      <c r="HK2344" s="96"/>
      <c r="HL2344" s="225"/>
      <c r="HM2344" s="96"/>
      <c r="HN2344" s="12">
        <f t="shared" si="221"/>
        <v>5446.9900000000007</v>
      </c>
      <c r="HO2344" s="2">
        <f t="shared" si="222"/>
        <v>3767.54</v>
      </c>
      <c r="HP2344" s="3">
        <f t="shared" si="223"/>
        <v>3851.4400000000005</v>
      </c>
      <c r="HW2344" s="197"/>
    </row>
    <row r="2345" spans="1:231" x14ac:dyDescent="0.3">
      <c r="A2345" s="82">
        <v>43753</v>
      </c>
      <c r="B2345" s="40">
        <v>4460</v>
      </c>
      <c r="C2345" s="40">
        <f t="shared" si="224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25"/>
        <v>4549</v>
      </c>
      <c r="AI2345" s="2">
        <f t="shared" si="226"/>
        <v>4416</v>
      </c>
      <c r="AJ2345" s="2">
        <f t="shared" si="227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I2345" s="41">
        <v>4969.6899999999996</v>
      </c>
      <c r="DJ2345" s="41">
        <v>2686.85</v>
      </c>
      <c r="DK2345" s="41">
        <v>4649.6899999999996</v>
      </c>
      <c r="DL2345" s="41">
        <v>3033.44</v>
      </c>
      <c r="DM2345" s="41">
        <v>5240.5700000000006</v>
      </c>
      <c r="DN2345" s="41">
        <v>2558.62</v>
      </c>
      <c r="DO2345" s="41">
        <v>4723.05</v>
      </c>
      <c r="DP2345" s="41">
        <v>3103.32</v>
      </c>
      <c r="GG2345" s="12">
        <v>4911.1600000000008</v>
      </c>
      <c r="GH2345" s="3">
        <v>4393.6400000000003</v>
      </c>
      <c r="GM2345" s="13">
        <v>4513</v>
      </c>
      <c r="GN2345" s="66">
        <v>4625</v>
      </c>
      <c r="GO2345" s="96">
        <v>4759</v>
      </c>
      <c r="GP2345" s="95">
        <v>4773</v>
      </c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96"/>
      <c r="HC2345" s="96"/>
      <c r="HD2345" s="96"/>
      <c r="HE2345" s="96"/>
      <c r="HF2345" s="96"/>
      <c r="HG2345" s="96"/>
      <c r="HH2345" s="96"/>
      <c r="HI2345" s="96"/>
      <c r="HJ2345" s="96"/>
      <c r="HK2345" s="96"/>
      <c r="HL2345" s="225"/>
      <c r="HM2345" s="96"/>
      <c r="HN2345" s="12">
        <f t="shared" si="221"/>
        <v>5472.8600000000006</v>
      </c>
      <c r="HO2345" s="2">
        <f t="shared" si="222"/>
        <v>3746.2</v>
      </c>
      <c r="HP2345" s="3">
        <f t="shared" si="223"/>
        <v>3831.2</v>
      </c>
      <c r="HW2345" s="197"/>
    </row>
    <row r="2346" spans="1:231" x14ac:dyDescent="0.3">
      <c r="A2346" s="82">
        <v>43754</v>
      </c>
      <c r="B2346" s="40">
        <v>4467</v>
      </c>
      <c r="C2346" s="40">
        <f t="shared" si="224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25"/>
        <v>4556</v>
      </c>
      <c r="AI2346" s="2">
        <f t="shared" si="226"/>
        <v>4423</v>
      </c>
      <c r="AJ2346" s="2">
        <f t="shared" si="227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I2346" s="41">
        <v>4942.05</v>
      </c>
      <c r="DJ2346" s="41">
        <v>2659.4</v>
      </c>
      <c r="DK2346" s="41">
        <v>4622.05</v>
      </c>
      <c r="DL2346" s="41">
        <v>3005.77</v>
      </c>
      <c r="DM2346" s="41">
        <v>5210.76</v>
      </c>
      <c r="DN2346" s="41">
        <v>2529.0500000000002</v>
      </c>
      <c r="DO2346" s="41">
        <v>4693.24</v>
      </c>
      <c r="DP2346" s="41">
        <v>3073.51</v>
      </c>
      <c r="GG2346" s="12">
        <v>4898.43</v>
      </c>
      <c r="GH2346" s="3">
        <v>4380.91</v>
      </c>
      <c r="GM2346" s="13">
        <v>4537</v>
      </c>
      <c r="GN2346" s="66">
        <v>4615</v>
      </c>
      <c r="GO2346" s="96">
        <v>4741</v>
      </c>
      <c r="GP2346" s="95">
        <v>4773</v>
      </c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96"/>
      <c r="HC2346" s="96"/>
      <c r="HD2346" s="96"/>
      <c r="HE2346" s="96"/>
      <c r="HF2346" s="96"/>
      <c r="HG2346" s="96"/>
      <c r="HH2346" s="96"/>
      <c r="HI2346" s="96"/>
      <c r="HJ2346" s="96"/>
      <c r="HK2346" s="96"/>
      <c r="HL2346" s="225"/>
      <c r="HM2346" s="96"/>
      <c r="HN2346" s="12">
        <f t="shared" si="221"/>
        <v>5475.4500000000007</v>
      </c>
      <c r="HO2346" s="2">
        <f t="shared" si="222"/>
        <v>3752.99</v>
      </c>
      <c r="HP2346" s="3">
        <f t="shared" si="223"/>
        <v>3837.6400000000003</v>
      </c>
      <c r="HW2346" s="197"/>
    </row>
    <row r="2347" spans="1:231" x14ac:dyDescent="0.3">
      <c r="A2347" s="82">
        <v>43755</v>
      </c>
      <c r="B2347" s="40">
        <v>4487</v>
      </c>
      <c r="C2347" s="40">
        <f t="shared" si="224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25"/>
        <v>4576</v>
      </c>
      <c r="AI2347" s="2">
        <f t="shared" si="226"/>
        <v>4443</v>
      </c>
      <c r="AJ2347" s="2">
        <f t="shared" si="227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I2347" s="41">
        <v>4972.22</v>
      </c>
      <c r="DJ2347" s="41">
        <v>2689</v>
      </c>
      <c r="DK2347" s="41">
        <v>4652.22</v>
      </c>
      <c r="DL2347" s="41">
        <v>3035.61</v>
      </c>
      <c r="DM2347" s="41">
        <v>5242.0400000000009</v>
      </c>
      <c r="DN2347" s="41">
        <v>2559.73</v>
      </c>
      <c r="DO2347" s="41">
        <v>4724.5200000000004</v>
      </c>
      <c r="DP2347" s="41">
        <v>3104.44</v>
      </c>
      <c r="GG2347" s="12">
        <v>4928.6100000000006</v>
      </c>
      <c r="GH2347" s="3">
        <v>4411.09</v>
      </c>
      <c r="GM2347" s="13">
        <v>4515</v>
      </c>
      <c r="GN2347" s="66">
        <v>4610</v>
      </c>
      <c r="GO2347" s="96">
        <v>4712</v>
      </c>
      <c r="GP2347" s="95">
        <v>4773</v>
      </c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96"/>
      <c r="HC2347" s="96"/>
      <c r="HD2347" s="96"/>
      <c r="HE2347" s="96"/>
      <c r="HF2347" s="96"/>
      <c r="HG2347" s="96"/>
      <c r="HH2347" s="96"/>
      <c r="HI2347" s="96"/>
      <c r="HJ2347" s="96"/>
      <c r="HK2347" s="96"/>
      <c r="HL2347" s="225"/>
      <c r="HM2347" s="96"/>
      <c r="HN2347" s="12">
        <f t="shared" si="221"/>
        <v>5505.63</v>
      </c>
      <c r="HO2347" s="2">
        <f t="shared" si="222"/>
        <v>3772.3900000000003</v>
      </c>
      <c r="HP2347" s="3">
        <f t="shared" si="223"/>
        <v>3856.04</v>
      </c>
      <c r="HW2347" s="197"/>
    </row>
    <row r="2348" spans="1:231" x14ac:dyDescent="0.3">
      <c r="A2348" s="82">
        <v>43756</v>
      </c>
      <c r="B2348" s="40">
        <v>4487</v>
      </c>
      <c r="C2348" s="40">
        <f t="shared" si="224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25"/>
        <v>4576</v>
      </c>
      <c r="AI2348" s="2">
        <f t="shared" si="226"/>
        <v>4443</v>
      </c>
      <c r="AJ2348" s="2">
        <f t="shared" si="227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I2348" s="41">
        <v>4956.3599999999997</v>
      </c>
      <c r="DJ2348" s="41">
        <v>2679.5</v>
      </c>
      <c r="DK2348" s="41">
        <v>4636.3599999999997</v>
      </c>
      <c r="DL2348" s="41">
        <v>3026.03</v>
      </c>
      <c r="DM2348" s="41">
        <v>5223.1400000000003</v>
      </c>
      <c r="DN2348" s="41">
        <v>2547.2400000000002</v>
      </c>
      <c r="DO2348" s="41">
        <v>4705.62</v>
      </c>
      <c r="DP2348" s="41">
        <v>3091.85</v>
      </c>
      <c r="GG2348" s="12">
        <v>4915.6600000000008</v>
      </c>
      <c r="GH2348" s="3">
        <v>4398.1400000000003</v>
      </c>
      <c r="GM2348" s="13">
        <v>4512</v>
      </c>
      <c r="GN2348" s="66">
        <v>4602</v>
      </c>
      <c r="GO2348" s="96">
        <v>4712</v>
      </c>
      <c r="GP2348" s="95">
        <v>4773</v>
      </c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96"/>
      <c r="HC2348" s="96"/>
      <c r="HD2348" s="96"/>
      <c r="HE2348" s="96"/>
      <c r="HF2348" s="96"/>
      <c r="HG2348" s="96"/>
      <c r="HH2348" s="96"/>
      <c r="HI2348" s="96"/>
      <c r="HJ2348" s="96"/>
      <c r="HK2348" s="96"/>
      <c r="HL2348" s="225"/>
      <c r="HM2348" s="96"/>
      <c r="HN2348" s="12">
        <f t="shared" si="221"/>
        <v>5458.68</v>
      </c>
      <c r="HO2348" s="2">
        <f t="shared" si="222"/>
        <v>3772.3900000000003</v>
      </c>
      <c r="HP2348" s="3">
        <f t="shared" si="223"/>
        <v>3856.04</v>
      </c>
      <c r="HW2348" s="197"/>
    </row>
    <row r="2349" spans="1:231" x14ac:dyDescent="0.3">
      <c r="A2349" s="82">
        <v>43759</v>
      </c>
      <c r="B2349" s="40">
        <v>4465</v>
      </c>
      <c r="C2349" s="40">
        <f t="shared" si="224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25"/>
        <v>4554</v>
      </c>
      <c r="AI2349" s="2">
        <f t="shared" si="226"/>
        <v>4421</v>
      </c>
      <c r="AJ2349" s="2">
        <f t="shared" si="227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I2349" s="41">
        <v>4944.01</v>
      </c>
      <c r="DJ2349" s="41">
        <v>2667.04</v>
      </c>
      <c r="DK2349" s="41">
        <v>4624.01</v>
      </c>
      <c r="DL2349" s="41">
        <v>3013.47</v>
      </c>
      <c r="DM2349" s="41">
        <v>5214.1100000000006</v>
      </c>
      <c r="DN2349" s="41">
        <v>2538.06</v>
      </c>
      <c r="DO2349" s="41">
        <v>4696.59</v>
      </c>
      <c r="DP2349" s="41">
        <v>3082.59</v>
      </c>
      <c r="GG2349" s="12">
        <v>4918.0600000000004</v>
      </c>
      <c r="GH2349" s="3">
        <v>4400.54</v>
      </c>
      <c r="GM2349" s="13">
        <v>4513</v>
      </c>
      <c r="GN2349" s="66">
        <v>4588</v>
      </c>
      <c r="GO2349" s="96">
        <v>4712</v>
      </c>
      <c r="GP2349" s="95">
        <v>4763</v>
      </c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96"/>
      <c r="HC2349" s="96"/>
      <c r="HD2349" s="96"/>
      <c r="HE2349" s="96"/>
      <c r="HF2349" s="96"/>
      <c r="HG2349" s="96"/>
      <c r="HH2349" s="96"/>
      <c r="HI2349" s="96"/>
      <c r="HJ2349" s="96"/>
      <c r="HK2349" s="96"/>
      <c r="HL2349" s="225"/>
      <c r="HM2349" s="96"/>
      <c r="HN2349" s="12">
        <f t="shared" si="221"/>
        <v>5461.2900000000009</v>
      </c>
      <c r="HO2349" s="2">
        <f t="shared" si="222"/>
        <v>3751.05</v>
      </c>
      <c r="HP2349" s="3">
        <f t="shared" si="223"/>
        <v>3835.8</v>
      </c>
      <c r="HW2349" s="197"/>
    </row>
    <row r="2350" spans="1:231" x14ac:dyDescent="0.3">
      <c r="A2350" s="82">
        <v>43760</v>
      </c>
      <c r="B2350" s="40">
        <v>4434</v>
      </c>
      <c r="C2350" s="40">
        <f t="shared" si="224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25"/>
        <v>4523</v>
      </c>
      <c r="AI2350" s="2">
        <f t="shared" si="226"/>
        <v>4390</v>
      </c>
      <c r="AJ2350" s="2">
        <f t="shared" si="227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I2350" s="41">
        <v>4866.54</v>
      </c>
      <c r="DJ2350" s="41">
        <v>2595.4299999999998</v>
      </c>
      <c r="DK2350" s="41">
        <v>4546.54</v>
      </c>
      <c r="DL2350" s="41">
        <v>2941.27</v>
      </c>
      <c r="DM2350" s="41">
        <v>5138.1900000000005</v>
      </c>
      <c r="DN2350" s="41">
        <v>2467.9699999999998</v>
      </c>
      <c r="DO2350" s="41">
        <v>4620.67</v>
      </c>
      <c r="DP2350" s="41">
        <v>3011.91</v>
      </c>
      <c r="GG2350" s="12">
        <v>4901.7000000000007</v>
      </c>
      <c r="GH2350" s="3">
        <v>4384.18</v>
      </c>
      <c r="GM2350" s="13">
        <v>4486</v>
      </c>
      <c r="GN2350" s="66">
        <v>4580</v>
      </c>
      <c r="GO2350" s="96">
        <v>4708</v>
      </c>
      <c r="GP2350" s="95">
        <v>4744</v>
      </c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96"/>
      <c r="HC2350" s="96"/>
      <c r="HD2350" s="96"/>
      <c r="HE2350" s="96"/>
      <c r="HF2350" s="96"/>
      <c r="HG2350" s="96"/>
      <c r="HH2350" s="96"/>
      <c r="HI2350" s="96"/>
      <c r="HJ2350" s="96"/>
      <c r="HK2350" s="96"/>
      <c r="HL2350" s="225"/>
      <c r="HM2350" s="96"/>
      <c r="HN2350" s="12">
        <f t="shared" si="221"/>
        <v>5427.38</v>
      </c>
      <c r="HO2350" s="2">
        <f t="shared" si="222"/>
        <v>3720.9799999999996</v>
      </c>
      <c r="HP2350" s="3">
        <f t="shared" si="223"/>
        <v>3807.28</v>
      </c>
      <c r="HW2350" s="197"/>
    </row>
    <row r="2351" spans="1:231" x14ac:dyDescent="0.3">
      <c r="A2351" s="82">
        <v>43761</v>
      </c>
      <c r="B2351" s="40">
        <v>4433</v>
      </c>
      <c r="C2351" s="40">
        <f t="shared" si="224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25"/>
        <v>4522</v>
      </c>
      <c r="AI2351" s="2">
        <f t="shared" si="226"/>
        <v>4389</v>
      </c>
      <c r="AJ2351" s="2">
        <f t="shared" si="227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I2351" s="41">
        <v>4849.25</v>
      </c>
      <c r="DJ2351" s="41">
        <v>2578.81</v>
      </c>
      <c r="DK2351" s="41">
        <v>4529.25</v>
      </c>
      <c r="DL2351" s="41">
        <v>2924.51</v>
      </c>
      <c r="DM2351" s="41">
        <v>5123.0200000000004</v>
      </c>
      <c r="DN2351" s="41">
        <v>2453.4299999999998</v>
      </c>
      <c r="DO2351" s="41">
        <v>4605.5</v>
      </c>
      <c r="DP2351" s="41">
        <v>2997.25</v>
      </c>
      <c r="GG2351" s="12">
        <v>4884.5200000000004</v>
      </c>
      <c r="GH2351" s="3">
        <v>4367</v>
      </c>
      <c r="GM2351" s="13">
        <v>4484</v>
      </c>
      <c r="GN2351" s="66">
        <v>4550</v>
      </c>
      <c r="GO2351" s="96">
        <v>4694</v>
      </c>
      <c r="GP2351" s="95">
        <v>4728</v>
      </c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96"/>
      <c r="HC2351" s="96"/>
      <c r="HD2351" s="96"/>
      <c r="HE2351" s="96"/>
      <c r="HF2351" s="96"/>
      <c r="HG2351" s="96"/>
      <c r="HH2351" s="96"/>
      <c r="HI2351" s="96"/>
      <c r="HJ2351" s="96"/>
      <c r="HK2351" s="96"/>
      <c r="HL2351" s="225"/>
      <c r="HM2351" s="96"/>
      <c r="HN2351" s="12">
        <f t="shared" si="221"/>
        <v>5424.77</v>
      </c>
      <c r="HO2351" s="2">
        <f t="shared" si="222"/>
        <v>3720.01</v>
      </c>
      <c r="HP2351" s="3">
        <f t="shared" si="223"/>
        <v>3806.36</v>
      </c>
      <c r="HW2351" s="197"/>
    </row>
    <row r="2352" spans="1:231" x14ac:dyDescent="0.3">
      <c r="A2352" s="82">
        <v>43762</v>
      </c>
      <c r="B2352" s="40">
        <v>4443</v>
      </c>
      <c r="C2352" s="40">
        <f t="shared" si="224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25"/>
        <v>4532</v>
      </c>
      <c r="AI2352" s="2">
        <f t="shared" si="226"/>
        <v>4399</v>
      </c>
      <c r="AJ2352" s="2">
        <f t="shared" si="227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I2352" s="41">
        <v>5173.63</v>
      </c>
      <c r="DJ2352" s="41">
        <v>2587.3000000000002</v>
      </c>
      <c r="DK2352" s="41">
        <v>4853.63</v>
      </c>
      <c r="DL2352" s="41">
        <v>2933.07</v>
      </c>
      <c r="DM2352" s="41">
        <v>5444.35</v>
      </c>
      <c r="DN2352" s="41">
        <v>2458.91</v>
      </c>
      <c r="DO2352" s="41">
        <v>4926.83</v>
      </c>
      <c r="DP2352" s="41">
        <v>3002.78</v>
      </c>
      <c r="GG2352" s="12">
        <v>5223.2300000000005</v>
      </c>
      <c r="GH2352" s="3">
        <v>4705.71</v>
      </c>
      <c r="GM2352" s="13">
        <v>4457</v>
      </c>
      <c r="GN2352" s="66">
        <v>4551</v>
      </c>
      <c r="GO2352" s="96">
        <v>4670</v>
      </c>
      <c r="GP2352" s="95">
        <v>4723</v>
      </c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96"/>
      <c r="HC2352" s="96"/>
      <c r="HD2352" s="96"/>
      <c r="HE2352" s="96"/>
      <c r="HF2352" s="96"/>
      <c r="HG2352" s="96"/>
      <c r="HH2352" s="96"/>
      <c r="HI2352" s="96"/>
      <c r="HJ2352" s="96"/>
      <c r="HK2352" s="96"/>
      <c r="HL2352" s="225"/>
      <c r="HM2352" s="96"/>
      <c r="HN2352" s="12">
        <f t="shared" si="221"/>
        <v>5749.5700000000006</v>
      </c>
      <c r="HO2352" s="2">
        <f t="shared" si="222"/>
        <v>3729.71</v>
      </c>
      <c r="HP2352" s="3">
        <f t="shared" si="223"/>
        <v>3815.5600000000004</v>
      </c>
      <c r="HW2352" s="197"/>
    </row>
    <row r="2353" spans="1:231" x14ac:dyDescent="0.3">
      <c r="A2353" s="82">
        <v>43763</v>
      </c>
      <c r="B2353" s="40">
        <v>4419</v>
      </c>
      <c r="C2353" s="40">
        <f t="shared" si="224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25"/>
        <v>4508</v>
      </c>
      <c r="AI2353" s="2">
        <f t="shared" si="226"/>
        <v>4375</v>
      </c>
      <c r="AJ2353" s="2">
        <f t="shared" si="227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I2353" s="41">
        <v>5148.91</v>
      </c>
      <c r="DJ2353" s="41">
        <v>2564.3200000000002</v>
      </c>
      <c r="DK2353" s="41">
        <v>4828.91</v>
      </c>
      <c r="DL2353" s="41">
        <v>2909.9</v>
      </c>
      <c r="DM2353" s="41">
        <v>5418.34</v>
      </c>
      <c r="DN2353" s="41">
        <v>2434.6799999999998</v>
      </c>
      <c r="DO2353" s="41">
        <v>4900.82</v>
      </c>
      <c r="DP2353" s="41">
        <v>2978.35</v>
      </c>
      <c r="GG2353" s="12">
        <v>5213.6900000000005</v>
      </c>
      <c r="GH2353" s="3">
        <v>4696.17</v>
      </c>
      <c r="GM2353" s="13">
        <v>4461</v>
      </c>
      <c r="GN2353" s="66">
        <v>4552</v>
      </c>
      <c r="GO2353" s="96">
        <v>4665</v>
      </c>
      <c r="GP2353" s="95">
        <v>4690</v>
      </c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96"/>
      <c r="HC2353" s="96"/>
      <c r="HD2353" s="96"/>
      <c r="HE2353" s="96"/>
      <c r="HF2353" s="96"/>
      <c r="HG2353" s="96"/>
      <c r="HH2353" s="96"/>
      <c r="HI2353" s="96"/>
      <c r="HJ2353" s="96"/>
      <c r="HK2353" s="96"/>
      <c r="HL2353" s="225"/>
      <c r="HM2353" s="96"/>
      <c r="HN2353" s="12">
        <f t="shared" si="221"/>
        <v>5709.67</v>
      </c>
      <c r="HO2353" s="2">
        <f t="shared" si="222"/>
        <v>3706.4300000000003</v>
      </c>
      <c r="HP2353" s="3">
        <f t="shared" si="223"/>
        <v>3793.48</v>
      </c>
      <c r="HW2353" s="197"/>
    </row>
    <row r="2354" spans="1:231" x14ac:dyDescent="0.3">
      <c r="A2354" s="82">
        <v>43766</v>
      </c>
      <c r="B2354" s="40">
        <v>4419</v>
      </c>
      <c r="C2354" s="40">
        <f t="shared" si="224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25"/>
        <v>4508</v>
      </c>
      <c r="AI2354" s="2">
        <f t="shared" si="226"/>
        <v>4375</v>
      </c>
      <c r="AJ2354" s="2">
        <f t="shared" si="227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I2354" s="41">
        <v>5180.7</v>
      </c>
      <c r="DJ2354" s="41">
        <v>2597.08</v>
      </c>
      <c r="DK2354" s="41">
        <v>4860.7</v>
      </c>
      <c r="DL2354" s="41">
        <v>2942.93</v>
      </c>
      <c r="DM2354" s="41">
        <v>5449.89</v>
      </c>
      <c r="DN2354" s="41">
        <v>2467.1999999999998</v>
      </c>
      <c r="DO2354" s="41">
        <v>4932.37</v>
      </c>
      <c r="DP2354" s="41">
        <v>3011.14</v>
      </c>
      <c r="GG2354" s="12">
        <v>5201.76</v>
      </c>
      <c r="GH2354" s="3">
        <v>4684.24</v>
      </c>
      <c r="GM2354" s="13">
        <v>4457</v>
      </c>
      <c r="GN2354" s="66">
        <v>4548</v>
      </c>
      <c r="GO2354" s="96">
        <v>4623</v>
      </c>
      <c r="GP2354" s="95">
        <v>4674</v>
      </c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96"/>
      <c r="HC2354" s="96"/>
      <c r="HD2354" s="96"/>
      <c r="HE2354" s="96"/>
      <c r="HF2354" s="96"/>
      <c r="HG2354" s="96"/>
      <c r="HH2354" s="96"/>
      <c r="HI2354" s="96"/>
      <c r="HJ2354" s="96"/>
      <c r="HK2354" s="96"/>
      <c r="HL2354" s="225"/>
      <c r="HM2354" s="96"/>
      <c r="HN2354" s="12">
        <f t="shared" si="221"/>
        <v>5696.8300000000008</v>
      </c>
      <c r="HO2354" s="2">
        <f t="shared" si="222"/>
        <v>3706.4300000000003</v>
      </c>
      <c r="HP2354" s="3">
        <f t="shared" si="223"/>
        <v>3793.48</v>
      </c>
      <c r="HW2354" s="197"/>
    </row>
    <row r="2355" spans="1:231" x14ac:dyDescent="0.3">
      <c r="A2355" s="82">
        <v>43767</v>
      </c>
      <c r="B2355" s="40">
        <v>4406</v>
      </c>
      <c r="C2355" s="40">
        <f t="shared" si="224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25"/>
        <v>4495</v>
      </c>
      <c r="AI2355" s="2">
        <f t="shared" si="226"/>
        <v>4362</v>
      </c>
      <c r="AJ2355" s="2">
        <f t="shared" si="227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I2355" s="41">
        <v>5166.17</v>
      </c>
      <c r="DJ2355" s="41">
        <v>2580.9299999999998</v>
      </c>
      <c r="DK2355" s="41">
        <v>4846.17</v>
      </c>
      <c r="DL2355" s="41">
        <v>2926.65</v>
      </c>
      <c r="DM2355" s="41">
        <v>5432.39</v>
      </c>
      <c r="DN2355" s="41">
        <v>2448.14</v>
      </c>
      <c r="DO2355" s="41">
        <v>4914.87</v>
      </c>
      <c r="DP2355" s="41">
        <v>2991.92</v>
      </c>
      <c r="GG2355" s="12">
        <v>5216.0700000000006</v>
      </c>
      <c r="GH2355" s="3">
        <v>4698.55</v>
      </c>
      <c r="GM2355" s="13">
        <v>4453</v>
      </c>
      <c r="GN2355" s="66">
        <v>4553</v>
      </c>
      <c r="GO2355" s="96">
        <v>4623</v>
      </c>
      <c r="GP2355" s="95">
        <v>4674</v>
      </c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96"/>
      <c r="HC2355" s="96"/>
      <c r="HD2355" s="96"/>
      <c r="HE2355" s="96"/>
      <c r="HF2355" s="96"/>
      <c r="HG2355" s="96"/>
      <c r="HH2355" s="96"/>
      <c r="HI2355" s="96"/>
      <c r="HJ2355" s="96"/>
      <c r="HK2355" s="96"/>
      <c r="HL2355" s="225"/>
      <c r="HM2355" s="96"/>
      <c r="HN2355" s="12">
        <f t="shared" si="221"/>
        <v>5712.2300000000005</v>
      </c>
      <c r="HO2355" s="2">
        <f t="shared" si="222"/>
        <v>3693.8199999999997</v>
      </c>
      <c r="HP2355" s="3">
        <f t="shared" si="223"/>
        <v>3781.52</v>
      </c>
      <c r="HW2355" s="197"/>
    </row>
    <row r="2356" spans="1:231" x14ac:dyDescent="0.3">
      <c r="A2356" s="82">
        <v>43768</v>
      </c>
      <c r="B2356" s="40">
        <v>4402</v>
      </c>
      <c r="C2356" s="40">
        <f t="shared" si="224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25"/>
        <v>4491</v>
      </c>
      <c r="AI2356" s="2">
        <f t="shared" si="226"/>
        <v>4358</v>
      </c>
      <c r="AJ2356" s="2">
        <f t="shared" si="227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I2356" s="41">
        <v>5263.35</v>
      </c>
      <c r="DJ2356" s="41">
        <v>2665.8</v>
      </c>
      <c r="DK2356" s="41">
        <v>4943.3500000000004</v>
      </c>
      <c r="DL2356" s="41">
        <v>3012.22</v>
      </c>
      <c r="DM2356" s="41">
        <v>5529.9800000000005</v>
      </c>
      <c r="DN2356" s="41">
        <v>2533.41</v>
      </c>
      <c r="DO2356" s="41">
        <v>5012.46</v>
      </c>
      <c r="DP2356" s="41">
        <v>3077.9</v>
      </c>
      <c r="GG2356" s="12">
        <v>5309.92</v>
      </c>
      <c r="GH2356" s="3">
        <v>4792.3999999999996</v>
      </c>
      <c r="GM2356" s="13">
        <v>4447</v>
      </c>
      <c r="GN2356" s="66">
        <v>4617</v>
      </c>
      <c r="GO2356" s="96">
        <v>4623</v>
      </c>
      <c r="GP2356" s="95">
        <v>4674</v>
      </c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96"/>
      <c r="HC2356" s="96"/>
      <c r="HD2356" s="96"/>
      <c r="HE2356" s="96"/>
      <c r="HF2356" s="96"/>
      <c r="HG2356" s="96"/>
      <c r="HH2356" s="96"/>
      <c r="HI2356" s="96"/>
      <c r="HJ2356" s="96"/>
      <c r="HK2356" s="96"/>
      <c r="HL2356" s="225"/>
      <c r="HM2356" s="96"/>
      <c r="HN2356" s="12">
        <f t="shared" si="221"/>
        <v>5796.97</v>
      </c>
      <c r="HO2356" s="2">
        <f t="shared" si="222"/>
        <v>3689.9399999999996</v>
      </c>
      <c r="HP2356" s="3">
        <f t="shared" si="223"/>
        <v>3777.84</v>
      </c>
      <c r="HW2356" s="197"/>
    </row>
    <row r="2357" spans="1:231" x14ac:dyDescent="0.3">
      <c r="A2357" s="82">
        <v>43769</v>
      </c>
      <c r="B2357" s="40">
        <v>4467</v>
      </c>
      <c r="C2357" s="40">
        <f t="shared" si="224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25"/>
        <v>4556</v>
      </c>
      <c r="AI2357" s="2">
        <f t="shared" si="226"/>
        <v>4423</v>
      </c>
      <c r="AJ2357" s="2">
        <f t="shared" si="227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I2357" s="41">
        <v>5260.4</v>
      </c>
      <c r="DJ2357" s="41">
        <v>2674.32</v>
      </c>
      <c r="DK2357" s="41">
        <v>4940.3999999999996</v>
      </c>
      <c r="DL2357" s="41">
        <v>3020.81</v>
      </c>
      <c r="DM2357" s="41">
        <v>5529.77</v>
      </c>
      <c r="DN2357" s="41">
        <v>2544.61</v>
      </c>
      <c r="DO2357" s="41">
        <v>5012.25</v>
      </c>
      <c r="DP2357" s="41">
        <v>3089.19</v>
      </c>
      <c r="GG2357" s="12">
        <v>5321.09</v>
      </c>
      <c r="GH2357" s="3">
        <v>4803.57</v>
      </c>
      <c r="GM2357" s="13">
        <v>4515</v>
      </c>
      <c r="GN2357" s="66">
        <v>4603</v>
      </c>
      <c r="GO2357" s="96">
        <v>4623</v>
      </c>
      <c r="GP2357" s="95">
        <v>4674</v>
      </c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96"/>
      <c r="HC2357" s="96"/>
      <c r="HD2357" s="96"/>
      <c r="HE2357" s="96"/>
      <c r="HF2357" s="96"/>
      <c r="HG2357" s="96"/>
      <c r="HH2357" s="96"/>
      <c r="HI2357" s="96"/>
      <c r="HJ2357" s="96"/>
      <c r="HK2357" s="96"/>
      <c r="HL2357" s="225"/>
      <c r="HM2357" s="96"/>
      <c r="HN2357" s="12">
        <f t="shared" si="221"/>
        <v>5733.84</v>
      </c>
      <c r="HO2357" s="2">
        <f t="shared" si="222"/>
        <v>3752.99</v>
      </c>
      <c r="HP2357" s="3">
        <f t="shared" si="223"/>
        <v>3837.6400000000003</v>
      </c>
      <c r="HW2357" s="197"/>
    </row>
    <row r="2358" spans="1:231" x14ac:dyDescent="0.3">
      <c r="A2358" s="83">
        <v>43770</v>
      </c>
      <c r="B2358" s="40">
        <v>4460</v>
      </c>
      <c r="C2358" s="40">
        <f t="shared" si="224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25"/>
        <v>4549</v>
      </c>
      <c r="AI2358" s="2">
        <f t="shared" si="226"/>
        <v>4416</v>
      </c>
      <c r="AJ2358" s="2">
        <f t="shared" si="227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I2358" s="41">
        <v>5220.93</v>
      </c>
      <c r="DJ2358" s="41">
        <v>2642.35</v>
      </c>
      <c r="DK2358" s="41">
        <v>4900.93</v>
      </c>
      <c r="DL2358" s="41">
        <v>2988.57</v>
      </c>
      <c r="DM2358" s="41">
        <v>5489.26</v>
      </c>
      <c r="DN2358" s="41">
        <v>2511.63</v>
      </c>
      <c r="DO2358" s="41">
        <v>4971.74</v>
      </c>
      <c r="DP2358" s="41">
        <v>3055.93</v>
      </c>
      <c r="GG2358" s="12">
        <v>5283.6100000000006</v>
      </c>
      <c r="GH2358" s="3">
        <v>4766.09</v>
      </c>
      <c r="GM2358" s="13">
        <v>4497</v>
      </c>
      <c r="GN2358" s="66">
        <v>4550</v>
      </c>
      <c r="GO2358" s="96">
        <v>4620</v>
      </c>
      <c r="GP2358" s="95">
        <v>4702</v>
      </c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96"/>
      <c r="HC2358" s="96"/>
      <c r="HD2358" s="96"/>
      <c r="HE2358" s="96"/>
      <c r="HF2358" s="96"/>
      <c r="HG2358" s="96"/>
      <c r="HH2358" s="96"/>
      <c r="HI2358" s="96"/>
      <c r="HJ2358" s="96"/>
      <c r="HK2358" s="96"/>
      <c r="HL2358" s="225"/>
      <c r="HM2358" s="96"/>
      <c r="HN2358" s="12">
        <f t="shared" si="221"/>
        <v>5288.51</v>
      </c>
      <c r="HO2358" s="2">
        <f t="shared" si="222"/>
        <v>3746.2</v>
      </c>
      <c r="HP2358" s="3">
        <f t="shared" si="223"/>
        <v>3831.2</v>
      </c>
      <c r="HW2358" s="197"/>
    </row>
    <row r="2359" spans="1:231" x14ac:dyDescent="0.3">
      <c r="A2359" s="83">
        <v>43773</v>
      </c>
      <c r="B2359" s="40">
        <v>4401</v>
      </c>
      <c r="C2359" s="40">
        <f t="shared" si="224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25"/>
        <v>4490</v>
      </c>
      <c r="AI2359" s="2">
        <f t="shared" si="226"/>
        <v>4357</v>
      </c>
      <c r="AJ2359" s="2">
        <f t="shared" si="227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I2359" s="41">
        <v>5235.8999999999996</v>
      </c>
      <c r="DJ2359" s="41">
        <v>2658.87</v>
      </c>
      <c r="DK2359" s="41">
        <v>4915.8999999999996</v>
      </c>
      <c r="DL2359" s="41">
        <v>3005.23</v>
      </c>
      <c r="DM2359" s="41">
        <v>5502.8600000000006</v>
      </c>
      <c r="DN2359" s="41">
        <v>2526.8000000000002</v>
      </c>
      <c r="DO2359" s="41">
        <v>4985.34</v>
      </c>
      <c r="DP2359" s="41">
        <v>3071.23</v>
      </c>
      <c r="GG2359" s="12">
        <v>5269.2300000000005</v>
      </c>
      <c r="GH2359" s="3">
        <v>4751.71</v>
      </c>
      <c r="GM2359" s="13">
        <v>4436</v>
      </c>
      <c r="GN2359" s="66">
        <v>4523</v>
      </c>
      <c r="GO2359" s="96">
        <v>4638</v>
      </c>
      <c r="GP2359" s="95">
        <v>4702</v>
      </c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96"/>
      <c r="HC2359" s="96"/>
      <c r="HD2359" s="96"/>
      <c r="HE2359" s="96"/>
      <c r="HF2359" s="96"/>
      <c r="HG2359" s="96"/>
      <c r="HH2359" s="96"/>
      <c r="HI2359" s="96"/>
      <c r="HJ2359" s="96"/>
      <c r="HK2359" s="96"/>
      <c r="HL2359" s="225"/>
      <c r="HM2359" s="96"/>
      <c r="HN2359" s="12">
        <f t="shared" si="221"/>
        <v>5334.8300000000008</v>
      </c>
      <c r="HO2359" s="2">
        <f t="shared" si="222"/>
        <v>3688.9700000000003</v>
      </c>
      <c r="HP2359" s="3">
        <f t="shared" si="223"/>
        <v>3776.92</v>
      </c>
      <c r="HW2359" s="197"/>
    </row>
    <row r="2360" spans="1:231" x14ac:dyDescent="0.3">
      <c r="A2360" s="83">
        <v>43774</v>
      </c>
      <c r="B2360" s="40">
        <v>4383</v>
      </c>
      <c r="C2360" s="40">
        <f t="shared" si="224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25"/>
        <v>4472</v>
      </c>
      <c r="AI2360" s="2">
        <f t="shared" si="226"/>
        <v>4339</v>
      </c>
      <c r="AJ2360" s="2">
        <f t="shared" si="227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I2360" s="41">
        <v>5220.95</v>
      </c>
      <c r="DJ2360" s="41">
        <v>2644.21</v>
      </c>
      <c r="DK2360" s="41">
        <v>4900.95</v>
      </c>
      <c r="DL2360" s="41">
        <v>2990.45</v>
      </c>
      <c r="DM2360" s="41">
        <v>5480.22</v>
      </c>
      <c r="DN2360" s="41">
        <v>2504.6</v>
      </c>
      <c r="DO2360" s="41">
        <v>4962.7</v>
      </c>
      <c r="DP2360" s="41">
        <v>3048.85</v>
      </c>
      <c r="GG2360" s="12">
        <v>5254.2900000000009</v>
      </c>
      <c r="GH2360" s="3">
        <v>4736.7700000000004</v>
      </c>
      <c r="GM2360" s="13">
        <v>4410</v>
      </c>
      <c r="GN2360" s="66">
        <v>4496</v>
      </c>
      <c r="GO2360" s="96">
        <v>4638</v>
      </c>
      <c r="GP2360" s="95">
        <v>4669</v>
      </c>
      <c r="GQ2360" s="96">
        <v>4697</v>
      </c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96"/>
      <c r="HC2360" s="96"/>
      <c r="HD2360" s="96"/>
      <c r="HE2360" s="96"/>
      <c r="HF2360" s="96"/>
      <c r="HG2360" s="96"/>
      <c r="HH2360" s="96"/>
      <c r="HI2360" s="96"/>
      <c r="HJ2360" s="96"/>
      <c r="HK2360" s="96"/>
      <c r="HL2360" s="225"/>
      <c r="HM2360" s="96"/>
      <c r="HN2360" s="12">
        <f t="shared" si="221"/>
        <v>5379.6600000000008</v>
      </c>
      <c r="HO2360" s="2">
        <f t="shared" si="222"/>
        <v>3671.51</v>
      </c>
      <c r="HP2360" s="3">
        <f t="shared" si="223"/>
        <v>3760.36</v>
      </c>
      <c r="HQ2360" s="2">
        <v>4239.7300000000005</v>
      </c>
      <c r="HR2360" s="2">
        <v>2276.71</v>
      </c>
      <c r="HU2360" s="12">
        <v>3722.21</v>
      </c>
      <c r="HV2360" s="3">
        <v>2819.09</v>
      </c>
      <c r="HW2360" s="197"/>
    </row>
    <row r="2361" spans="1:231" x14ac:dyDescent="0.3">
      <c r="A2361" s="83">
        <v>43775</v>
      </c>
      <c r="B2361" s="40">
        <v>4351</v>
      </c>
      <c r="C2361" s="40">
        <f t="shared" si="224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25"/>
        <v>4440</v>
      </c>
      <c r="AI2361" s="2">
        <f t="shared" si="226"/>
        <v>4307</v>
      </c>
      <c r="AJ2361" s="2">
        <f t="shared" si="227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I2361" s="41">
        <v>5263.43</v>
      </c>
      <c r="DJ2361" s="41">
        <v>2684.34</v>
      </c>
      <c r="DK2361" s="41">
        <v>4943.43</v>
      </c>
      <c r="DL2361" s="41">
        <v>3030.91</v>
      </c>
      <c r="DM2361" s="41">
        <v>5517.39</v>
      </c>
      <c r="DN2361" s="41">
        <v>2539.52</v>
      </c>
      <c r="DO2361" s="41">
        <v>4999.87</v>
      </c>
      <c r="DP2361" s="41">
        <v>3084.06</v>
      </c>
      <c r="GG2361" s="12">
        <v>5236.22</v>
      </c>
      <c r="GH2361" s="3">
        <v>4718.7</v>
      </c>
      <c r="GM2361" s="13">
        <v>4384</v>
      </c>
      <c r="GN2361" s="66">
        <v>4498</v>
      </c>
      <c r="GO2361" s="96">
        <v>4624</v>
      </c>
      <c r="GP2361" s="95">
        <v>4662</v>
      </c>
      <c r="GQ2361" s="96">
        <v>4677</v>
      </c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96"/>
      <c r="HC2361" s="96"/>
      <c r="HD2361" s="96"/>
      <c r="HE2361" s="96"/>
      <c r="HF2361" s="96"/>
      <c r="HG2361" s="96"/>
      <c r="HH2361" s="96"/>
      <c r="HI2361" s="96"/>
      <c r="HJ2361" s="96"/>
      <c r="HK2361" s="96"/>
      <c r="HL2361" s="225"/>
      <c r="HM2361" s="96"/>
      <c r="HN2361" s="12">
        <f t="shared" si="221"/>
        <v>5346.25</v>
      </c>
      <c r="HO2361" s="2">
        <f t="shared" si="222"/>
        <v>3640.4700000000003</v>
      </c>
      <c r="HP2361" s="3">
        <f t="shared" si="223"/>
        <v>3730.92</v>
      </c>
      <c r="HQ2361" s="2">
        <v>4276.8</v>
      </c>
      <c r="HR2361" s="2">
        <v>2313.0700000000002</v>
      </c>
      <c r="HU2361" s="12">
        <v>3759.28</v>
      </c>
      <c r="HV2361" s="3">
        <v>2855.75</v>
      </c>
      <c r="HW2361" s="197"/>
    </row>
    <row r="2362" spans="1:231" x14ac:dyDescent="0.3">
      <c r="A2362" s="83">
        <v>43776</v>
      </c>
      <c r="B2362" s="40">
        <v>4350</v>
      </c>
      <c r="C2362" s="40">
        <f t="shared" si="224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25"/>
        <v>4439</v>
      </c>
      <c r="AI2362" s="2">
        <f t="shared" si="226"/>
        <v>4306</v>
      </c>
      <c r="AJ2362" s="2">
        <f t="shared" si="227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I2362" s="41">
        <v>5223.41</v>
      </c>
      <c r="DJ2362" s="41">
        <v>2662.72</v>
      </c>
      <c r="DK2362" s="41">
        <v>4903.41</v>
      </c>
      <c r="DL2362" s="41">
        <v>3009.11</v>
      </c>
      <c r="DM2362" s="41">
        <v>5470.43</v>
      </c>
      <c r="DN2362" s="41">
        <v>2511.09</v>
      </c>
      <c r="DO2362" s="41">
        <v>4952.91</v>
      </c>
      <c r="DP2362" s="41">
        <v>3055.4</v>
      </c>
      <c r="GG2362" s="12">
        <v>5212.6100000000006</v>
      </c>
      <c r="GH2362" s="3">
        <v>4695.09</v>
      </c>
      <c r="GM2362" s="13">
        <v>4382</v>
      </c>
      <c r="GN2362" s="66">
        <v>4479</v>
      </c>
      <c r="GO2362" s="96">
        <v>4591</v>
      </c>
      <c r="GP2362" s="95">
        <v>4642</v>
      </c>
      <c r="GQ2362" s="96">
        <v>4658</v>
      </c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96"/>
      <c r="HC2362" s="96"/>
      <c r="HD2362" s="96"/>
      <c r="HE2362" s="96"/>
      <c r="HF2362" s="96"/>
      <c r="HG2362" s="96"/>
      <c r="HH2362" s="96"/>
      <c r="HI2362" s="96"/>
      <c r="HJ2362" s="96"/>
      <c r="HK2362" s="96"/>
      <c r="HL2362" s="225"/>
      <c r="HM2362" s="96"/>
      <c r="HN2362" s="12">
        <f t="shared" si="221"/>
        <v>5263.9100000000008</v>
      </c>
      <c r="HO2362" s="2">
        <f t="shared" si="222"/>
        <v>3639.5</v>
      </c>
      <c r="HP2362" s="3">
        <f t="shared" si="223"/>
        <v>3730</v>
      </c>
      <c r="HQ2362" s="2">
        <v>4295.0700000000006</v>
      </c>
      <c r="HR2362" s="2">
        <v>2347.08</v>
      </c>
      <c r="HU2362" s="12">
        <v>3777.55</v>
      </c>
      <c r="HV2362" s="3">
        <v>2890.04</v>
      </c>
      <c r="HW2362" s="197"/>
    </row>
    <row r="2363" spans="1:231" x14ac:dyDescent="0.3">
      <c r="A2363" s="83">
        <v>43777</v>
      </c>
      <c r="B2363" s="40">
        <v>4340</v>
      </c>
      <c r="C2363" s="40">
        <f t="shared" si="224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25"/>
        <v>4429</v>
      </c>
      <c r="AI2363" s="2">
        <f t="shared" si="226"/>
        <v>4296</v>
      </c>
      <c r="AJ2363" s="2">
        <f t="shared" si="227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I2363" s="41">
        <v>5248.46</v>
      </c>
      <c r="DJ2363" s="41">
        <v>2682.54</v>
      </c>
      <c r="DK2363" s="41">
        <v>4928.46</v>
      </c>
      <c r="DL2363" s="41">
        <v>3029.1</v>
      </c>
      <c r="DM2363" s="41">
        <v>5497.1200000000008</v>
      </c>
      <c r="DN2363" s="41">
        <v>2532.52</v>
      </c>
      <c r="DO2363" s="41">
        <v>4979.6000000000004</v>
      </c>
      <c r="DP2363" s="41">
        <v>3077</v>
      </c>
      <c r="GG2363" s="12">
        <v>5250.46</v>
      </c>
      <c r="GH2363" s="3">
        <v>4732.9399999999996</v>
      </c>
      <c r="GM2363" s="13">
        <v>4362</v>
      </c>
      <c r="GN2363" s="66">
        <v>4475</v>
      </c>
      <c r="GO2363" s="96">
        <v>4582</v>
      </c>
      <c r="GP2363" s="95">
        <v>4623</v>
      </c>
      <c r="GQ2363" s="96">
        <v>4637</v>
      </c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96"/>
      <c r="HC2363" s="96"/>
      <c r="HD2363" s="96"/>
      <c r="HE2363" s="96"/>
      <c r="HF2363" s="96"/>
      <c r="HG2363" s="96"/>
      <c r="HH2363" s="96"/>
      <c r="HI2363" s="96"/>
      <c r="HJ2363" s="96"/>
      <c r="HK2363" s="96"/>
      <c r="HL2363" s="225"/>
      <c r="HM2363" s="96"/>
      <c r="HN2363" s="12">
        <f t="shared" si="221"/>
        <v>5299.8200000000006</v>
      </c>
      <c r="HO2363" s="2">
        <f t="shared" si="222"/>
        <v>3629.8</v>
      </c>
      <c r="HP2363" s="3">
        <f t="shared" si="223"/>
        <v>3720.8</v>
      </c>
      <c r="HQ2363" s="2">
        <v>4323.5300000000007</v>
      </c>
      <c r="HR2363" s="2">
        <v>2370.25</v>
      </c>
      <c r="HU2363" s="12">
        <v>3806.01</v>
      </c>
      <c r="HV2363" s="3">
        <v>2913.41</v>
      </c>
      <c r="HW2363" s="197"/>
    </row>
    <row r="2364" spans="1:231" x14ac:dyDescent="0.3">
      <c r="A2364" s="83">
        <v>43780</v>
      </c>
      <c r="B2364" s="40">
        <v>4334</v>
      </c>
      <c r="C2364" s="40">
        <f t="shared" si="224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25"/>
        <v>4423</v>
      </c>
      <c r="AI2364" s="2">
        <f t="shared" si="226"/>
        <v>4290</v>
      </c>
      <c r="AJ2364" s="2">
        <f t="shared" si="227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I2364" s="41">
        <v>5245.96</v>
      </c>
      <c r="DJ2364" s="41">
        <v>2680.39</v>
      </c>
      <c r="DK2364" s="41">
        <v>4925.96</v>
      </c>
      <c r="DL2364" s="41">
        <v>3026.93</v>
      </c>
      <c r="DM2364" s="41">
        <v>5485.7400000000007</v>
      </c>
      <c r="DN2364" s="41">
        <v>2521.66</v>
      </c>
      <c r="DO2364" s="41">
        <v>4968.22</v>
      </c>
      <c r="DP2364" s="41">
        <v>3066.05</v>
      </c>
      <c r="GG2364" s="12">
        <v>5233.05</v>
      </c>
      <c r="GH2364" s="3">
        <v>4715.53</v>
      </c>
      <c r="GM2364" s="13">
        <v>4361</v>
      </c>
      <c r="GN2364" s="66">
        <v>4488</v>
      </c>
      <c r="GO2364" s="96">
        <v>4578</v>
      </c>
      <c r="GP2364" s="95">
        <v>4602</v>
      </c>
      <c r="GQ2364" s="96">
        <v>4635</v>
      </c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96"/>
      <c r="HC2364" s="96"/>
      <c r="HD2364" s="96"/>
      <c r="HE2364" s="96"/>
      <c r="HF2364" s="96"/>
      <c r="HG2364" s="96"/>
      <c r="HH2364" s="96"/>
      <c r="HI2364" s="96"/>
      <c r="HJ2364" s="96"/>
      <c r="HK2364" s="96"/>
      <c r="HL2364" s="225"/>
      <c r="HM2364" s="96"/>
      <c r="HN2364" s="12">
        <f t="shared" si="221"/>
        <v>5297.5700000000006</v>
      </c>
      <c r="HO2364" s="2">
        <f t="shared" si="222"/>
        <v>3623.9799999999996</v>
      </c>
      <c r="HP2364" s="3">
        <f t="shared" si="223"/>
        <v>3715.28</v>
      </c>
      <c r="HQ2364" s="2">
        <v>4404.05</v>
      </c>
      <c r="HR2364" s="2">
        <v>2449.52</v>
      </c>
      <c r="HU2364" s="12">
        <v>3886.53</v>
      </c>
      <c r="HV2364" s="3">
        <v>2993.32</v>
      </c>
      <c r="HW2364" s="197"/>
    </row>
    <row r="2365" spans="1:231" x14ac:dyDescent="0.3">
      <c r="A2365" s="83">
        <v>43781</v>
      </c>
      <c r="B2365" s="40">
        <v>4354</v>
      </c>
      <c r="C2365" s="40">
        <f t="shared" si="224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25"/>
        <v>4443</v>
      </c>
      <c r="AI2365" s="2">
        <f t="shared" si="226"/>
        <v>4310</v>
      </c>
      <c r="AJ2365" s="2">
        <f t="shared" si="227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I2365" s="41">
        <v>5271.04</v>
      </c>
      <c r="DJ2365" s="41">
        <v>2703.8</v>
      </c>
      <c r="DK2365" s="41">
        <v>4951.04</v>
      </c>
      <c r="DL2365" s="41">
        <v>3050.53</v>
      </c>
      <c r="DM2365" s="41">
        <v>5507.6</v>
      </c>
      <c r="DN2365" s="41">
        <v>2541.91</v>
      </c>
      <c r="DO2365" s="41">
        <v>4990.08</v>
      </c>
      <c r="DP2365" s="41">
        <v>3086.47</v>
      </c>
      <c r="GG2365" s="12">
        <v>5227.38</v>
      </c>
      <c r="GH2365" s="3">
        <v>4709.8599999999997</v>
      </c>
      <c r="GM2365" s="13">
        <v>4376</v>
      </c>
      <c r="GN2365" s="66">
        <v>4508</v>
      </c>
      <c r="GO2365" s="96">
        <v>4562</v>
      </c>
      <c r="GP2365" s="95">
        <v>4600</v>
      </c>
      <c r="GQ2365" s="96">
        <v>4632</v>
      </c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96"/>
      <c r="HC2365" s="96"/>
      <c r="HD2365" s="96"/>
      <c r="HE2365" s="96"/>
      <c r="HF2365" s="96"/>
      <c r="HG2365" s="96"/>
      <c r="HH2365" s="96"/>
      <c r="HI2365" s="96"/>
      <c r="HJ2365" s="96"/>
      <c r="HK2365" s="96"/>
      <c r="HL2365" s="225"/>
      <c r="HM2365" s="96"/>
      <c r="HN2365" s="12">
        <f t="shared" si="221"/>
        <v>5306.55</v>
      </c>
      <c r="HO2365" s="2">
        <f t="shared" si="222"/>
        <v>3643.38</v>
      </c>
      <c r="HP2365" s="3">
        <f t="shared" si="223"/>
        <v>3733.6800000000003</v>
      </c>
      <c r="HQ2365" s="2">
        <v>4368.21</v>
      </c>
      <c r="HR2365" s="2">
        <v>2413.19</v>
      </c>
      <c r="HU2365" s="12">
        <v>3850.69</v>
      </c>
      <c r="HV2365" s="3">
        <v>2956.69</v>
      </c>
      <c r="HW2365" s="197"/>
    </row>
    <row r="2366" spans="1:231" x14ac:dyDescent="0.3">
      <c r="A2366" s="83">
        <v>43782</v>
      </c>
      <c r="B2366" s="40">
        <v>4380</v>
      </c>
      <c r="C2366" s="40">
        <f t="shared" si="224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25"/>
        <v>4469</v>
      </c>
      <c r="AI2366" s="2">
        <f t="shared" si="226"/>
        <v>4336</v>
      </c>
      <c r="AJ2366" s="2">
        <f t="shared" si="227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I2366" s="41">
        <v>5343.92</v>
      </c>
      <c r="DJ2366" s="41">
        <v>2775.57</v>
      </c>
      <c r="DK2366" s="41">
        <v>5023.92</v>
      </c>
      <c r="DL2366" s="41">
        <v>3122.9</v>
      </c>
      <c r="DM2366" s="41">
        <v>5590.43</v>
      </c>
      <c r="DN2366" s="41">
        <v>2623.44</v>
      </c>
      <c r="DO2366" s="41">
        <v>5072.91</v>
      </c>
      <c r="DP2366" s="41">
        <v>3168.67</v>
      </c>
      <c r="GG2366" s="12">
        <v>5255.1900000000005</v>
      </c>
      <c r="GH2366" s="3">
        <v>4737.67</v>
      </c>
      <c r="GM2366" s="13">
        <v>4400</v>
      </c>
      <c r="GN2366" s="66">
        <v>4495</v>
      </c>
      <c r="GO2366" s="96">
        <v>4560</v>
      </c>
      <c r="GP2366" s="95">
        <v>4600</v>
      </c>
      <c r="GQ2366" s="96">
        <v>4632</v>
      </c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96"/>
      <c r="HC2366" s="96"/>
      <c r="HD2366" s="96"/>
      <c r="HE2366" s="96"/>
      <c r="HF2366" s="96"/>
      <c r="HG2366" s="96"/>
      <c r="HH2366" s="96"/>
      <c r="HI2366" s="96"/>
      <c r="HJ2366" s="96"/>
      <c r="HK2366" s="96"/>
      <c r="HL2366" s="225"/>
      <c r="HM2366" s="96"/>
      <c r="HN2366" s="12">
        <f t="shared" si="221"/>
        <v>5304.3</v>
      </c>
      <c r="HO2366" s="2">
        <f t="shared" si="222"/>
        <v>3668.5999999999995</v>
      </c>
      <c r="HP2366" s="3">
        <f t="shared" si="223"/>
        <v>3757.6000000000004</v>
      </c>
      <c r="HQ2366" s="2">
        <v>4338.76</v>
      </c>
      <c r="HR2366" s="2">
        <v>2384.6</v>
      </c>
      <c r="HU2366" s="12">
        <v>3821.24</v>
      </c>
      <c r="HV2366" s="3">
        <v>2927.87</v>
      </c>
      <c r="HW2366" s="197"/>
    </row>
    <row r="2367" spans="1:231" x14ac:dyDescent="0.3">
      <c r="A2367" s="83">
        <v>43783</v>
      </c>
      <c r="B2367" s="40">
        <v>4381</v>
      </c>
      <c r="C2367" s="40">
        <f t="shared" si="224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8">B2367+89</f>
        <v>4470</v>
      </c>
      <c r="AI2367" s="2">
        <f t="shared" ref="AI2367:AI2394" si="229">B2367-44</f>
        <v>4337</v>
      </c>
      <c r="AJ2367" s="2">
        <f t="shared" ref="AJ2367:AJ2394" si="230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I2367" s="41">
        <v>5203.6499999999996</v>
      </c>
      <c r="DJ2367" s="41">
        <v>2671.37</v>
      </c>
      <c r="DK2367" s="41">
        <v>4883.6499999999996</v>
      </c>
      <c r="DL2367" s="41">
        <v>3017.83</v>
      </c>
      <c r="DM2367" s="41">
        <v>5448.6100000000006</v>
      </c>
      <c r="DN2367" s="41">
        <v>517.72</v>
      </c>
      <c r="DO2367" s="41">
        <v>4931.09</v>
      </c>
      <c r="DP2367" s="41">
        <v>3062.08</v>
      </c>
      <c r="GG2367" s="12">
        <v>5192.2900000000009</v>
      </c>
      <c r="GH2367" s="3">
        <v>4674.7700000000004</v>
      </c>
      <c r="GM2367" s="13">
        <v>4395</v>
      </c>
      <c r="GN2367" s="66">
        <v>4484</v>
      </c>
      <c r="GO2367" s="96">
        <v>4560</v>
      </c>
      <c r="GP2367" s="95">
        <v>4614</v>
      </c>
      <c r="GQ2367" s="96">
        <v>4632</v>
      </c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96"/>
      <c r="HC2367" s="96"/>
      <c r="HD2367" s="96"/>
      <c r="HE2367" s="96"/>
      <c r="HF2367" s="96"/>
      <c r="HG2367" s="96"/>
      <c r="HH2367" s="96"/>
      <c r="HI2367" s="96"/>
      <c r="HJ2367" s="96"/>
      <c r="HK2367" s="96"/>
      <c r="HL2367" s="225"/>
      <c r="HM2367" s="96"/>
      <c r="HN2367" s="12">
        <f t="shared" si="221"/>
        <v>5243.1</v>
      </c>
      <c r="HO2367" s="2">
        <f t="shared" si="222"/>
        <v>3669.5699999999997</v>
      </c>
      <c r="HP2367" s="3">
        <f t="shared" si="223"/>
        <v>3758.52</v>
      </c>
      <c r="HQ2367" s="2">
        <v>4316.1600000000008</v>
      </c>
      <c r="HR2367" s="2">
        <v>2395.79</v>
      </c>
      <c r="HU2367" s="12">
        <v>3798.64</v>
      </c>
      <c r="HV2367" s="3">
        <v>2939.15</v>
      </c>
      <c r="HW2367" s="197"/>
    </row>
    <row r="2368" spans="1:231" x14ac:dyDescent="0.3">
      <c r="A2368" s="83">
        <v>43784</v>
      </c>
      <c r="B2368" s="40">
        <v>4383</v>
      </c>
      <c r="C2368" s="40">
        <f t="shared" si="224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8"/>
        <v>4472</v>
      </c>
      <c r="AI2368" s="2">
        <f t="shared" si="229"/>
        <v>4339</v>
      </c>
      <c r="AJ2368" s="2">
        <f t="shared" si="230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I2368" s="41">
        <v>5166.43</v>
      </c>
      <c r="DJ2368" s="41">
        <v>2637.35</v>
      </c>
      <c r="DK2368" s="41">
        <v>4846.43</v>
      </c>
      <c r="DL2368" s="41">
        <v>2983.53</v>
      </c>
      <c r="DM2368" s="41">
        <v>5412.2000000000007</v>
      </c>
      <c r="DN2368" s="41">
        <v>2484.4900000000002</v>
      </c>
      <c r="DO2368" s="41">
        <v>4894.68</v>
      </c>
      <c r="DP2368" s="41">
        <v>3028.58</v>
      </c>
      <c r="GG2368" s="12">
        <v>5171.18</v>
      </c>
      <c r="GH2368" s="3">
        <v>4653.66</v>
      </c>
      <c r="GM2368" s="13">
        <v>4385</v>
      </c>
      <c r="GN2368" s="66">
        <v>4484</v>
      </c>
      <c r="GO2368" s="96">
        <v>4560</v>
      </c>
      <c r="GP2368" s="95">
        <v>4613</v>
      </c>
      <c r="GQ2368" s="96">
        <v>4630</v>
      </c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96"/>
      <c r="HC2368" s="96"/>
      <c r="HD2368" s="96"/>
      <c r="HE2368" s="96"/>
      <c r="HF2368" s="96"/>
      <c r="HG2368" s="96"/>
      <c r="HH2368" s="96"/>
      <c r="HI2368" s="96"/>
      <c r="HJ2368" s="96"/>
      <c r="HK2368" s="96"/>
      <c r="HL2368" s="225"/>
      <c r="HM2368" s="96"/>
      <c r="HN2368" s="12">
        <f t="shared" si="221"/>
        <v>5223.09</v>
      </c>
      <c r="HO2368" s="2">
        <f t="shared" si="222"/>
        <v>3671.51</v>
      </c>
      <c r="HP2368" s="3">
        <f t="shared" si="223"/>
        <v>3760.36</v>
      </c>
      <c r="HQ2368" s="2">
        <v>4294.2400000000007</v>
      </c>
      <c r="HR2368" s="2">
        <v>2376.79</v>
      </c>
      <c r="HU2368" s="12">
        <v>3776.72</v>
      </c>
      <c r="HV2368" s="3">
        <v>2919.99</v>
      </c>
      <c r="HW2368" s="197"/>
    </row>
    <row r="2369" spans="1:231" x14ac:dyDescent="0.3">
      <c r="A2369" s="83">
        <v>43787</v>
      </c>
      <c r="B2369" s="40">
        <v>4355</v>
      </c>
      <c r="C2369" s="40">
        <f t="shared" si="224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8"/>
        <v>4444</v>
      </c>
      <c r="AI2369" s="2">
        <f t="shared" si="229"/>
        <v>4311</v>
      </c>
      <c r="AJ2369" s="2">
        <f t="shared" si="230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I2369" s="41">
        <v>5136.74</v>
      </c>
      <c r="DJ2369" s="41">
        <v>2608.23</v>
      </c>
      <c r="DK2369" s="41">
        <v>4816.74</v>
      </c>
      <c r="DL2369" s="41">
        <v>2954.17</v>
      </c>
      <c r="DM2369" s="41">
        <v>5378.14</v>
      </c>
      <c r="DN2369" s="41">
        <v>2451.1</v>
      </c>
      <c r="DO2369" s="41">
        <v>4860.62</v>
      </c>
      <c r="DP2369" s="41">
        <v>2994.9</v>
      </c>
      <c r="GG2369" s="12">
        <v>5186.0300000000007</v>
      </c>
      <c r="GH2369" s="3">
        <v>4668.51</v>
      </c>
      <c r="GM2369" s="13">
        <v>4364</v>
      </c>
      <c r="GN2369" s="66">
        <v>4467</v>
      </c>
      <c r="GO2369" s="96">
        <v>4560</v>
      </c>
      <c r="GP2369" s="95">
        <v>4595</v>
      </c>
      <c r="GQ2369" s="96">
        <v>4625</v>
      </c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96"/>
      <c r="HC2369" s="96"/>
      <c r="HD2369" s="96"/>
      <c r="HE2369" s="96"/>
      <c r="HF2369" s="96"/>
      <c r="HG2369" s="96"/>
      <c r="HH2369" s="96"/>
      <c r="HI2369" s="96"/>
      <c r="HJ2369" s="96"/>
      <c r="HK2369" s="96"/>
      <c r="HL2369" s="225"/>
      <c r="HM2369" s="96"/>
      <c r="HN2369" s="12">
        <f t="shared" si="221"/>
        <v>5208.2400000000007</v>
      </c>
      <c r="HO2369" s="2">
        <f t="shared" si="222"/>
        <v>3644.3499999999995</v>
      </c>
      <c r="HP2369" s="3">
        <f t="shared" si="223"/>
        <v>3734.6000000000004</v>
      </c>
      <c r="HQ2369" s="2">
        <v>4222.6500000000005</v>
      </c>
      <c r="HR2369" s="2">
        <v>2306.5700000000002</v>
      </c>
      <c r="HU2369" s="12">
        <v>3705.13</v>
      </c>
      <c r="HV2369" s="3">
        <v>2849.2</v>
      </c>
      <c r="HW2369" s="197"/>
    </row>
    <row r="2370" spans="1:231" x14ac:dyDescent="0.3">
      <c r="A2370" s="83">
        <v>43788</v>
      </c>
      <c r="B2370" s="40">
        <v>4335</v>
      </c>
      <c r="C2370" s="40">
        <f t="shared" si="224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8"/>
        <v>4424</v>
      </c>
      <c r="AI2370" s="2">
        <f t="shared" si="229"/>
        <v>4291</v>
      </c>
      <c r="AJ2370" s="2">
        <f t="shared" si="230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I2370" s="41">
        <v>5176.25</v>
      </c>
      <c r="DJ2370" s="41">
        <v>2644.21</v>
      </c>
      <c r="DK2370" s="41">
        <v>4856.25</v>
      </c>
      <c r="DL2370" s="41">
        <v>2990.45</v>
      </c>
      <c r="DM2370" s="41">
        <v>5408.06</v>
      </c>
      <c r="DN2370" s="41">
        <v>2477.67</v>
      </c>
      <c r="DO2370" s="41">
        <v>4890.54</v>
      </c>
      <c r="DP2370" s="41">
        <v>3021.69</v>
      </c>
      <c r="GG2370" s="12">
        <v>5239.4800000000005</v>
      </c>
      <c r="GH2370" s="3">
        <v>4721.96</v>
      </c>
      <c r="GM2370" s="13">
        <v>4347</v>
      </c>
      <c r="GN2370" s="66">
        <v>4454</v>
      </c>
      <c r="GO2370" s="96">
        <v>4551</v>
      </c>
      <c r="GP2370" s="95">
        <v>4590</v>
      </c>
      <c r="GQ2370" s="96">
        <v>4611</v>
      </c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96"/>
      <c r="HC2370" s="96"/>
      <c r="HD2370" s="96"/>
      <c r="HE2370" s="96"/>
      <c r="HF2370" s="96"/>
      <c r="HG2370" s="96"/>
      <c r="HH2370" s="96"/>
      <c r="HI2370" s="96"/>
      <c r="HJ2370" s="96"/>
      <c r="HK2370" s="96"/>
      <c r="HL2370" s="225"/>
      <c r="HM2370" s="96"/>
      <c r="HN2370" s="12">
        <f t="shared" si="221"/>
        <v>5230.38</v>
      </c>
      <c r="HO2370" s="2">
        <f t="shared" si="222"/>
        <v>3624.95</v>
      </c>
      <c r="HP2370" s="3">
        <f t="shared" si="223"/>
        <v>3716.2000000000003</v>
      </c>
      <c r="HQ2370" s="2">
        <v>4287.7</v>
      </c>
      <c r="HR2370" s="2">
        <v>2367.6</v>
      </c>
      <c r="HU2370" s="12">
        <v>3770.18</v>
      </c>
      <c r="HV2370" s="3">
        <v>2910.73</v>
      </c>
      <c r="HW2370" s="197"/>
    </row>
    <row r="2371" spans="1:231" x14ac:dyDescent="0.3">
      <c r="A2371" s="83">
        <v>43789</v>
      </c>
      <c r="B2371" s="40">
        <v>4350</v>
      </c>
      <c r="C2371" s="40">
        <f t="shared" si="224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8"/>
        <v>4439</v>
      </c>
      <c r="AI2371" s="2">
        <f t="shared" si="229"/>
        <v>4306</v>
      </c>
      <c r="AJ2371" s="2">
        <f t="shared" si="230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I2371" s="41">
        <v>5153.93</v>
      </c>
      <c r="DJ2371" s="41">
        <v>2623.15</v>
      </c>
      <c r="DK2371" s="41">
        <v>4833.93</v>
      </c>
      <c r="DL2371" s="41">
        <v>2969.22</v>
      </c>
      <c r="DM2371" s="41">
        <v>5391.1600000000008</v>
      </c>
      <c r="DN2371" s="41">
        <v>2461.92</v>
      </c>
      <c r="DO2371" s="41">
        <v>4873.6400000000003</v>
      </c>
      <c r="DP2371" s="41">
        <v>3005.82</v>
      </c>
      <c r="GG2371" s="12">
        <v>5262.18</v>
      </c>
      <c r="GH2371" s="3">
        <v>4744.66</v>
      </c>
      <c r="GM2371" s="13">
        <v>4360</v>
      </c>
      <c r="GN2371" s="66">
        <v>4469</v>
      </c>
      <c r="GO2371" s="96">
        <v>4535</v>
      </c>
      <c r="GP2371" s="95">
        <v>4576</v>
      </c>
      <c r="GQ2371" s="96">
        <v>4611</v>
      </c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96"/>
      <c r="HC2371" s="96"/>
      <c r="HD2371" s="96"/>
      <c r="HE2371" s="96"/>
      <c r="HF2371" s="96"/>
      <c r="HG2371" s="96"/>
      <c r="HH2371" s="96"/>
      <c r="HI2371" s="96"/>
      <c r="HJ2371" s="96"/>
      <c r="HK2371" s="96"/>
      <c r="HL2371" s="225"/>
      <c r="HM2371" s="96"/>
      <c r="HN2371" s="12">
        <f t="shared" si="221"/>
        <v>5223.7400000000007</v>
      </c>
      <c r="HO2371" s="2">
        <f t="shared" si="222"/>
        <v>3639.5</v>
      </c>
      <c r="HP2371" s="3">
        <f t="shared" si="223"/>
        <v>3730</v>
      </c>
      <c r="HQ2371" s="2">
        <v>4362.67</v>
      </c>
      <c r="HR2371" s="2">
        <v>2441.96</v>
      </c>
      <c r="HU2371" s="12">
        <v>3845.15</v>
      </c>
      <c r="HV2371" s="3">
        <v>2985.7</v>
      </c>
      <c r="HW2371" s="197"/>
    </row>
    <row r="2372" spans="1:231" x14ac:dyDescent="0.3">
      <c r="A2372" s="83">
        <v>43790</v>
      </c>
      <c r="B2372" s="40">
        <v>4352</v>
      </c>
      <c r="C2372" s="40">
        <f t="shared" si="224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8"/>
        <v>4441</v>
      </c>
      <c r="AI2372" s="2">
        <f t="shared" si="229"/>
        <v>4308</v>
      </c>
      <c r="AJ2372" s="2">
        <f t="shared" si="230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I2372" s="41">
        <v>5193.62</v>
      </c>
      <c r="DJ2372" s="41">
        <v>2664.29</v>
      </c>
      <c r="DK2372" s="41">
        <v>4873.62</v>
      </c>
      <c r="DL2372" s="41">
        <v>3010.7</v>
      </c>
      <c r="DM2372" s="41">
        <v>5432.8200000000006</v>
      </c>
      <c r="DN2372" s="41">
        <v>2504.9900000000002</v>
      </c>
      <c r="DO2372" s="41">
        <v>4915.3</v>
      </c>
      <c r="DP2372" s="41">
        <v>3049.25</v>
      </c>
      <c r="GG2372" s="12">
        <v>5228.18</v>
      </c>
      <c r="GH2372" s="3">
        <v>4710.66</v>
      </c>
      <c r="GM2372" s="13">
        <v>4358</v>
      </c>
      <c r="GN2372" s="66">
        <v>4468</v>
      </c>
      <c r="GO2372" s="96">
        <v>4485</v>
      </c>
      <c r="GP2372" s="95">
        <v>4576</v>
      </c>
      <c r="GQ2372" s="96">
        <v>4611</v>
      </c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96"/>
      <c r="HC2372" s="96"/>
      <c r="HD2372" s="96"/>
      <c r="HE2372" s="96"/>
      <c r="HF2372" s="96"/>
      <c r="HG2372" s="96"/>
      <c r="HH2372" s="96"/>
      <c r="HI2372" s="96"/>
      <c r="HJ2372" s="96"/>
      <c r="HK2372" s="96"/>
      <c r="HL2372" s="225"/>
      <c r="HM2372" s="96"/>
      <c r="HN2372" s="12">
        <f t="shared" si="221"/>
        <v>5206.0300000000007</v>
      </c>
      <c r="HO2372" s="2">
        <f t="shared" si="222"/>
        <v>3641.4399999999996</v>
      </c>
      <c r="HP2372" s="3">
        <f t="shared" si="223"/>
        <v>3731.84</v>
      </c>
      <c r="HQ2372" s="2">
        <v>4332.6900000000005</v>
      </c>
      <c r="HR2372" s="2">
        <v>2414.77</v>
      </c>
      <c r="HU2372" s="12">
        <v>3815.17</v>
      </c>
      <c r="HV2372" s="3">
        <v>2958.29</v>
      </c>
      <c r="HW2372" s="197"/>
    </row>
    <row r="2373" spans="1:231" x14ac:dyDescent="0.3">
      <c r="A2373" s="83">
        <v>43791</v>
      </c>
      <c r="B2373" s="40">
        <v>4368</v>
      </c>
      <c r="C2373" s="40">
        <f t="shared" si="224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8"/>
        <v>4457</v>
      </c>
      <c r="AI2373" s="2">
        <f t="shared" si="229"/>
        <v>4324</v>
      </c>
      <c r="AJ2373" s="2">
        <f t="shared" si="230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I2373" s="41">
        <v>5163.95</v>
      </c>
      <c r="DJ2373" s="41">
        <v>2635.2</v>
      </c>
      <c r="DK2373" s="41">
        <v>4843.95</v>
      </c>
      <c r="DL2373" s="41">
        <v>2981.36</v>
      </c>
      <c r="DM2373" s="41">
        <v>5412.96</v>
      </c>
      <c r="DN2373" s="41">
        <v>2485.52</v>
      </c>
      <c r="DO2373" s="41">
        <v>4895.4399999999996</v>
      </c>
      <c r="DP2373" s="41">
        <v>3029.61</v>
      </c>
      <c r="GG2373" s="12">
        <v>5228.18</v>
      </c>
      <c r="GH2373" s="3">
        <v>4710.66</v>
      </c>
      <c r="GM2373" s="13">
        <v>4359</v>
      </c>
      <c r="GN2373" s="66">
        <v>4467</v>
      </c>
      <c r="GO2373" s="96">
        <v>4500</v>
      </c>
      <c r="GP2373" s="95">
        <v>4576</v>
      </c>
      <c r="GQ2373" s="96">
        <v>4611</v>
      </c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96"/>
      <c r="HC2373" s="96"/>
      <c r="HD2373" s="96"/>
      <c r="HE2373" s="96"/>
      <c r="HF2373" s="96"/>
      <c r="HG2373" s="96"/>
      <c r="HH2373" s="96"/>
      <c r="HI2373" s="96"/>
      <c r="HJ2373" s="96"/>
      <c r="HK2373" s="96"/>
      <c r="HL2373" s="225"/>
      <c r="HM2373" s="96"/>
      <c r="HN2373" s="12">
        <f t="shared" si="221"/>
        <v>5191.2400000000007</v>
      </c>
      <c r="HO2373" s="2">
        <f t="shared" si="222"/>
        <v>3656.96</v>
      </c>
      <c r="HP2373" s="3">
        <f t="shared" si="223"/>
        <v>3746.5600000000004</v>
      </c>
      <c r="HQ2373" s="2">
        <v>4312.25</v>
      </c>
      <c r="HR2373" s="2">
        <v>2394.7199999999998</v>
      </c>
      <c r="HU2373" s="12">
        <v>3794.73</v>
      </c>
      <c r="HV2373" s="3">
        <v>2938.08</v>
      </c>
      <c r="HW2373" s="197"/>
    </row>
    <row r="2374" spans="1:231" x14ac:dyDescent="0.3">
      <c r="A2374" s="83">
        <v>43794</v>
      </c>
      <c r="B2374" s="40">
        <v>4370</v>
      </c>
      <c r="C2374" s="40">
        <f t="shared" si="224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8"/>
        <v>4459</v>
      </c>
      <c r="AI2374" s="2">
        <f t="shared" si="229"/>
        <v>4326</v>
      </c>
      <c r="AJ2374" s="2">
        <f t="shared" si="230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I2374" s="41">
        <v>5196.1899999999996</v>
      </c>
      <c r="DJ2374" s="41">
        <v>2664.88</v>
      </c>
      <c r="DK2374" s="41">
        <v>4876.1899999999996</v>
      </c>
      <c r="DL2374" s="41">
        <v>3011.29</v>
      </c>
      <c r="DM2374" s="41">
        <v>5448.7300000000005</v>
      </c>
      <c r="DN2374" s="41">
        <v>2518.66</v>
      </c>
      <c r="DO2374" s="41">
        <v>4931.21</v>
      </c>
      <c r="DP2374" s="41">
        <v>3063.03</v>
      </c>
      <c r="GG2374" s="12">
        <v>5229.97</v>
      </c>
      <c r="GH2374" s="3">
        <v>4712.45</v>
      </c>
      <c r="GM2374" s="13">
        <v>4370</v>
      </c>
      <c r="GN2374" s="13">
        <v>4478</v>
      </c>
      <c r="GO2374" s="96">
        <v>4500</v>
      </c>
      <c r="GP2374" s="95">
        <v>4576</v>
      </c>
      <c r="GQ2374" s="96">
        <v>4608</v>
      </c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96"/>
      <c r="HC2374" s="96"/>
      <c r="HD2374" s="96"/>
      <c r="HE2374" s="96"/>
      <c r="HF2374" s="96"/>
      <c r="HG2374" s="96"/>
      <c r="HH2374" s="96"/>
      <c r="HI2374" s="96"/>
      <c r="HJ2374" s="96"/>
      <c r="HK2374" s="96"/>
      <c r="HL2374" s="225"/>
      <c r="HM2374" s="96"/>
      <c r="HN2374" s="12">
        <f t="shared" si="221"/>
        <v>5206.6600000000008</v>
      </c>
      <c r="HO2374" s="2">
        <f t="shared" si="222"/>
        <v>3658.8999999999996</v>
      </c>
      <c r="HP2374" s="3">
        <f t="shared" si="223"/>
        <v>3748.4</v>
      </c>
      <c r="HQ2374" s="2">
        <v>4366.3600000000006</v>
      </c>
      <c r="HR2374" s="2">
        <v>2445.86</v>
      </c>
      <c r="HU2374" s="12">
        <v>3848.84</v>
      </c>
      <c r="HV2374" s="3">
        <v>2989.63</v>
      </c>
      <c r="HW2374" s="197"/>
    </row>
    <row r="2375" spans="1:231" x14ac:dyDescent="0.3">
      <c r="A2375" s="83">
        <v>43795</v>
      </c>
      <c r="B2375" s="40">
        <v>4403</v>
      </c>
      <c r="C2375" s="40">
        <f t="shared" si="224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8"/>
        <v>4492</v>
      </c>
      <c r="AI2375" s="2">
        <f t="shared" si="229"/>
        <v>4359</v>
      </c>
      <c r="AJ2375" s="2">
        <f t="shared" si="230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I2375" s="41">
        <v>5270.98</v>
      </c>
      <c r="DJ2375" s="41">
        <v>2736.57</v>
      </c>
      <c r="DK2375" s="41">
        <v>4950.9799999999996</v>
      </c>
      <c r="DL2375" s="41">
        <v>3083.57</v>
      </c>
      <c r="DM2375" s="41">
        <v>5519.3300000000008</v>
      </c>
      <c r="DN2375" s="41">
        <v>2586.25</v>
      </c>
      <c r="DO2375" s="41">
        <v>5001.8100000000004</v>
      </c>
      <c r="DP2375" s="41">
        <v>3131.17</v>
      </c>
      <c r="GG2375" s="12">
        <v>5259.1900000000005</v>
      </c>
      <c r="GH2375" s="3">
        <v>4741.67</v>
      </c>
      <c r="GM2375" s="13">
        <v>4403</v>
      </c>
      <c r="GN2375" s="13">
        <v>4521</v>
      </c>
      <c r="GO2375" s="96">
        <v>4506</v>
      </c>
      <c r="GP2375" s="95">
        <v>4587</v>
      </c>
      <c r="GQ2375" s="96">
        <v>4608</v>
      </c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96"/>
      <c r="HC2375" s="96"/>
      <c r="HD2375" s="96"/>
      <c r="HE2375" s="96"/>
      <c r="HF2375" s="96"/>
      <c r="HG2375" s="96"/>
      <c r="HH2375" s="96"/>
      <c r="HI2375" s="96"/>
      <c r="HJ2375" s="96"/>
      <c r="HK2375" s="96"/>
      <c r="HL2375" s="225"/>
      <c r="HM2375" s="96"/>
      <c r="HN2375" s="12">
        <f t="shared" si="221"/>
        <v>5204.92</v>
      </c>
      <c r="HO2375" s="2">
        <f t="shared" si="222"/>
        <v>3690.91</v>
      </c>
      <c r="HP2375" s="3">
        <f t="shared" si="223"/>
        <v>3778.76</v>
      </c>
      <c r="HQ2375" s="2">
        <v>4395.6400000000003</v>
      </c>
      <c r="HR2375" s="2">
        <v>2472.91</v>
      </c>
      <c r="HU2375" s="12">
        <v>3878.12</v>
      </c>
      <c r="HV2375" s="3">
        <v>3016.91</v>
      </c>
      <c r="HW2375" s="197"/>
    </row>
    <row r="2376" spans="1:231" x14ac:dyDescent="0.3">
      <c r="A2376" s="83">
        <v>43796</v>
      </c>
      <c r="B2376" s="40">
        <v>4398</v>
      </c>
      <c r="C2376" s="40">
        <f t="shared" si="224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8"/>
        <v>4487</v>
      </c>
      <c r="AI2376" s="2">
        <f t="shared" si="229"/>
        <v>4354</v>
      </c>
      <c r="AJ2376" s="2">
        <f t="shared" si="230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I2376" s="41">
        <v>5243.43</v>
      </c>
      <c r="DJ2376" s="41">
        <v>2710.93</v>
      </c>
      <c r="DK2376" s="41">
        <v>4923.43</v>
      </c>
      <c r="DL2376" s="41">
        <v>3057.72</v>
      </c>
      <c r="DM2376" s="41">
        <v>5501.4800000000005</v>
      </c>
      <c r="DN2376" s="41">
        <v>2570.12</v>
      </c>
      <c r="DO2376" s="41">
        <v>4983.96</v>
      </c>
      <c r="DP2376" s="41">
        <v>3114.91</v>
      </c>
      <c r="GG2376" s="12">
        <v>5262.18</v>
      </c>
      <c r="GH2376" s="3">
        <v>4744.66</v>
      </c>
      <c r="GM2376" s="13">
        <v>4398</v>
      </c>
      <c r="GN2376" s="13">
        <v>4520</v>
      </c>
      <c r="GO2376" s="96">
        <v>4522</v>
      </c>
      <c r="GP2376" s="95">
        <v>4627</v>
      </c>
      <c r="GQ2376" s="96">
        <v>4608</v>
      </c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96"/>
      <c r="HC2376" s="96"/>
      <c r="HD2376" s="96"/>
      <c r="HE2376" s="96"/>
      <c r="HF2376" s="96"/>
      <c r="HG2376" s="96"/>
      <c r="HH2376" s="96"/>
      <c r="HI2376" s="96"/>
      <c r="HJ2376" s="96"/>
      <c r="HK2376" s="96"/>
      <c r="HL2376" s="225"/>
      <c r="HM2376" s="96"/>
      <c r="HN2376" s="12">
        <f t="shared" si="221"/>
        <v>5193.9500000000007</v>
      </c>
      <c r="HO2376" s="2">
        <f t="shared" si="222"/>
        <v>3686.0599999999995</v>
      </c>
      <c r="HP2376" s="3">
        <f t="shared" si="223"/>
        <v>3774.1600000000003</v>
      </c>
      <c r="HQ2376" s="2">
        <v>4366.3600000000006</v>
      </c>
      <c r="HR2376" s="2">
        <v>2445.86</v>
      </c>
      <c r="HU2376" s="12">
        <v>3848.84</v>
      </c>
      <c r="HV2376" s="3">
        <v>2989.63</v>
      </c>
      <c r="HW2376" s="197"/>
    </row>
    <row r="2377" spans="1:231" x14ac:dyDescent="0.3">
      <c r="A2377" s="83">
        <v>43797</v>
      </c>
      <c r="B2377" s="40">
        <v>4405</v>
      </c>
      <c r="C2377" s="40">
        <f t="shared" si="224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8"/>
        <v>4494</v>
      </c>
      <c r="AI2377" s="2">
        <f t="shared" si="229"/>
        <v>4361</v>
      </c>
      <c r="AJ2377" s="2">
        <f t="shared" si="230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I2377" s="41">
        <v>5201.1099999999997</v>
      </c>
      <c r="DJ2377" s="41">
        <v>2670.81</v>
      </c>
      <c r="DK2377" s="41">
        <v>4881.1099999999997</v>
      </c>
      <c r="DL2377" s="41">
        <v>3017.27</v>
      </c>
      <c r="DM2377" s="41">
        <v>5458.96</v>
      </c>
      <c r="DN2377" s="41">
        <v>2529.8000000000002</v>
      </c>
      <c r="DO2377" s="41">
        <v>4941.4399999999996</v>
      </c>
      <c r="DP2377" s="41">
        <v>3074.26</v>
      </c>
      <c r="GG2377" s="12">
        <v>5235.3300000000008</v>
      </c>
      <c r="GH2377" s="3">
        <v>4717.8100000000004</v>
      </c>
      <c r="GM2377" s="13">
        <v>4405</v>
      </c>
      <c r="GN2377" s="13">
        <v>4525</v>
      </c>
      <c r="GO2377" s="96">
        <v>4563</v>
      </c>
      <c r="GP2377" s="95">
        <v>4617</v>
      </c>
      <c r="GQ2377" s="96">
        <v>4608</v>
      </c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96"/>
      <c r="HC2377" s="96"/>
      <c r="HD2377" s="96"/>
      <c r="HE2377" s="96"/>
      <c r="HF2377" s="96"/>
      <c r="HG2377" s="96"/>
      <c r="HH2377" s="96"/>
      <c r="HI2377" s="96"/>
      <c r="HJ2377" s="96"/>
      <c r="HK2377" s="96"/>
      <c r="HL2377" s="225"/>
      <c r="HM2377" s="96"/>
      <c r="HN2377" s="12">
        <f t="shared" si="221"/>
        <v>5182.9800000000005</v>
      </c>
      <c r="HO2377" s="2">
        <f t="shared" si="222"/>
        <v>3692.8499999999995</v>
      </c>
      <c r="HP2377" s="3">
        <f t="shared" si="223"/>
        <v>3780.6000000000004</v>
      </c>
      <c r="HQ2377" s="2">
        <v>4342.1100000000006</v>
      </c>
      <c r="HR2377" s="2">
        <v>2421.8000000000002</v>
      </c>
      <c r="HU2377" s="12">
        <v>3824.59</v>
      </c>
      <c r="HV2377" s="3">
        <v>2965.38</v>
      </c>
      <c r="HW2377" s="197"/>
    </row>
    <row r="2378" spans="1:231" x14ac:dyDescent="0.3">
      <c r="A2378" s="83">
        <v>43798</v>
      </c>
      <c r="B2378" s="40">
        <v>4395</v>
      </c>
      <c r="C2378" s="40">
        <f t="shared" si="224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8"/>
        <v>4484</v>
      </c>
      <c r="AI2378" s="2">
        <f t="shared" si="229"/>
        <v>4351</v>
      </c>
      <c r="AJ2378" s="2">
        <f t="shared" si="230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I2378" s="41">
        <v>5186.13</v>
      </c>
      <c r="DJ2378" s="41">
        <v>2657.78</v>
      </c>
      <c r="DK2378" s="41">
        <v>4866.13</v>
      </c>
      <c r="DL2378" s="41">
        <v>3004.13</v>
      </c>
      <c r="DM2378" s="41">
        <v>5430.68</v>
      </c>
      <c r="DN2378" s="41">
        <v>2503.73</v>
      </c>
      <c r="DO2378" s="41">
        <v>4913.16</v>
      </c>
      <c r="DP2378" s="41">
        <v>3047.98</v>
      </c>
      <c r="GG2378" s="12">
        <v>5235.8200000000006</v>
      </c>
      <c r="GH2378" s="3">
        <v>4718.3</v>
      </c>
      <c r="GM2378" s="13">
        <v>4395</v>
      </c>
      <c r="GN2378" s="13">
        <v>4509</v>
      </c>
      <c r="GO2378" s="96">
        <v>4584</v>
      </c>
      <c r="GP2378" s="95">
        <v>4622</v>
      </c>
      <c r="GQ2378" s="96">
        <v>4608</v>
      </c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96"/>
      <c r="HC2378" s="96"/>
      <c r="HD2378" s="96"/>
      <c r="HE2378" s="96"/>
      <c r="HF2378" s="96"/>
      <c r="HG2378" s="96"/>
      <c r="HH2378" s="96"/>
      <c r="HI2378" s="96"/>
      <c r="HJ2378" s="96"/>
      <c r="HK2378" s="96"/>
      <c r="HL2378" s="225"/>
      <c r="HM2378" s="96"/>
      <c r="HN2378" s="12">
        <f t="shared" si="221"/>
        <v>5199.43</v>
      </c>
      <c r="HO2378" s="2">
        <f t="shared" si="222"/>
        <v>3683.1499999999996</v>
      </c>
      <c r="HP2378" s="3">
        <f t="shared" si="223"/>
        <v>3771.4</v>
      </c>
      <c r="HQ2378" s="2">
        <v>4408.93</v>
      </c>
      <c r="HR2378" s="2">
        <v>2490.38</v>
      </c>
      <c r="HU2378" s="12">
        <v>3891.41</v>
      </c>
      <c r="HV2378" s="3">
        <v>3034.53</v>
      </c>
      <c r="HW2378" s="197"/>
    </row>
    <row r="2379" spans="1:231" x14ac:dyDescent="0.3">
      <c r="A2379" s="83">
        <v>43801</v>
      </c>
      <c r="B2379" s="40">
        <v>4386</v>
      </c>
      <c r="C2379" s="40">
        <f t="shared" si="224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8"/>
        <v>4475</v>
      </c>
      <c r="AI2379" s="2">
        <f t="shared" si="229"/>
        <v>4342</v>
      </c>
      <c r="AJ2379" s="2">
        <f t="shared" si="230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I2379" s="41">
        <v>5217.4399999999996</v>
      </c>
      <c r="DJ2379" s="41">
        <v>2691.53</v>
      </c>
      <c r="DK2379" s="41">
        <v>4897.4399999999996</v>
      </c>
      <c r="DL2379" s="41">
        <v>3038.16</v>
      </c>
      <c r="DM2379" s="41">
        <v>5427.09</v>
      </c>
      <c r="DN2379" s="41">
        <v>2503.2600000000002</v>
      </c>
      <c r="DO2379" s="41">
        <v>4909.57</v>
      </c>
      <c r="DP2379" s="41">
        <v>3047.5</v>
      </c>
      <c r="GG2379" s="12">
        <v>5238.8600000000006</v>
      </c>
      <c r="GH2379" s="3">
        <v>4721.34</v>
      </c>
      <c r="GN2379" s="13">
        <v>4500</v>
      </c>
      <c r="GO2379" s="96">
        <v>4570</v>
      </c>
      <c r="GP2379" s="95">
        <v>4614</v>
      </c>
      <c r="GQ2379" s="96">
        <v>4608</v>
      </c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96"/>
      <c r="HC2379" s="96"/>
      <c r="HD2379" s="96"/>
      <c r="HE2379" s="96"/>
      <c r="HF2379" s="96"/>
      <c r="HG2379" s="96"/>
      <c r="HH2379" s="96"/>
      <c r="HI2379" s="96"/>
      <c r="HJ2379" s="96"/>
      <c r="HK2379" s="96"/>
      <c r="HL2379" s="225"/>
      <c r="HM2379" s="96"/>
      <c r="HN2379" s="12">
        <f t="shared" si="221"/>
        <v>5160.38</v>
      </c>
      <c r="HO2379" s="2">
        <f t="shared" si="222"/>
        <v>3674.42</v>
      </c>
      <c r="HP2379" s="3">
        <f t="shared" si="223"/>
        <v>3763.1200000000003</v>
      </c>
      <c r="HQ2379" s="2">
        <v>4419.68</v>
      </c>
      <c r="HR2379" s="2">
        <v>2503.9699999999998</v>
      </c>
      <c r="HU2379" s="12">
        <v>3902.16</v>
      </c>
      <c r="HV2379" s="3">
        <v>3048.23</v>
      </c>
      <c r="HW2379" s="197"/>
    </row>
    <row r="2380" spans="1:231" x14ac:dyDescent="0.3">
      <c r="A2380" s="83">
        <v>43802</v>
      </c>
      <c r="B2380" s="40">
        <v>4378</v>
      </c>
      <c r="C2380" s="40">
        <f t="shared" si="224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8"/>
        <v>4467</v>
      </c>
      <c r="AI2380" s="2">
        <f t="shared" si="229"/>
        <v>4334</v>
      </c>
      <c r="AJ2380" s="2">
        <f t="shared" si="230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I2380" s="41">
        <v>5228.0200000000004</v>
      </c>
      <c r="DJ2380" s="41">
        <v>2699.14</v>
      </c>
      <c r="DK2380" s="41">
        <v>4908.0200000000004</v>
      </c>
      <c r="DL2380" s="41">
        <v>3045.83</v>
      </c>
      <c r="DM2380" s="41">
        <v>5504.0700000000006</v>
      </c>
      <c r="DN2380" s="41">
        <v>2575.98</v>
      </c>
      <c r="DO2380" s="41">
        <v>4986.55</v>
      </c>
      <c r="DP2380" s="41">
        <v>3120.82</v>
      </c>
      <c r="GG2380" s="12">
        <v>5292.6100000000006</v>
      </c>
      <c r="GH2380" s="3">
        <v>4775.09</v>
      </c>
      <c r="GN2380" s="13">
        <v>4501</v>
      </c>
      <c r="GO2380" s="96">
        <v>4575</v>
      </c>
      <c r="GP2380" s="95">
        <v>4607</v>
      </c>
      <c r="GQ2380" s="96">
        <v>4608</v>
      </c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96"/>
      <c r="HC2380" s="96"/>
      <c r="HD2380" s="96"/>
      <c r="HE2380" s="96"/>
      <c r="HF2380" s="96"/>
      <c r="HG2380" s="96"/>
      <c r="HH2380" s="96"/>
      <c r="HI2380" s="96"/>
      <c r="HJ2380" s="96"/>
      <c r="HK2380" s="96"/>
      <c r="HL2380" s="225"/>
      <c r="HM2380" s="96"/>
      <c r="HN2380" s="12">
        <f t="shared" si="221"/>
        <v>5212.01</v>
      </c>
      <c r="HO2380" s="2">
        <f t="shared" si="222"/>
        <v>3666.66</v>
      </c>
      <c r="HP2380" s="3">
        <f t="shared" si="223"/>
        <v>3755.76</v>
      </c>
      <c r="HQ2380" s="2">
        <v>4394.18</v>
      </c>
      <c r="HR2380" s="2">
        <v>2476.19</v>
      </c>
      <c r="HU2380" s="12">
        <v>3876.66</v>
      </c>
      <c r="HV2380" s="3">
        <v>3020.22</v>
      </c>
      <c r="HW2380" s="197"/>
    </row>
    <row r="2381" spans="1:231" x14ac:dyDescent="0.3">
      <c r="A2381" s="83">
        <v>43803</v>
      </c>
      <c r="B2381" s="40">
        <v>4387</v>
      </c>
      <c r="C2381" s="40">
        <f t="shared" si="224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8"/>
        <v>4476</v>
      </c>
      <c r="AI2381" s="2">
        <f t="shared" si="229"/>
        <v>4343</v>
      </c>
      <c r="AJ2381" s="2">
        <f t="shared" si="230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I2381" s="41">
        <v>5141.66</v>
      </c>
      <c r="DJ2381" s="41">
        <v>2615.83</v>
      </c>
      <c r="DK2381" s="41">
        <v>4821.66</v>
      </c>
      <c r="DL2381" s="41">
        <v>2961.83</v>
      </c>
      <c r="DM2381" s="41">
        <v>5422.8600000000006</v>
      </c>
      <c r="DN2381" s="41">
        <v>2497.73</v>
      </c>
      <c r="DO2381" s="41">
        <v>4905.34</v>
      </c>
      <c r="DP2381" s="41">
        <v>3041.92</v>
      </c>
      <c r="GG2381" s="12">
        <v>5280.42</v>
      </c>
      <c r="GH2381" s="3">
        <v>4762.8999999999996</v>
      </c>
      <c r="GN2381" s="13">
        <v>4499</v>
      </c>
      <c r="GO2381" s="96">
        <v>4571</v>
      </c>
      <c r="GP2381" s="95">
        <v>4607</v>
      </c>
      <c r="GQ2381" s="96">
        <v>4608</v>
      </c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96"/>
      <c r="HC2381" s="96"/>
      <c r="HD2381" s="96"/>
      <c r="HE2381" s="96"/>
      <c r="HF2381" s="96"/>
      <c r="HG2381" s="96"/>
      <c r="HH2381" s="96"/>
      <c r="HI2381" s="96"/>
      <c r="HJ2381" s="96"/>
      <c r="HK2381" s="96"/>
      <c r="HL2381" s="225"/>
      <c r="HM2381" s="96"/>
      <c r="HN2381" s="12">
        <f t="shared" ref="HN2381:HN2394" si="231">J2381+230</f>
        <v>5215.63</v>
      </c>
      <c r="HO2381" s="2">
        <f t="shared" si="222"/>
        <v>3675.3900000000003</v>
      </c>
      <c r="HP2381" s="3">
        <f t="shared" si="223"/>
        <v>3764.04</v>
      </c>
      <c r="HQ2381" s="2">
        <v>4412.1000000000004</v>
      </c>
      <c r="HR2381" s="2">
        <v>2495.14</v>
      </c>
      <c r="HU2381" s="12">
        <v>3894.58</v>
      </c>
      <c r="HV2381" s="3">
        <v>3039.33</v>
      </c>
      <c r="HW2381" s="197"/>
    </row>
    <row r="2382" spans="1:231" x14ac:dyDescent="0.3">
      <c r="A2382" s="83">
        <v>43804</v>
      </c>
      <c r="B2382" s="40">
        <v>4385</v>
      </c>
      <c r="C2382" s="40">
        <f t="shared" si="224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8"/>
        <v>4474</v>
      </c>
      <c r="AI2382" s="2">
        <f t="shared" si="229"/>
        <v>4341</v>
      </c>
      <c r="AJ2382" s="2">
        <f t="shared" si="230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I2382" s="41">
        <v>5154.09</v>
      </c>
      <c r="DJ2382" s="41">
        <v>2641.1</v>
      </c>
      <c r="DK2382" s="41">
        <v>4834.09</v>
      </c>
      <c r="DL2382" s="41">
        <v>2987.31</v>
      </c>
      <c r="DM2382" s="41">
        <v>5435.5700000000006</v>
      </c>
      <c r="DN2382" s="41">
        <v>2523.27</v>
      </c>
      <c r="DO2382" s="41">
        <v>4918.05</v>
      </c>
      <c r="DP2382" s="41">
        <v>3067.68</v>
      </c>
      <c r="GG2382" s="12">
        <v>5277.8600000000006</v>
      </c>
      <c r="GH2382" s="3">
        <v>4760.34</v>
      </c>
      <c r="GN2382" s="13">
        <v>4484</v>
      </c>
      <c r="GO2382" s="96">
        <v>4569</v>
      </c>
      <c r="GP2382" s="95">
        <v>4603</v>
      </c>
      <c r="GQ2382" s="96">
        <v>4608</v>
      </c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96"/>
      <c r="HC2382" s="96"/>
      <c r="HD2382" s="96"/>
      <c r="HE2382" s="96"/>
      <c r="HF2382" s="96"/>
      <c r="HG2382" s="96"/>
      <c r="HH2382" s="96"/>
      <c r="HI2382" s="96"/>
      <c r="HJ2382" s="96"/>
      <c r="HK2382" s="96"/>
      <c r="HL2382" s="225"/>
      <c r="HM2382" s="96"/>
      <c r="HN2382" s="12">
        <f t="shared" si="231"/>
        <v>5241.55</v>
      </c>
      <c r="HO2382" s="2">
        <f t="shared" si="222"/>
        <v>3673.45</v>
      </c>
      <c r="HP2382" s="3">
        <f t="shared" si="223"/>
        <v>3762.2000000000003</v>
      </c>
      <c r="HQ2382" s="2">
        <v>4338.6600000000008</v>
      </c>
      <c r="HR2382" s="2">
        <v>2436.1999999999998</v>
      </c>
      <c r="HU2382" s="12">
        <v>3821.14</v>
      </c>
      <c r="HV2382" s="3">
        <v>2979.9</v>
      </c>
      <c r="HW2382" s="197"/>
    </row>
    <row r="2383" spans="1:231" x14ac:dyDescent="0.3">
      <c r="A2383" s="83">
        <v>43805</v>
      </c>
      <c r="B2383" s="40">
        <v>4390</v>
      </c>
      <c r="C2383" s="40">
        <f t="shared" si="224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8"/>
        <v>4479</v>
      </c>
      <c r="AI2383" s="2">
        <f t="shared" si="229"/>
        <v>4346</v>
      </c>
      <c r="AJ2383" s="2">
        <f t="shared" si="230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I2383" s="41">
        <v>5131.8900000000003</v>
      </c>
      <c r="DJ2383" s="41">
        <v>2620.13</v>
      </c>
      <c r="DK2383" s="41">
        <v>4811.8900000000003</v>
      </c>
      <c r="DL2383" s="41">
        <v>2966.17</v>
      </c>
      <c r="DM2383" s="41">
        <v>5417.55</v>
      </c>
      <c r="DN2383" s="41">
        <v>2506.4</v>
      </c>
      <c r="DO2383" s="41">
        <v>4900.03</v>
      </c>
      <c r="DP2383" s="41">
        <v>3050.66</v>
      </c>
      <c r="GG2383" s="12">
        <v>5255.81</v>
      </c>
      <c r="GH2383" s="3">
        <v>4738.29</v>
      </c>
      <c r="GN2383" s="13">
        <v>4476</v>
      </c>
      <c r="GO2383" s="96">
        <v>4573</v>
      </c>
      <c r="GP2383" s="95">
        <v>4600</v>
      </c>
      <c r="GQ2383" s="96">
        <v>4601</v>
      </c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96"/>
      <c r="HC2383" s="96"/>
      <c r="HD2383" s="96"/>
      <c r="HE2383" s="96"/>
      <c r="HF2383" s="96"/>
      <c r="HG2383" s="96"/>
      <c r="HH2383" s="96"/>
      <c r="HI2383" s="96"/>
      <c r="HJ2383" s="96"/>
      <c r="HK2383" s="96"/>
      <c r="HL2383" s="225"/>
      <c r="HM2383" s="96"/>
      <c r="HN2383" s="12">
        <f t="shared" si="231"/>
        <v>5234.8200000000006</v>
      </c>
      <c r="HO2383" s="2">
        <f t="shared" si="222"/>
        <v>3678.3</v>
      </c>
      <c r="HP2383" s="3">
        <f t="shared" si="223"/>
        <v>3766.8</v>
      </c>
      <c r="HQ2383" s="2">
        <v>4306.8300000000008</v>
      </c>
      <c r="HR2383" s="2">
        <v>2405.79</v>
      </c>
      <c r="HU2383" s="12">
        <v>3789.31</v>
      </c>
      <c r="HV2383" s="3">
        <v>2949.23</v>
      </c>
      <c r="HW2383" s="197"/>
    </row>
    <row r="2384" spans="1:231" x14ac:dyDescent="0.3">
      <c r="A2384" s="83">
        <v>43808</v>
      </c>
      <c r="B2384" s="40">
        <v>4388</v>
      </c>
      <c r="C2384" s="40">
        <f t="shared" si="224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8"/>
        <v>4477</v>
      </c>
      <c r="AI2384" s="2">
        <f t="shared" si="229"/>
        <v>4344</v>
      </c>
      <c r="AJ2384" s="2">
        <f t="shared" si="230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I2384" s="41">
        <v>5117.04</v>
      </c>
      <c r="DJ2384" s="41">
        <v>2603.96</v>
      </c>
      <c r="DK2384" s="41">
        <v>4797.04</v>
      </c>
      <c r="DL2384" s="41">
        <v>2949.87</v>
      </c>
      <c r="DM2384" s="41">
        <v>5395.43</v>
      </c>
      <c r="DN2384" s="41">
        <v>2483.1</v>
      </c>
      <c r="DO2384" s="41">
        <v>4877.91</v>
      </c>
      <c r="DP2384" s="41">
        <v>3027.17</v>
      </c>
      <c r="GG2384" s="12">
        <v>5270.31</v>
      </c>
      <c r="GH2384" s="3">
        <v>4752.79</v>
      </c>
      <c r="GN2384" s="13">
        <v>4477</v>
      </c>
      <c r="GO2384" s="96">
        <v>4555</v>
      </c>
      <c r="GP2384" s="95">
        <v>4596</v>
      </c>
      <c r="GQ2384" s="96">
        <v>4601</v>
      </c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96"/>
      <c r="HC2384" s="96"/>
      <c r="HD2384" s="96"/>
      <c r="HE2384" s="96"/>
      <c r="HF2384" s="96"/>
      <c r="HG2384" s="96"/>
      <c r="HH2384" s="96"/>
      <c r="HI2384" s="96"/>
      <c r="HJ2384" s="96"/>
      <c r="HK2384" s="96"/>
      <c r="HL2384" s="225"/>
      <c r="HM2384" s="96"/>
      <c r="HN2384" s="12">
        <f t="shared" si="231"/>
        <v>5248.2900000000009</v>
      </c>
      <c r="HO2384" s="2">
        <f t="shared" si="222"/>
        <v>3676.3599999999997</v>
      </c>
      <c r="HP2384" s="3">
        <f t="shared" si="223"/>
        <v>3764.96</v>
      </c>
      <c r="HQ2384" s="2">
        <v>4356.3</v>
      </c>
      <c r="HR2384" s="2">
        <v>2452.6999999999998</v>
      </c>
      <c r="HU2384" s="12">
        <v>3838.78</v>
      </c>
      <c r="HV2384" s="3">
        <v>2996.53</v>
      </c>
      <c r="HW2384" s="197"/>
    </row>
    <row r="2385" spans="1:231" x14ac:dyDescent="0.3">
      <c r="A2385" s="83">
        <v>43809</v>
      </c>
      <c r="B2385" s="40">
        <v>4394</v>
      </c>
      <c r="C2385" s="40">
        <f t="shared" si="224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8"/>
        <v>4483</v>
      </c>
      <c r="AI2385" s="2">
        <f t="shared" si="229"/>
        <v>4350</v>
      </c>
      <c r="AJ2385" s="2">
        <f t="shared" si="230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I2385" s="41">
        <v>5116.51</v>
      </c>
      <c r="DJ2385" s="41">
        <v>2600.23</v>
      </c>
      <c r="DK2385" s="41">
        <v>4796.51</v>
      </c>
      <c r="DL2385" s="41">
        <v>2946.11</v>
      </c>
      <c r="DM2385" s="41">
        <v>5398.84</v>
      </c>
      <c r="DN2385" s="41">
        <v>2483.2400000000002</v>
      </c>
      <c r="DO2385" s="41">
        <v>4881.32</v>
      </c>
      <c r="DP2385" s="41">
        <v>3027.32</v>
      </c>
      <c r="GG2385" s="12">
        <v>5314.25</v>
      </c>
      <c r="GH2385" s="3">
        <v>4796.7</v>
      </c>
      <c r="GN2385" s="13">
        <v>4475</v>
      </c>
      <c r="GO2385" s="96">
        <v>4543</v>
      </c>
      <c r="GP2385" s="95">
        <v>4593</v>
      </c>
      <c r="GQ2385" s="96">
        <v>4601</v>
      </c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96"/>
      <c r="HC2385" s="96"/>
      <c r="HD2385" s="96"/>
      <c r="HE2385" s="96"/>
      <c r="HF2385" s="96"/>
      <c r="HG2385" s="96"/>
      <c r="HH2385" s="96"/>
      <c r="HI2385" s="96"/>
      <c r="HJ2385" s="96"/>
      <c r="HK2385" s="96"/>
      <c r="HL2385" s="225"/>
      <c r="HM2385" s="96"/>
      <c r="HN2385" s="12">
        <f t="shared" si="231"/>
        <v>5275.22</v>
      </c>
      <c r="HO2385" s="2">
        <f t="shared" si="222"/>
        <v>3682.1800000000003</v>
      </c>
      <c r="HP2385" s="3">
        <f t="shared" si="223"/>
        <v>3770.48</v>
      </c>
      <c r="HQ2385" s="2">
        <v>4375.7700000000004</v>
      </c>
      <c r="HR2385" s="2">
        <v>2468.59</v>
      </c>
      <c r="HU2385" s="12">
        <v>3858.25</v>
      </c>
      <c r="HV2385" s="3">
        <v>3012.56</v>
      </c>
      <c r="HW2385" s="197"/>
    </row>
    <row r="2386" spans="1:231" x14ac:dyDescent="0.3">
      <c r="A2386" s="83">
        <v>43810</v>
      </c>
      <c r="B2386" s="40">
        <v>4402</v>
      </c>
      <c r="C2386" s="40">
        <f t="shared" si="224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8"/>
        <v>4491</v>
      </c>
      <c r="AI2386" s="2">
        <f t="shared" si="229"/>
        <v>4358</v>
      </c>
      <c r="AJ2386" s="2">
        <f t="shared" si="230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I2386" s="41">
        <v>5119.49</v>
      </c>
      <c r="DJ2386" s="41">
        <v>2606.1</v>
      </c>
      <c r="DK2386" s="41">
        <v>4799.49</v>
      </c>
      <c r="DL2386" s="41">
        <v>2952.02</v>
      </c>
      <c r="DM2386" s="41">
        <v>5400.1100000000006</v>
      </c>
      <c r="DN2386" s="41">
        <v>2487.4299999999998</v>
      </c>
      <c r="DO2386" s="41">
        <v>4882.59</v>
      </c>
      <c r="DP2386" s="41">
        <v>3031.53</v>
      </c>
      <c r="GG2386" s="12">
        <v>5302.4000000000005</v>
      </c>
      <c r="GH2386" s="3">
        <v>4784.88</v>
      </c>
      <c r="GN2386" s="13">
        <v>4478</v>
      </c>
      <c r="GO2386" s="96">
        <v>4540</v>
      </c>
      <c r="GP2386" s="95">
        <v>4591</v>
      </c>
      <c r="GQ2386" s="96">
        <v>4592</v>
      </c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96"/>
      <c r="HC2386" s="96"/>
      <c r="HD2386" s="96"/>
      <c r="HE2386" s="96"/>
      <c r="HF2386" s="96"/>
      <c r="HG2386" s="96"/>
      <c r="HH2386" s="96"/>
      <c r="HI2386" s="96"/>
      <c r="HJ2386" s="96"/>
      <c r="HK2386" s="96"/>
      <c r="HL2386" s="225"/>
      <c r="HM2386" s="96"/>
      <c r="HN2386" s="12">
        <f t="shared" si="231"/>
        <v>5250.5300000000007</v>
      </c>
      <c r="HO2386" s="2">
        <f t="shared" si="222"/>
        <v>3689.9399999999996</v>
      </c>
      <c r="HP2386" s="3">
        <f t="shared" si="223"/>
        <v>3777.84</v>
      </c>
      <c r="HQ2386" s="2">
        <v>4338.34</v>
      </c>
      <c r="HR2386" s="2">
        <v>2434.8200000000002</v>
      </c>
      <c r="HU2386" s="12">
        <v>3820.82</v>
      </c>
      <c r="HV2386" s="3">
        <v>2978.5</v>
      </c>
      <c r="HW2386" s="197"/>
    </row>
    <row r="2387" spans="1:231" x14ac:dyDescent="0.3">
      <c r="A2387" s="83">
        <v>43811</v>
      </c>
      <c r="B2387" s="40">
        <v>4435</v>
      </c>
      <c r="C2387" s="40">
        <f t="shared" si="224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8"/>
        <v>4524</v>
      </c>
      <c r="AI2387" s="2">
        <f t="shared" si="229"/>
        <v>4391</v>
      </c>
      <c r="AJ2387" s="2">
        <f t="shared" si="230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I2387" s="41">
        <v>5075.3243145205488</v>
      </c>
      <c r="DJ2387" s="41">
        <v>2554.9204109589036</v>
      </c>
      <c r="DK2387" s="41">
        <v>4755.3243145205488</v>
      </c>
      <c r="DL2387" s="41">
        <v>2900.4199999999996</v>
      </c>
      <c r="DM2387" s="41">
        <v>5355.6826635523785</v>
      </c>
      <c r="DN2387" s="41">
        <v>2435.990193214102</v>
      </c>
      <c r="DO2387" s="41">
        <v>4838.162663552378</v>
      </c>
      <c r="DP2387" s="41">
        <v>2979.6721837656</v>
      </c>
      <c r="GG2387" s="12">
        <v>5200.1449466301374</v>
      </c>
      <c r="GH2387" s="3">
        <v>2569.2318082191778</v>
      </c>
      <c r="GN2387" s="13">
        <v>4474</v>
      </c>
      <c r="GO2387" s="96">
        <v>4540</v>
      </c>
      <c r="GP2387" s="95">
        <v>4591</v>
      </c>
      <c r="GQ2387" s="79">
        <v>4586</v>
      </c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79"/>
      <c r="HC2387" s="79"/>
      <c r="HD2387" s="79"/>
      <c r="HE2387" s="79"/>
      <c r="HF2387" s="79"/>
      <c r="HG2387" s="79"/>
      <c r="HH2387" s="79"/>
      <c r="HI2387" s="79"/>
      <c r="HJ2387" s="79"/>
      <c r="HK2387" s="79"/>
      <c r="HL2387" s="218"/>
      <c r="HM2387" s="79"/>
      <c r="HN2387" s="12">
        <f t="shared" si="231"/>
        <v>5182.1203671232879</v>
      </c>
      <c r="HO2387" s="2">
        <f t="shared" si="222"/>
        <v>3721.95</v>
      </c>
      <c r="HP2387" s="3">
        <f t="shared" si="223"/>
        <v>3808.2000000000003</v>
      </c>
      <c r="HQ2387" s="2">
        <v>4384.1613118037722</v>
      </c>
      <c r="HR2387" s="2">
        <v>2471.8994128026306</v>
      </c>
      <c r="HU2387" s="12">
        <v>3866.6413118037717</v>
      </c>
      <c r="HV2387" s="3">
        <v>3015.8936620800005</v>
      </c>
      <c r="HW2387" s="197"/>
    </row>
    <row r="2388" spans="1:231" x14ac:dyDescent="0.3">
      <c r="A2388" s="83">
        <v>43812</v>
      </c>
      <c r="B2388" s="40">
        <v>4424</v>
      </c>
      <c r="C2388" s="40">
        <f t="shared" si="224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8"/>
        <v>4513</v>
      </c>
      <c r="AI2388" s="2">
        <f t="shared" si="229"/>
        <v>4380</v>
      </c>
      <c r="AJ2388" s="2">
        <f t="shared" si="230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I2388" s="41">
        <v>5170.8500000000004</v>
      </c>
      <c r="DJ2388" s="41">
        <v>2646.11</v>
      </c>
      <c r="DK2388" s="41">
        <v>4850.8500000000004</v>
      </c>
      <c r="DL2388" s="41">
        <v>2992.37</v>
      </c>
      <c r="DM2388" s="41">
        <v>5451.72</v>
      </c>
      <c r="DN2388" s="41">
        <v>2527.6799999999998</v>
      </c>
      <c r="DO2388" s="41">
        <v>4934.2</v>
      </c>
      <c r="DP2388" s="41">
        <v>3072.12</v>
      </c>
      <c r="GG2388" s="12">
        <v>5236.4800000000005</v>
      </c>
      <c r="GH2388" s="3">
        <v>2602.91</v>
      </c>
      <c r="GN2388" s="13">
        <v>4465</v>
      </c>
      <c r="GO2388" s="96">
        <v>4545</v>
      </c>
      <c r="GP2388" s="97">
        <v>4586</v>
      </c>
      <c r="GQ2388" s="79">
        <v>4586</v>
      </c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79"/>
      <c r="HC2388" s="79"/>
      <c r="HD2388" s="79"/>
      <c r="HE2388" s="79"/>
      <c r="HF2388" s="79"/>
      <c r="HG2388" s="79"/>
      <c r="HH2388" s="79"/>
      <c r="HI2388" s="79"/>
      <c r="HJ2388" s="79"/>
      <c r="HK2388" s="79"/>
      <c r="HL2388" s="218"/>
      <c r="HM2388" s="79"/>
      <c r="HN2388" s="12">
        <f t="shared" si="231"/>
        <v>5202.2300000000005</v>
      </c>
      <c r="HO2388" s="2">
        <f t="shared" si="222"/>
        <v>3711.2799999999997</v>
      </c>
      <c r="HP2388" s="3">
        <f t="shared" si="223"/>
        <v>3798.0800000000004</v>
      </c>
      <c r="HQ2388" s="2">
        <v>4407.0200000000004</v>
      </c>
      <c r="HR2388" s="2">
        <v>2491.8200000000002</v>
      </c>
      <c r="HU2388" s="12">
        <v>3889.5</v>
      </c>
      <c r="HV2388" s="3">
        <v>3035.98</v>
      </c>
      <c r="HW2388" s="197"/>
    </row>
    <row r="2389" spans="1:231" x14ac:dyDescent="0.3">
      <c r="A2389" s="83">
        <v>43815</v>
      </c>
      <c r="B2389" s="40">
        <v>4425</v>
      </c>
      <c r="C2389" s="40">
        <f t="shared" si="224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8"/>
        <v>4514</v>
      </c>
      <c r="AI2389" s="2">
        <f t="shared" si="229"/>
        <v>4381</v>
      </c>
      <c r="AJ2389" s="2">
        <f t="shared" si="230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M2389" s="41">
        <v>5327.09</v>
      </c>
      <c r="DN2389" s="41">
        <v>2410.16</v>
      </c>
      <c r="DO2389" s="41">
        <v>4809.57</v>
      </c>
      <c r="DP2389" s="41">
        <v>2953.63</v>
      </c>
      <c r="DU2389" s="41">
        <v>5185.0800000000008</v>
      </c>
      <c r="DV2389" s="41">
        <v>2367.4499999999998</v>
      </c>
      <c r="DW2389" s="41">
        <v>4667.5600000000004</v>
      </c>
      <c r="DX2389" s="41">
        <v>2910.57</v>
      </c>
      <c r="GG2389" s="12">
        <v>5209.92</v>
      </c>
      <c r="GH2389" s="3">
        <v>4692.3999999999996</v>
      </c>
      <c r="GN2389" s="13">
        <v>4465</v>
      </c>
      <c r="GO2389" s="79">
        <v>4527</v>
      </c>
      <c r="GP2389" s="97">
        <v>4586</v>
      </c>
      <c r="GQ2389" s="79">
        <v>4586</v>
      </c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79"/>
      <c r="HC2389" s="79"/>
      <c r="HD2389" s="79"/>
      <c r="HE2389" s="79"/>
      <c r="HF2389" s="79"/>
      <c r="HG2389" s="79"/>
      <c r="HH2389" s="79"/>
      <c r="HI2389" s="79"/>
      <c r="HJ2389" s="79"/>
      <c r="HK2389" s="79"/>
      <c r="HL2389" s="218"/>
      <c r="HM2389" s="79"/>
      <c r="HN2389" s="12">
        <f t="shared" si="231"/>
        <v>5178.76</v>
      </c>
      <c r="HO2389" s="2">
        <f t="shared" si="222"/>
        <v>3712.25</v>
      </c>
      <c r="HP2389" s="3">
        <f t="shared" si="223"/>
        <v>3799</v>
      </c>
      <c r="HQ2389" s="2">
        <v>4197.8900000000003</v>
      </c>
      <c r="HR2389" s="2">
        <v>2291.42</v>
      </c>
      <c r="HU2389" s="12">
        <v>3680.37</v>
      </c>
      <c r="HV2389" s="3">
        <v>2833.92</v>
      </c>
      <c r="HW2389" s="197"/>
    </row>
    <row r="2390" spans="1:231" x14ac:dyDescent="0.3">
      <c r="A2390" s="83">
        <v>43816</v>
      </c>
      <c r="B2390" s="40">
        <v>4437</v>
      </c>
      <c r="C2390" s="40">
        <f t="shared" si="224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8"/>
        <v>4526</v>
      </c>
      <c r="AI2390" s="2">
        <f t="shared" si="229"/>
        <v>4393</v>
      </c>
      <c r="AJ2390" s="2">
        <f t="shared" si="230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M2390" s="41">
        <v>5441.56</v>
      </c>
      <c r="DN2390" s="41">
        <v>2364.44</v>
      </c>
      <c r="DO2390" s="41">
        <v>4924.04</v>
      </c>
      <c r="DP2390" s="41">
        <v>3065.43</v>
      </c>
      <c r="DU2390" s="41">
        <v>5183.0600000000004</v>
      </c>
      <c r="DV2390" s="41">
        <v>2436.69</v>
      </c>
      <c r="DW2390" s="41">
        <v>4748.22</v>
      </c>
      <c r="DX2390" s="41">
        <v>2980.37</v>
      </c>
      <c r="GG2390" s="12">
        <v>5265.7400000000007</v>
      </c>
      <c r="GH2390" s="3">
        <v>4748.22</v>
      </c>
      <c r="GN2390" s="13">
        <v>4458</v>
      </c>
      <c r="GO2390" s="79">
        <v>4524</v>
      </c>
      <c r="GP2390" s="97">
        <v>4586</v>
      </c>
      <c r="GQ2390" s="96">
        <v>4573</v>
      </c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96"/>
      <c r="HC2390" s="96"/>
      <c r="HD2390" s="96"/>
      <c r="HE2390" s="96"/>
      <c r="HF2390" s="96"/>
      <c r="HG2390" s="96"/>
      <c r="HH2390" s="96"/>
      <c r="HI2390" s="96"/>
      <c r="HJ2390" s="96"/>
      <c r="HK2390" s="96"/>
      <c r="HL2390" s="225"/>
      <c r="HM2390" s="96"/>
      <c r="HN2390" s="12">
        <f t="shared" si="231"/>
        <v>5189.9800000000005</v>
      </c>
      <c r="HO2390" s="2">
        <f t="shared" si="222"/>
        <v>3723.8900000000003</v>
      </c>
      <c r="HP2390" s="3">
        <f t="shared" si="223"/>
        <v>3810.04</v>
      </c>
      <c r="HQ2390" s="2">
        <v>4195.96</v>
      </c>
      <c r="HR2390" s="2">
        <v>2288.15</v>
      </c>
      <c r="HU2390" s="12">
        <v>3678.44</v>
      </c>
      <c r="HV2390" s="3">
        <v>2830.62</v>
      </c>
      <c r="HW2390" s="197"/>
    </row>
    <row r="2391" spans="1:231" x14ac:dyDescent="0.3">
      <c r="A2391" s="83">
        <v>43817</v>
      </c>
      <c r="B2391" s="40">
        <v>4435</v>
      </c>
      <c r="C2391" s="40">
        <f t="shared" si="224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8"/>
        <v>4524</v>
      </c>
      <c r="AI2391" s="2">
        <f t="shared" si="229"/>
        <v>4391</v>
      </c>
      <c r="AJ2391" s="2">
        <f t="shared" si="230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M2391" s="41">
        <v>5449.9000000000005</v>
      </c>
      <c r="DN2391" s="41">
        <v>2531.44</v>
      </c>
      <c r="DO2391" s="41">
        <v>4932.38</v>
      </c>
      <c r="DP2391" s="41">
        <v>3075.91</v>
      </c>
      <c r="DU2391" s="41">
        <v>5103.3</v>
      </c>
      <c r="DV2391" s="41">
        <v>2287.94</v>
      </c>
      <c r="DW2391" s="41">
        <v>4585.78</v>
      </c>
      <c r="DX2391" s="41">
        <v>2830.39</v>
      </c>
      <c r="GG2391" s="12">
        <v>5246.0800000000008</v>
      </c>
      <c r="GH2391" s="3">
        <v>4728.5600000000004</v>
      </c>
      <c r="GN2391" s="13">
        <v>4440</v>
      </c>
      <c r="GO2391" s="79">
        <v>4524</v>
      </c>
      <c r="GP2391" s="95">
        <v>4578</v>
      </c>
      <c r="GQ2391" s="37">
        <v>4551</v>
      </c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37"/>
      <c r="HC2391" s="37"/>
      <c r="HD2391" s="37"/>
      <c r="HE2391" s="37"/>
      <c r="HF2391" s="37"/>
      <c r="HG2391" s="37"/>
      <c r="HH2391" s="37"/>
      <c r="HI2391" s="37"/>
      <c r="HJ2391" s="37"/>
      <c r="HK2391" s="37"/>
      <c r="HL2391" s="226"/>
      <c r="HM2391" s="37"/>
      <c r="HN2391" s="12">
        <f t="shared" si="231"/>
        <v>5200.9900000000007</v>
      </c>
      <c r="HO2391" s="2">
        <f t="shared" si="222"/>
        <v>3721.95</v>
      </c>
      <c r="HP2391" s="3">
        <f t="shared" si="223"/>
        <v>3808.2000000000003</v>
      </c>
      <c r="HQ2391" s="2">
        <v>4110.8</v>
      </c>
      <c r="HR2391" s="2">
        <v>2206.85</v>
      </c>
      <c r="HU2391" s="12">
        <v>3593.28</v>
      </c>
      <c r="HV2391" s="3">
        <v>2748.64</v>
      </c>
      <c r="HW2391" s="197"/>
    </row>
    <row r="2392" spans="1:231" x14ac:dyDescent="0.3">
      <c r="A2392" s="83">
        <v>43818</v>
      </c>
      <c r="B2392" s="40">
        <v>4378</v>
      </c>
      <c r="C2392" s="40">
        <f t="shared" si="224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8"/>
        <v>4467</v>
      </c>
      <c r="AI2392" s="2">
        <f t="shared" si="229"/>
        <v>4334</v>
      </c>
      <c r="AJ2392" s="2">
        <f t="shared" si="230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M2392" s="41">
        <v>5434.31</v>
      </c>
      <c r="DN2392" s="41">
        <v>2517.81</v>
      </c>
      <c r="DO2392" s="41">
        <v>4916.79</v>
      </c>
      <c r="DP2392" s="41">
        <v>3062.17</v>
      </c>
      <c r="DU2392" s="41">
        <v>5069.4100000000008</v>
      </c>
      <c r="DV2392" s="41">
        <v>2600.64</v>
      </c>
      <c r="DW2392" s="41">
        <v>4551.8900000000003</v>
      </c>
      <c r="DX2392" s="41">
        <v>2798.16</v>
      </c>
      <c r="GG2392" s="12">
        <v>5216.92</v>
      </c>
      <c r="GH2392" s="3">
        <v>4699.3999999999996</v>
      </c>
      <c r="GN2392" s="13">
        <v>4440</v>
      </c>
      <c r="GO2392" s="96">
        <v>4527</v>
      </c>
      <c r="GP2392" s="98">
        <v>4556</v>
      </c>
      <c r="GQ2392" s="37">
        <v>4545</v>
      </c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37"/>
      <c r="HC2392" s="37"/>
      <c r="HD2392" s="37"/>
      <c r="HE2392" s="37"/>
      <c r="HF2392" s="37"/>
      <c r="HG2392" s="37"/>
      <c r="HH2392" s="37"/>
      <c r="HI2392" s="37"/>
      <c r="HJ2392" s="37"/>
      <c r="HK2392" s="37"/>
      <c r="HL2392" s="226"/>
      <c r="HM2392" s="37"/>
      <c r="HN2392" s="12">
        <f t="shared" si="231"/>
        <v>5201.8200000000006</v>
      </c>
      <c r="HO2392" s="2">
        <f t="shared" si="222"/>
        <v>3666.66</v>
      </c>
      <c r="HP2392" s="3">
        <f t="shared" si="223"/>
        <v>3755.76</v>
      </c>
      <c r="HQ2392" s="2">
        <v>4074.74</v>
      </c>
      <c r="HR2392" s="2">
        <v>2173.14</v>
      </c>
      <c r="HU2392" s="12">
        <v>3557.22</v>
      </c>
      <c r="HV2392" s="3">
        <v>2714.65</v>
      </c>
      <c r="HW2392" s="197"/>
    </row>
    <row r="2393" spans="1:231" x14ac:dyDescent="0.3">
      <c r="A2393" s="83">
        <v>43819</v>
      </c>
      <c r="B2393" s="40">
        <v>4372</v>
      </c>
      <c r="C2393" s="40">
        <f t="shared" si="224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8"/>
        <v>4461</v>
      </c>
      <c r="AI2393" s="2">
        <f t="shared" si="229"/>
        <v>4328</v>
      </c>
      <c r="AJ2393" s="2">
        <f t="shared" si="230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M2393" s="41">
        <v>5425.06</v>
      </c>
      <c r="DN2393" s="41">
        <v>2508.19</v>
      </c>
      <c r="DO2393" s="41">
        <v>4907.54</v>
      </c>
      <c r="DP2393" s="41">
        <v>3052.47</v>
      </c>
      <c r="DU2393" s="41">
        <v>5021.26</v>
      </c>
      <c r="DV2393" s="41">
        <v>2208.37</v>
      </c>
      <c r="DW2393" s="41">
        <v>4503.74</v>
      </c>
      <c r="DX2393" s="41">
        <v>2750.16</v>
      </c>
      <c r="GG2393" s="12">
        <v>5236.26</v>
      </c>
      <c r="GH2393" s="3">
        <v>4718.74</v>
      </c>
      <c r="GN2393" s="13">
        <v>4429</v>
      </c>
      <c r="GO2393" s="37">
        <v>4500</v>
      </c>
      <c r="GP2393" s="98">
        <v>4551</v>
      </c>
      <c r="GQ2393" s="96">
        <v>4527</v>
      </c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96"/>
      <c r="HC2393" s="96"/>
      <c r="HD2393" s="96"/>
      <c r="HE2393" s="96"/>
      <c r="HF2393" s="96"/>
      <c r="HG2393" s="96"/>
      <c r="HH2393" s="96"/>
      <c r="HI2393" s="96"/>
      <c r="HJ2393" s="96"/>
      <c r="HK2393" s="96"/>
      <c r="HL2393" s="225"/>
      <c r="HM2393" s="96"/>
      <c r="HN2393" s="12">
        <f t="shared" si="231"/>
        <v>5206.3700000000008</v>
      </c>
      <c r="HO2393" s="2">
        <f t="shared" si="222"/>
        <v>3660.84</v>
      </c>
      <c r="HP2393" s="3">
        <f t="shared" si="223"/>
        <v>3750.2400000000002</v>
      </c>
      <c r="HQ2393" s="2">
        <v>4027.71</v>
      </c>
      <c r="HR2393" s="2">
        <v>2126.46</v>
      </c>
      <c r="HU2393" s="12">
        <v>3510.19</v>
      </c>
      <c r="HV2393" s="3">
        <v>2667.59</v>
      </c>
      <c r="HW2393" s="197"/>
    </row>
    <row r="2394" spans="1:231" x14ac:dyDescent="0.3">
      <c r="A2394" s="83">
        <v>43822</v>
      </c>
      <c r="B2394" s="40">
        <v>4380</v>
      </c>
      <c r="C2394" s="40">
        <f t="shared" si="224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8"/>
        <v>4469</v>
      </c>
      <c r="AI2394" s="2">
        <f t="shared" si="229"/>
        <v>4336</v>
      </c>
      <c r="AJ2394" s="2">
        <f t="shared" si="230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M2394" s="41">
        <v>5421.3200000000006</v>
      </c>
      <c r="DN2394" s="41">
        <v>2506.4499999999998</v>
      </c>
      <c r="DO2394" s="41">
        <v>4903.8</v>
      </c>
      <c r="DP2394" s="41">
        <v>3050.72</v>
      </c>
      <c r="DU2394" s="41">
        <v>4972.63</v>
      </c>
      <c r="DV2394" s="41">
        <v>2162.16</v>
      </c>
      <c r="DW2394" s="41">
        <v>4455.1099999999997</v>
      </c>
      <c r="DX2394" s="41">
        <v>2703.58</v>
      </c>
      <c r="GG2394" s="12">
        <v>5204.6900000000005</v>
      </c>
      <c r="GH2394" s="3">
        <v>4687.17</v>
      </c>
      <c r="GN2394" s="13">
        <v>4420</v>
      </c>
      <c r="GO2394" s="37">
        <v>4513</v>
      </c>
      <c r="GP2394" s="95">
        <v>4542</v>
      </c>
      <c r="GQ2394" s="37">
        <v>4527</v>
      </c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37"/>
      <c r="HC2394" s="37"/>
      <c r="HD2394" s="37"/>
      <c r="HE2394" s="37"/>
      <c r="HF2394" s="37"/>
      <c r="HG2394" s="37"/>
      <c r="HH2394" s="37"/>
      <c r="HI2394" s="37"/>
      <c r="HJ2394" s="37"/>
      <c r="HK2394" s="37"/>
      <c r="HL2394" s="226"/>
      <c r="HM2394" s="37"/>
      <c r="HN2394" s="12">
        <f t="shared" si="231"/>
        <v>5190.4500000000007</v>
      </c>
      <c r="HO2394" s="2">
        <f t="shared" si="222"/>
        <v>3668.5999999999995</v>
      </c>
      <c r="HP2394" s="3">
        <f t="shared" si="223"/>
        <v>3757.6000000000004</v>
      </c>
      <c r="HQ2394" s="2">
        <v>3975.85</v>
      </c>
      <c r="HR2394" s="2">
        <v>2077.54</v>
      </c>
      <c r="HU2394" s="12">
        <v>3458.33</v>
      </c>
      <c r="HV2394" s="3">
        <v>2618.27</v>
      </c>
      <c r="HW2394" s="197"/>
    </row>
    <row r="2395" spans="1:231" ht="15" hidden="1" customHeight="1" x14ac:dyDescent="0.3">
      <c r="A2395" s="83">
        <v>43823</v>
      </c>
      <c r="C2395" s="40">
        <f t="shared" si="224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U2395" s="41">
        <v>197.52</v>
      </c>
      <c r="DV2395" s="41">
        <v>-197.52</v>
      </c>
      <c r="GG2395" s="12">
        <v>197.52</v>
      </c>
      <c r="GO2395" s="96">
        <v>4500</v>
      </c>
      <c r="GP2395" s="98">
        <v>4542</v>
      </c>
      <c r="GQ2395" s="37">
        <v>4527</v>
      </c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B2395" s="37"/>
      <c r="HC2395" s="37"/>
      <c r="HD2395" s="37"/>
      <c r="HE2395" s="37"/>
      <c r="HF2395" s="37"/>
      <c r="HG2395" s="37"/>
      <c r="HH2395" s="37"/>
      <c r="HI2395" s="37"/>
      <c r="HJ2395" s="37"/>
      <c r="HK2395" s="37"/>
      <c r="HL2395" s="226"/>
      <c r="HM2395" s="37"/>
      <c r="HQ2395" s="2">
        <v>197.52</v>
      </c>
      <c r="HR2395" s="2">
        <v>-197.52</v>
      </c>
      <c r="HW2395" s="197"/>
    </row>
    <row r="2396" spans="1:231" ht="15" hidden="1" customHeight="1" x14ac:dyDescent="0.3">
      <c r="A2396" s="83">
        <v>43824</v>
      </c>
      <c r="C2396" s="40">
        <f t="shared" si="224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U2396" s="41">
        <v>197.52</v>
      </c>
      <c r="DV2396" s="41">
        <v>-197.52</v>
      </c>
      <c r="GG2396" s="12">
        <v>197.52</v>
      </c>
      <c r="GO2396" s="37">
        <v>4488</v>
      </c>
      <c r="GP2396" s="98">
        <v>4542</v>
      </c>
      <c r="GQ2396" s="37">
        <v>4527</v>
      </c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B2396" s="37"/>
      <c r="HC2396" s="37"/>
      <c r="HD2396" s="37"/>
      <c r="HE2396" s="37"/>
      <c r="HF2396" s="37"/>
      <c r="HG2396" s="37"/>
      <c r="HH2396" s="37"/>
      <c r="HI2396" s="37"/>
      <c r="HJ2396" s="37"/>
      <c r="HK2396" s="37"/>
      <c r="HL2396" s="226"/>
      <c r="HM2396" s="37"/>
      <c r="HQ2396" s="2">
        <v>197.52</v>
      </c>
      <c r="HR2396" s="2">
        <v>-197.52</v>
      </c>
      <c r="HW2396" s="197"/>
    </row>
    <row r="2397" spans="1:231" ht="15" hidden="1" customHeight="1" x14ac:dyDescent="0.3">
      <c r="A2397" s="83">
        <v>43825</v>
      </c>
      <c r="C2397" s="40">
        <f t="shared" si="224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U2397" s="41">
        <v>197.52</v>
      </c>
      <c r="DV2397" s="41">
        <v>-197.52</v>
      </c>
      <c r="GG2397" s="12">
        <v>197.52</v>
      </c>
      <c r="GO2397" s="37">
        <v>4488</v>
      </c>
      <c r="GP2397" s="98">
        <v>4542</v>
      </c>
      <c r="GQ2397" s="37">
        <v>4527</v>
      </c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B2397" s="37"/>
      <c r="HC2397" s="37"/>
      <c r="HD2397" s="37"/>
      <c r="HE2397" s="37"/>
      <c r="HF2397" s="37"/>
      <c r="HG2397" s="37"/>
      <c r="HH2397" s="37"/>
      <c r="HI2397" s="37"/>
      <c r="HJ2397" s="37"/>
      <c r="HK2397" s="37"/>
      <c r="HL2397" s="226"/>
      <c r="HM2397" s="37"/>
      <c r="HQ2397" s="2">
        <v>197.52</v>
      </c>
      <c r="HR2397" s="2">
        <v>-197.52</v>
      </c>
      <c r="HW2397" s="197"/>
    </row>
    <row r="2398" spans="1:231" x14ac:dyDescent="0.3">
      <c r="A2398" s="83">
        <v>43826</v>
      </c>
      <c r="B2398" s="40">
        <v>4330</v>
      </c>
      <c r="C2398" s="40">
        <f t="shared" ref="C2398:C2461" si="232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M2398" s="41">
        <v>5209.08</v>
      </c>
      <c r="DN2398" s="41">
        <v>2695.63</v>
      </c>
      <c r="DO2398" s="41">
        <v>4889.08</v>
      </c>
      <c r="DP2398" s="41">
        <v>3042.31</v>
      </c>
      <c r="DU2398" s="41">
        <v>4921.3700000000008</v>
      </c>
      <c r="DV2398" s="41">
        <v>2116.5100000000002</v>
      </c>
      <c r="DW2398" s="41">
        <v>4403.8500000000004</v>
      </c>
      <c r="DX2398" s="41">
        <v>2657.54</v>
      </c>
      <c r="GG2398" s="12">
        <v>5179.1200000000008</v>
      </c>
      <c r="GH2398" s="3">
        <v>4661.6000000000004</v>
      </c>
      <c r="GN2398" s="13">
        <v>4381</v>
      </c>
      <c r="GO2398" s="37">
        <v>4488</v>
      </c>
      <c r="GP2398" s="98">
        <v>4542</v>
      </c>
      <c r="GQ2398" s="72">
        <v>4492</v>
      </c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72"/>
      <c r="HC2398" s="72"/>
      <c r="HD2398" s="72"/>
      <c r="HE2398" s="72"/>
      <c r="HF2398" s="72"/>
      <c r="HG2398" s="72"/>
      <c r="HH2398" s="72"/>
      <c r="HI2398" s="72"/>
      <c r="HJ2398" s="72"/>
      <c r="HK2398" s="72"/>
      <c r="HL2398" s="216"/>
      <c r="HM2398" s="72"/>
      <c r="HN2398" s="12">
        <f>J2398+230</f>
        <v>5140.4000000000005</v>
      </c>
      <c r="HO2398" s="2">
        <f>B2398*0.97-580</f>
        <v>3620.0999999999995</v>
      </c>
      <c r="HP2398" s="3">
        <f>B2398*0.92-272</f>
        <v>3711.6000000000004</v>
      </c>
      <c r="HQ2398" s="2">
        <v>3925.44</v>
      </c>
      <c r="HR2398" s="2">
        <v>2034.19</v>
      </c>
      <c r="HU2398" s="12">
        <v>3407.92</v>
      </c>
      <c r="HV2398" s="3">
        <v>2574.5500000000002</v>
      </c>
      <c r="HW2398" s="197"/>
    </row>
    <row r="2399" spans="1:231" x14ac:dyDescent="0.3">
      <c r="A2399" s="83">
        <v>43829</v>
      </c>
      <c r="B2399" s="40">
        <v>4325</v>
      </c>
      <c r="C2399" s="40">
        <f t="shared" si="232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M2399" s="41">
        <v>5283.43</v>
      </c>
      <c r="DN2399" s="41">
        <v>2765.73</v>
      </c>
      <c r="DO2399" s="41">
        <v>4963.43</v>
      </c>
      <c r="DP2399" s="41">
        <v>3112.48</v>
      </c>
      <c r="DU2399" s="41">
        <v>4968.43</v>
      </c>
      <c r="DV2399" s="41">
        <v>2160.13</v>
      </c>
      <c r="DW2399" s="41">
        <v>4450.91</v>
      </c>
      <c r="DX2399" s="41">
        <v>2701.52</v>
      </c>
      <c r="GG2399" s="12">
        <v>5251.5300000000007</v>
      </c>
      <c r="GH2399" s="3">
        <v>4734.01</v>
      </c>
      <c r="GN2399" s="13">
        <v>4363</v>
      </c>
      <c r="GO2399" s="37">
        <v>4488</v>
      </c>
      <c r="GP2399" s="92">
        <v>4508</v>
      </c>
      <c r="GQ2399" s="72">
        <v>4481</v>
      </c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72"/>
      <c r="HC2399" s="72"/>
      <c r="HD2399" s="72"/>
      <c r="HE2399" s="72"/>
      <c r="HF2399" s="72"/>
      <c r="HG2399" s="72"/>
      <c r="HH2399" s="72"/>
      <c r="HI2399" s="72"/>
      <c r="HJ2399" s="72"/>
      <c r="HK2399" s="72"/>
      <c r="HL2399" s="216"/>
      <c r="HM2399" s="72"/>
      <c r="HN2399" s="12">
        <f>J2399+230</f>
        <v>5167.7000000000007</v>
      </c>
      <c r="HO2399" s="2">
        <f>B2399*0.97-580</f>
        <v>3615.25</v>
      </c>
      <c r="HP2399" s="3">
        <f>B2399*0.92-272</f>
        <v>3707</v>
      </c>
      <c r="HQ2399" s="2">
        <v>3972.6</v>
      </c>
      <c r="HR2399" s="2">
        <v>2077.12</v>
      </c>
      <c r="HU2399" s="12">
        <v>3455.08</v>
      </c>
      <c r="HV2399" s="3">
        <v>2617.84</v>
      </c>
      <c r="HW2399" s="197"/>
    </row>
    <row r="2400" spans="1:231" x14ac:dyDescent="0.3">
      <c r="A2400" s="83">
        <v>43830</v>
      </c>
      <c r="B2400" s="40">
        <v>4322</v>
      </c>
      <c r="C2400" s="40">
        <f t="shared" si="232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M2400" s="41">
        <v>5230.26</v>
      </c>
      <c r="DN2400" s="41">
        <v>2718.61</v>
      </c>
      <c r="DO2400" s="41">
        <v>4910.26</v>
      </c>
      <c r="DP2400" s="41">
        <v>3065.48</v>
      </c>
      <c r="DU2400" s="41">
        <v>4934.93</v>
      </c>
      <c r="DV2400" s="41">
        <v>2131.46</v>
      </c>
      <c r="DW2400" s="41">
        <v>4417.41</v>
      </c>
      <c r="DX2400" s="41">
        <v>2672.62</v>
      </c>
      <c r="GG2400" s="12">
        <v>5201.5800000000008</v>
      </c>
      <c r="GH2400" s="3">
        <v>4684.0600000000004</v>
      </c>
      <c r="GN2400" s="13">
        <v>4365</v>
      </c>
      <c r="GO2400" s="91">
        <v>4453</v>
      </c>
      <c r="GP2400" s="92">
        <v>4470</v>
      </c>
      <c r="GQ2400" s="72">
        <v>4481</v>
      </c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72"/>
      <c r="HC2400" s="72"/>
      <c r="HD2400" s="72"/>
      <c r="HE2400" s="72"/>
      <c r="HF2400" s="72"/>
      <c r="HG2400" s="72"/>
      <c r="HH2400" s="72"/>
      <c r="HI2400" s="72"/>
      <c r="HJ2400" s="72"/>
      <c r="HK2400" s="72"/>
      <c r="HL2400" s="216"/>
      <c r="HM2400" s="72"/>
      <c r="HN2400" s="12">
        <f>J2400+230</f>
        <v>5122.21</v>
      </c>
      <c r="HO2400" s="2">
        <f>B2400*0.97-580</f>
        <v>3612.34</v>
      </c>
      <c r="HP2400" s="3">
        <f>B2400*0.92-272</f>
        <v>3704.2400000000002</v>
      </c>
      <c r="HQ2400" s="2">
        <v>3941.99</v>
      </c>
      <c r="HR2400" s="2">
        <v>2052.64</v>
      </c>
      <c r="HU2400" s="12">
        <v>3424.47</v>
      </c>
      <c r="HV2400" s="3">
        <v>2593.16</v>
      </c>
      <c r="HW2400" s="197"/>
    </row>
    <row r="2401" spans="1:231" ht="15" hidden="1" customHeight="1" x14ac:dyDescent="0.3">
      <c r="A2401" s="83">
        <v>43831</v>
      </c>
      <c r="C2401" s="40">
        <f t="shared" si="232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U2401" s="41">
        <v>197.52</v>
      </c>
      <c r="DV2401" s="41">
        <v>-197.52</v>
      </c>
      <c r="GG2401" s="12">
        <v>197.52</v>
      </c>
      <c r="GO2401" s="91">
        <v>4430</v>
      </c>
      <c r="GP2401" s="92">
        <v>4465</v>
      </c>
      <c r="GQ2401" s="72">
        <v>4481</v>
      </c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B2401" s="72"/>
      <c r="HC2401" s="72"/>
      <c r="HD2401" s="72"/>
      <c r="HE2401" s="72"/>
      <c r="HF2401" s="72"/>
      <c r="HG2401" s="72"/>
      <c r="HH2401" s="72"/>
      <c r="HI2401" s="72"/>
      <c r="HJ2401" s="72"/>
      <c r="HK2401" s="72"/>
      <c r="HL2401" s="216"/>
      <c r="HM2401" s="72"/>
      <c r="HQ2401" s="2">
        <v>197.52</v>
      </c>
      <c r="HR2401" s="2">
        <v>-197.52</v>
      </c>
      <c r="HW2401" s="197"/>
    </row>
    <row r="2402" spans="1:231" ht="15" hidden="1" customHeight="1" x14ac:dyDescent="0.3">
      <c r="A2402" s="83">
        <v>43832</v>
      </c>
      <c r="C2402" s="40">
        <f t="shared" si="232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U2402" s="41">
        <v>197.52</v>
      </c>
      <c r="DV2402" s="41">
        <v>-197.52</v>
      </c>
      <c r="GG2402" s="12">
        <v>197.52</v>
      </c>
      <c r="GO2402" s="91">
        <v>4431</v>
      </c>
      <c r="GP2402" s="92">
        <v>4504</v>
      </c>
      <c r="GQ2402" s="72">
        <v>4481</v>
      </c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B2402" s="72"/>
      <c r="HC2402" s="72"/>
      <c r="HD2402" s="72"/>
      <c r="HE2402" s="72"/>
      <c r="HF2402" s="72"/>
      <c r="HG2402" s="72"/>
      <c r="HH2402" s="72"/>
      <c r="HI2402" s="72"/>
      <c r="HJ2402" s="72"/>
      <c r="HK2402" s="72"/>
      <c r="HL2402" s="216"/>
      <c r="HM2402" s="72"/>
      <c r="HQ2402" s="2">
        <v>197.52</v>
      </c>
      <c r="HR2402" s="2">
        <v>-197.52</v>
      </c>
      <c r="HW2402" s="197"/>
    </row>
    <row r="2403" spans="1:231" x14ac:dyDescent="0.3">
      <c r="A2403" s="83">
        <v>43833</v>
      </c>
      <c r="B2403" s="40">
        <v>4390</v>
      </c>
      <c r="C2403" s="40">
        <f t="shared" si="232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33">B2403+89</f>
        <v>4479</v>
      </c>
      <c r="AI2403" s="2">
        <f t="shared" ref="AI2403:AI2446" si="234">B2403-44</f>
        <v>4346</v>
      </c>
      <c r="AJ2403" s="2">
        <f t="shared" ref="AJ2403:AJ2446" si="235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M2403" s="41">
        <v>5365.55</v>
      </c>
      <c r="DN2403" s="41">
        <v>2840.22</v>
      </c>
      <c r="DO2403" s="41">
        <v>5045.55</v>
      </c>
      <c r="DP2403" s="41">
        <v>3188.1</v>
      </c>
      <c r="DU2403" s="41">
        <v>5017.13</v>
      </c>
      <c r="DV2403" s="41">
        <v>2203.6999999999998</v>
      </c>
      <c r="DW2403" s="41">
        <v>4499.6099999999997</v>
      </c>
      <c r="DX2403" s="41">
        <v>2745.46</v>
      </c>
      <c r="GG2403" s="12">
        <v>5344.88</v>
      </c>
      <c r="GH2403" s="3">
        <v>4827.3599999999997</v>
      </c>
      <c r="GN2403" s="13">
        <v>4414</v>
      </c>
      <c r="GO2403" s="91">
        <v>4480</v>
      </c>
      <c r="GP2403" s="92">
        <v>4504</v>
      </c>
      <c r="GQ2403" s="72">
        <v>4481</v>
      </c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72"/>
      <c r="HC2403" s="72"/>
      <c r="HD2403" s="72"/>
      <c r="HE2403" s="72"/>
      <c r="HF2403" s="72"/>
      <c r="HG2403" s="72"/>
      <c r="HH2403" s="72"/>
      <c r="HI2403" s="72"/>
      <c r="HJ2403" s="72"/>
      <c r="HK2403" s="72"/>
      <c r="HL2403" s="216"/>
      <c r="HM2403" s="72"/>
      <c r="HN2403" s="12">
        <f t="shared" ref="HN2403:HN2466" si="236">J2403+230</f>
        <v>5271.0800000000008</v>
      </c>
      <c r="HO2403" s="2">
        <f t="shared" ref="HO2403:HO2434" si="237">B2403*0.97-580</f>
        <v>3678.3</v>
      </c>
      <c r="HP2403" s="3">
        <f t="shared" ref="HP2403:HP2466" si="238">B2403*0.92-272</f>
        <v>3766.8</v>
      </c>
      <c r="HQ2403" s="2">
        <v>4024.69</v>
      </c>
      <c r="HR2403" s="2">
        <v>2122.67</v>
      </c>
      <c r="HU2403" s="12">
        <v>3507.17</v>
      </c>
      <c r="HV2403" s="3">
        <v>2663.77</v>
      </c>
      <c r="HW2403" s="197"/>
    </row>
    <row r="2404" spans="1:231" x14ac:dyDescent="0.3">
      <c r="A2404" s="83">
        <v>43836</v>
      </c>
      <c r="B2404" s="40">
        <v>4400</v>
      </c>
      <c r="C2404" s="40">
        <f t="shared" si="232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33"/>
        <v>4489</v>
      </c>
      <c r="AI2404" s="2">
        <f t="shared" si="234"/>
        <v>4356</v>
      </c>
      <c r="AJ2404" s="2">
        <f t="shared" si="235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M2404" s="41">
        <v>5273.36</v>
      </c>
      <c r="DN2404" s="41">
        <v>2753.41</v>
      </c>
      <c r="DO2404" s="41">
        <v>4953.3599999999997</v>
      </c>
      <c r="DP2404" s="41">
        <v>3100.57</v>
      </c>
      <c r="DU2404" s="41">
        <v>5016.93</v>
      </c>
      <c r="DV2404" s="41">
        <v>2206.1999999999998</v>
      </c>
      <c r="DW2404" s="41">
        <v>4499.41</v>
      </c>
      <c r="DX2404" s="41">
        <v>2747.98</v>
      </c>
      <c r="GG2404" s="12">
        <v>5312.02</v>
      </c>
      <c r="GH2404" s="3">
        <v>4794.5</v>
      </c>
      <c r="GN2404" s="13">
        <v>4433</v>
      </c>
      <c r="GO2404" s="91">
        <v>4480</v>
      </c>
      <c r="GP2404" s="92">
        <v>4504</v>
      </c>
      <c r="GQ2404" s="72">
        <v>4481</v>
      </c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72"/>
      <c r="HC2404" s="72"/>
      <c r="HD2404" s="72"/>
      <c r="HE2404" s="72"/>
      <c r="HF2404" s="72"/>
      <c r="HG2404" s="72"/>
      <c r="HH2404" s="72"/>
      <c r="HI2404" s="72"/>
      <c r="HJ2404" s="72"/>
      <c r="HK2404" s="72"/>
      <c r="HL2404" s="216"/>
      <c r="HM2404" s="72"/>
      <c r="HN2404" s="12">
        <f t="shared" si="236"/>
        <v>5240.9800000000005</v>
      </c>
      <c r="HO2404" s="2">
        <f t="shared" si="237"/>
        <v>3688</v>
      </c>
      <c r="HP2404" s="3">
        <f t="shared" si="238"/>
        <v>3776</v>
      </c>
      <c r="HQ2404" s="2">
        <v>4024.3</v>
      </c>
      <c r="HR2404" s="2">
        <v>2125.89</v>
      </c>
      <c r="HU2404" s="12">
        <v>3506.78</v>
      </c>
      <c r="HV2404" s="3">
        <v>2667.01</v>
      </c>
      <c r="HW2404" s="197"/>
    </row>
    <row r="2405" spans="1:231" x14ac:dyDescent="0.3">
      <c r="A2405" s="83">
        <v>43837</v>
      </c>
      <c r="B2405" s="40">
        <v>4391</v>
      </c>
      <c r="C2405" s="40">
        <f t="shared" si="232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33"/>
        <v>4480</v>
      </c>
      <c r="AI2405" s="2">
        <f t="shared" si="234"/>
        <v>4347</v>
      </c>
      <c r="AJ2405" s="2">
        <f t="shared" si="235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M2405" s="41">
        <v>5323.49</v>
      </c>
      <c r="DN2405" s="41">
        <v>2797.32</v>
      </c>
      <c r="DO2405" s="41">
        <v>5003.49</v>
      </c>
      <c r="DP2405" s="41">
        <v>3144.84</v>
      </c>
      <c r="DU2405" s="41">
        <v>5060.9800000000005</v>
      </c>
      <c r="DV2405" s="41">
        <v>2245.42</v>
      </c>
      <c r="DW2405" s="41">
        <v>4543.46</v>
      </c>
      <c r="DX2405" s="41">
        <v>2787.52</v>
      </c>
      <c r="GG2405" s="12">
        <v>5360.0400000000009</v>
      </c>
      <c r="GH2405" s="3">
        <v>4842.5200000000004</v>
      </c>
      <c r="GN2405" s="13">
        <v>4422</v>
      </c>
      <c r="GO2405" s="91">
        <v>4472</v>
      </c>
      <c r="GP2405" s="92">
        <v>4515</v>
      </c>
      <c r="GQ2405" s="72">
        <v>4481</v>
      </c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72"/>
      <c r="HC2405" s="72"/>
      <c r="HD2405" s="72"/>
      <c r="HE2405" s="72"/>
      <c r="HF2405" s="72"/>
      <c r="HG2405" s="72"/>
      <c r="HH2405" s="72"/>
      <c r="HI2405" s="72"/>
      <c r="HJ2405" s="72"/>
      <c r="HK2405" s="72"/>
      <c r="HL2405" s="216"/>
      <c r="HM2405" s="72"/>
      <c r="HN2405" s="12">
        <f t="shared" si="236"/>
        <v>5284.97</v>
      </c>
      <c r="HO2405" s="2">
        <f t="shared" si="237"/>
        <v>3679.2699999999995</v>
      </c>
      <c r="HP2405" s="3">
        <f t="shared" si="238"/>
        <v>3767.7200000000003</v>
      </c>
      <c r="HQ2405" s="2">
        <v>4058.57</v>
      </c>
      <c r="HR2405" s="2">
        <v>2154.2400000000002</v>
      </c>
      <c r="HU2405" s="12">
        <v>3541.05</v>
      </c>
      <c r="HV2405" s="3">
        <v>2695.6</v>
      </c>
      <c r="HW2405" s="197"/>
    </row>
    <row r="2406" spans="1:231" x14ac:dyDescent="0.3">
      <c r="A2406" s="83">
        <v>43838</v>
      </c>
      <c r="B2406" s="40">
        <v>4420</v>
      </c>
      <c r="C2406" s="40">
        <f t="shared" si="232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33"/>
        <v>4509</v>
      </c>
      <c r="AI2406" s="2">
        <f t="shared" si="234"/>
        <v>4376</v>
      </c>
      <c r="AJ2406" s="2">
        <f t="shared" si="235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M2406" s="41">
        <v>5268.09</v>
      </c>
      <c r="DN2406" s="41">
        <v>2748.79</v>
      </c>
      <c r="DO2406" s="41">
        <v>4948.09</v>
      </c>
      <c r="DP2406" s="41">
        <v>3095.91</v>
      </c>
      <c r="DU2406" s="41">
        <v>5063.76</v>
      </c>
      <c r="DV2406" s="41">
        <v>2252.5100000000002</v>
      </c>
      <c r="DW2406" s="41">
        <v>4546.24</v>
      </c>
      <c r="DX2406" s="41">
        <v>2794.57</v>
      </c>
      <c r="GG2406" s="12">
        <v>5292.6500000000005</v>
      </c>
      <c r="GH2406" s="3">
        <v>4775.13</v>
      </c>
      <c r="GN2406" s="13">
        <v>4451</v>
      </c>
      <c r="GO2406" s="91">
        <v>4500</v>
      </c>
      <c r="GP2406" s="92">
        <v>4518</v>
      </c>
      <c r="GQ2406" s="72">
        <v>4481</v>
      </c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72"/>
      <c r="HC2406" s="72"/>
      <c r="HD2406" s="72"/>
      <c r="HE2406" s="72"/>
      <c r="HF2406" s="72"/>
      <c r="HG2406" s="72"/>
      <c r="HH2406" s="72"/>
      <c r="HI2406" s="72"/>
      <c r="HJ2406" s="72"/>
      <c r="HK2406" s="72"/>
      <c r="HL2406" s="216"/>
      <c r="HM2406" s="72"/>
      <c r="HN2406" s="12">
        <f t="shared" si="236"/>
        <v>5279.31</v>
      </c>
      <c r="HO2406" s="2">
        <f t="shared" si="237"/>
        <v>3707.3999999999996</v>
      </c>
      <c r="HP2406" s="3">
        <f t="shared" si="238"/>
        <v>3794.4</v>
      </c>
      <c r="HQ2406" s="2">
        <v>4068.96</v>
      </c>
      <c r="HR2406" s="2">
        <v>2170.2400000000002</v>
      </c>
      <c r="HU2406" s="12">
        <v>3551.44</v>
      </c>
      <c r="HV2406" s="3">
        <v>2711.74</v>
      </c>
      <c r="HW2406" s="197"/>
    </row>
    <row r="2407" spans="1:231" x14ac:dyDescent="0.3">
      <c r="A2407" s="83">
        <v>43839</v>
      </c>
      <c r="B2407" s="40">
        <v>4429</v>
      </c>
      <c r="C2407" s="40">
        <f t="shared" si="232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33"/>
        <v>4518</v>
      </c>
      <c r="AI2407" s="2">
        <f t="shared" si="234"/>
        <v>4385</v>
      </c>
      <c r="AJ2407" s="2">
        <f t="shared" si="235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M2407" s="41">
        <v>5310.02</v>
      </c>
      <c r="DN2407" s="41">
        <v>2788.53</v>
      </c>
      <c r="DO2407" s="41">
        <v>4990.0200000000004</v>
      </c>
      <c r="DP2407" s="41">
        <v>3135.98</v>
      </c>
      <c r="DU2407" s="41">
        <v>5102.09</v>
      </c>
      <c r="DV2407" s="41">
        <v>2289.0300000000002</v>
      </c>
      <c r="DW2407" s="41">
        <v>4584.57</v>
      </c>
      <c r="DX2407" s="41">
        <v>2831.5</v>
      </c>
      <c r="GG2407" s="12">
        <v>5319.6100000000006</v>
      </c>
      <c r="GH2407" s="3">
        <v>4802.09</v>
      </c>
      <c r="GN2407" s="13">
        <v>4462</v>
      </c>
      <c r="GO2407" s="91">
        <v>4510</v>
      </c>
      <c r="GP2407" s="92">
        <v>4540</v>
      </c>
      <c r="GQ2407" s="72">
        <v>4481</v>
      </c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72"/>
      <c r="HC2407" s="72"/>
      <c r="HD2407" s="72"/>
      <c r="HE2407" s="72"/>
      <c r="HF2407" s="72"/>
      <c r="HG2407" s="72"/>
      <c r="HH2407" s="72"/>
      <c r="HI2407" s="72"/>
      <c r="HJ2407" s="72"/>
      <c r="HK2407" s="72"/>
      <c r="HL2407" s="216"/>
      <c r="HM2407" s="72"/>
      <c r="HN2407" s="12">
        <f t="shared" si="236"/>
        <v>5291.0400000000009</v>
      </c>
      <c r="HO2407" s="2">
        <f t="shared" si="237"/>
        <v>3716.13</v>
      </c>
      <c r="HP2407" s="3">
        <f t="shared" si="238"/>
        <v>3802.6800000000003</v>
      </c>
      <c r="HQ2407" s="2">
        <v>4110.49</v>
      </c>
      <c r="HR2407" s="2">
        <v>2209.59</v>
      </c>
      <c r="HU2407" s="12">
        <v>3592.97</v>
      </c>
      <c r="HV2407" s="3">
        <v>2751.41</v>
      </c>
      <c r="HW2407" s="197"/>
    </row>
    <row r="2408" spans="1:231" x14ac:dyDescent="0.3">
      <c r="A2408" s="83">
        <v>43840</v>
      </c>
      <c r="B2408" s="40">
        <v>4460</v>
      </c>
      <c r="C2408" s="40">
        <f t="shared" si="232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33"/>
        <v>4549</v>
      </c>
      <c r="AI2408" s="2">
        <f t="shared" si="234"/>
        <v>4416</v>
      </c>
      <c r="AJ2408" s="2">
        <f t="shared" si="235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M2408" s="41">
        <v>5391.79</v>
      </c>
      <c r="DN2408" s="41">
        <v>2866.24</v>
      </c>
      <c r="DO2408" s="41">
        <v>5071.79</v>
      </c>
      <c r="DP2408" s="41">
        <v>3214.33</v>
      </c>
      <c r="DU2408" s="41">
        <v>5183.2800000000007</v>
      </c>
      <c r="DV2408" s="41">
        <v>2366.7199999999998</v>
      </c>
      <c r="DW2408" s="41">
        <v>4665.76</v>
      </c>
      <c r="DX2408" s="41">
        <v>2909.83</v>
      </c>
      <c r="GG2408" s="12">
        <v>5371.27</v>
      </c>
      <c r="GH2408" s="3">
        <v>4853.75</v>
      </c>
      <c r="GN2408" s="13">
        <v>4489</v>
      </c>
      <c r="GO2408" s="91">
        <v>4530</v>
      </c>
      <c r="GP2408" s="92">
        <v>4580</v>
      </c>
      <c r="GQ2408" s="72">
        <v>4481</v>
      </c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72"/>
      <c r="HC2408" s="72"/>
      <c r="HD2408" s="72"/>
      <c r="HE2408" s="72"/>
      <c r="HF2408" s="72"/>
      <c r="HG2408" s="72"/>
      <c r="HH2408" s="72"/>
      <c r="HI2408" s="72"/>
      <c r="HJ2408" s="72"/>
      <c r="HK2408" s="72"/>
      <c r="HL2408" s="216"/>
      <c r="HM2408" s="72"/>
      <c r="HN2408" s="12">
        <f t="shared" si="236"/>
        <v>5312.14</v>
      </c>
      <c r="HO2408" s="2">
        <f t="shared" si="237"/>
        <v>3746.2</v>
      </c>
      <c r="HP2408" s="3">
        <f t="shared" si="238"/>
        <v>3831.2</v>
      </c>
      <c r="HQ2408" s="2">
        <v>4191.74</v>
      </c>
      <c r="HR2408" s="2">
        <v>2286.7800000000002</v>
      </c>
      <c r="HU2408" s="12">
        <v>3674.22</v>
      </c>
      <c r="HV2408" s="3">
        <v>2829.24</v>
      </c>
      <c r="HW2408" s="197"/>
    </row>
    <row r="2409" spans="1:231" x14ac:dyDescent="0.3">
      <c r="A2409" s="83">
        <v>43843</v>
      </c>
      <c r="B2409" s="40">
        <v>4475</v>
      </c>
      <c r="C2409" s="40">
        <f t="shared" si="232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33"/>
        <v>4564</v>
      </c>
      <c r="AI2409" s="2">
        <f t="shared" si="234"/>
        <v>4431</v>
      </c>
      <c r="AJ2409" s="2">
        <f t="shared" si="235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M2409" s="41">
        <v>5410.68</v>
      </c>
      <c r="DN2409" s="41">
        <v>2882.83</v>
      </c>
      <c r="DO2409" s="41">
        <v>5090.68</v>
      </c>
      <c r="DP2409" s="41">
        <v>3231.06</v>
      </c>
      <c r="DU2409" s="41">
        <v>5233.4500000000007</v>
      </c>
      <c r="DV2409" s="41">
        <v>2414.4299999999998</v>
      </c>
      <c r="DW2409" s="41">
        <v>4715.93</v>
      </c>
      <c r="DX2409" s="41">
        <v>2957.94</v>
      </c>
      <c r="GG2409" s="12">
        <v>5389.1100000000006</v>
      </c>
      <c r="GH2409" s="3">
        <v>4871.59</v>
      </c>
      <c r="GN2409" s="13">
        <v>4505</v>
      </c>
      <c r="GO2409" s="91">
        <v>4550</v>
      </c>
      <c r="GP2409" s="92">
        <v>4594</v>
      </c>
      <c r="GQ2409" s="72">
        <v>4481</v>
      </c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72"/>
      <c r="HC2409" s="72"/>
      <c r="HD2409" s="72"/>
      <c r="HE2409" s="72"/>
      <c r="HF2409" s="72"/>
      <c r="HG2409" s="72"/>
      <c r="HH2409" s="72"/>
      <c r="HI2409" s="72"/>
      <c r="HJ2409" s="72"/>
      <c r="HK2409" s="72"/>
      <c r="HL2409" s="216"/>
      <c r="HM2409" s="72"/>
      <c r="HN2409" s="12">
        <f t="shared" si="236"/>
        <v>5328.56</v>
      </c>
      <c r="HO2409" s="2">
        <f t="shared" si="237"/>
        <v>3760.75</v>
      </c>
      <c r="HP2409" s="3">
        <f t="shared" si="238"/>
        <v>3845</v>
      </c>
      <c r="HQ2409" s="2">
        <v>4238.7800000000007</v>
      </c>
      <c r="HR2409" s="2">
        <v>2330.9699999999998</v>
      </c>
      <c r="HU2409" s="12">
        <v>3721.26</v>
      </c>
      <c r="HV2409" s="3">
        <v>2873.8</v>
      </c>
      <c r="HW2409" s="197"/>
    </row>
    <row r="2410" spans="1:231" x14ac:dyDescent="0.3">
      <c r="A2410" s="83">
        <v>43844</v>
      </c>
      <c r="B2410" s="40">
        <v>4519</v>
      </c>
      <c r="C2410" s="40">
        <f t="shared" si="232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33"/>
        <v>4608</v>
      </c>
      <c r="AI2410" s="2">
        <f t="shared" si="234"/>
        <v>4475</v>
      </c>
      <c r="AJ2410" s="2">
        <f t="shared" si="235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M2410" s="41">
        <v>5398.84</v>
      </c>
      <c r="DN2410" s="41">
        <v>2870.94</v>
      </c>
      <c r="DO2410" s="41">
        <v>5078.84</v>
      </c>
      <c r="DP2410" s="41">
        <v>3219.07</v>
      </c>
      <c r="DU2410" s="41">
        <v>5255.9400000000005</v>
      </c>
      <c r="DV2410" s="41">
        <v>2436.27</v>
      </c>
      <c r="DW2410" s="41">
        <v>4738.42</v>
      </c>
      <c r="DX2410" s="41">
        <v>2979.95</v>
      </c>
      <c r="GG2410" s="12">
        <v>5406.2000000000007</v>
      </c>
      <c r="GH2410" s="3">
        <v>4888.68</v>
      </c>
      <c r="GN2410" s="13">
        <v>4535</v>
      </c>
      <c r="GO2410" s="91">
        <v>4576</v>
      </c>
      <c r="GP2410" s="92">
        <v>4595</v>
      </c>
      <c r="GQ2410" s="72">
        <v>4481</v>
      </c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72"/>
      <c r="HC2410" s="72"/>
      <c r="HD2410" s="72"/>
      <c r="HE2410" s="72"/>
      <c r="HF2410" s="72"/>
      <c r="HG2410" s="72"/>
      <c r="HH2410" s="72"/>
      <c r="HI2410" s="72"/>
      <c r="HJ2410" s="72"/>
      <c r="HK2410" s="72"/>
      <c r="HL2410" s="216"/>
      <c r="HM2410" s="72"/>
      <c r="HN2410" s="12">
        <f t="shared" si="236"/>
        <v>5432.7000000000007</v>
      </c>
      <c r="HO2410" s="2">
        <f t="shared" si="237"/>
        <v>3803.4300000000003</v>
      </c>
      <c r="HP2410" s="3">
        <f t="shared" si="238"/>
        <v>3885.4800000000005</v>
      </c>
      <c r="HQ2410" s="2">
        <v>4261.26</v>
      </c>
      <c r="HR2410" s="2">
        <v>2352.75</v>
      </c>
      <c r="HU2410" s="12">
        <v>3743.74</v>
      </c>
      <c r="HV2410" s="3">
        <v>2895.76</v>
      </c>
      <c r="HW2410" s="197"/>
    </row>
    <row r="2411" spans="1:231" x14ac:dyDescent="0.3">
      <c r="A2411" s="83">
        <v>43845</v>
      </c>
      <c r="B2411" s="40">
        <v>4520</v>
      </c>
      <c r="C2411" s="40">
        <f t="shared" si="232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33"/>
        <v>4609</v>
      </c>
      <c r="AI2411" s="2">
        <f t="shared" si="234"/>
        <v>4476</v>
      </c>
      <c r="AJ2411" s="2">
        <f t="shared" si="235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M2411" s="41">
        <v>5422.51</v>
      </c>
      <c r="DN2411" s="41">
        <v>2894.7</v>
      </c>
      <c r="DO2411" s="41">
        <v>5102.51</v>
      </c>
      <c r="DP2411" s="41">
        <v>3243.03</v>
      </c>
      <c r="DU2411" s="41">
        <v>5173.7400000000007</v>
      </c>
      <c r="DV2411" s="41">
        <v>2356.13</v>
      </c>
      <c r="DW2411" s="41">
        <v>4656.22</v>
      </c>
      <c r="DX2411" s="41">
        <v>2899.15</v>
      </c>
      <c r="GG2411" s="12">
        <v>5415.6</v>
      </c>
      <c r="GH2411" s="3">
        <v>4898.08</v>
      </c>
      <c r="GN2411" s="13">
        <v>4542</v>
      </c>
      <c r="GO2411" s="91">
        <v>4585</v>
      </c>
      <c r="GP2411" s="92">
        <v>4615</v>
      </c>
      <c r="GQ2411" s="72">
        <v>4481</v>
      </c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72"/>
      <c r="HC2411" s="72"/>
      <c r="HD2411" s="72"/>
      <c r="HE2411" s="72"/>
      <c r="HF2411" s="72"/>
      <c r="HG2411" s="72"/>
      <c r="HH2411" s="72"/>
      <c r="HI2411" s="72"/>
      <c r="HJ2411" s="72"/>
      <c r="HK2411" s="72"/>
      <c r="HL2411" s="216"/>
      <c r="HM2411" s="72"/>
      <c r="HN2411" s="12">
        <f t="shared" si="236"/>
        <v>5515</v>
      </c>
      <c r="HO2411" s="2">
        <f t="shared" si="237"/>
        <v>3804.3999999999996</v>
      </c>
      <c r="HP2411" s="3">
        <f t="shared" si="238"/>
        <v>3886.4000000000005</v>
      </c>
      <c r="HQ2411" s="2">
        <v>4182.3</v>
      </c>
      <c r="HR2411" s="2">
        <v>2275.86</v>
      </c>
      <c r="HU2411" s="12">
        <v>3664.78</v>
      </c>
      <c r="HV2411" s="3">
        <v>2818.23</v>
      </c>
      <c r="HW2411" s="197"/>
    </row>
    <row r="2412" spans="1:231" x14ac:dyDescent="0.3">
      <c r="A2412" s="83">
        <v>43846</v>
      </c>
      <c r="B2412" s="40">
        <v>4545</v>
      </c>
      <c r="C2412" s="40">
        <f t="shared" si="232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33"/>
        <v>4634</v>
      </c>
      <c r="AI2412" s="2">
        <f t="shared" si="234"/>
        <v>4501</v>
      </c>
      <c r="AJ2412" s="2">
        <f t="shared" si="235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M2412" s="41">
        <v>5505.89</v>
      </c>
      <c r="DN2412" s="41">
        <v>2889.94</v>
      </c>
      <c r="DO2412" s="41">
        <v>5185.8900000000003</v>
      </c>
      <c r="DP2412" s="41">
        <v>3238.23</v>
      </c>
      <c r="DU2412" s="41">
        <v>5256.1200000000008</v>
      </c>
      <c r="DV2412" s="41">
        <v>2364.83</v>
      </c>
      <c r="DW2412" s="41">
        <v>4738.6000000000004</v>
      </c>
      <c r="DX2412" s="41">
        <v>2907.92</v>
      </c>
      <c r="GG2412" s="12">
        <v>5527.59</v>
      </c>
      <c r="GH2412" s="3">
        <v>5010.07</v>
      </c>
      <c r="GN2412" s="13">
        <v>4559</v>
      </c>
      <c r="GO2412" s="91">
        <v>4602</v>
      </c>
      <c r="GP2412" s="92">
        <v>4620</v>
      </c>
      <c r="GQ2412" s="72">
        <v>4481</v>
      </c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72"/>
      <c r="HC2412" s="72"/>
      <c r="HD2412" s="72"/>
      <c r="HE2412" s="72"/>
      <c r="HF2412" s="72"/>
      <c r="HG2412" s="72"/>
      <c r="HH2412" s="72"/>
      <c r="HI2412" s="72"/>
      <c r="HJ2412" s="72"/>
      <c r="HK2412" s="72"/>
      <c r="HL2412" s="216"/>
      <c r="HM2412" s="72"/>
      <c r="HN2412" s="12">
        <f t="shared" si="236"/>
        <v>5684.8700000000008</v>
      </c>
      <c r="HO2412" s="2">
        <f t="shared" si="237"/>
        <v>3828.6499999999996</v>
      </c>
      <c r="HP2412" s="3">
        <f t="shared" si="238"/>
        <v>3909.4000000000005</v>
      </c>
      <c r="HQ2412" s="2">
        <v>4277.05</v>
      </c>
      <c r="HR2412" s="2">
        <v>2282.25</v>
      </c>
      <c r="HU2412" s="12">
        <v>3759.53</v>
      </c>
      <c r="HV2412" s="3">
        <v>2824.67</v>
      </c>
      <c r="HW2412" s="197">
        <v>3865.42</v>
      </c>
    </row>
    <row r="2413" spans="1:231" x14ac:dyDescent="0.3">
      <c r="A2413" s="83">
        <v>43847</v>
      </c>
      <c r="B2413" s="40">
        <v>4555</v>
      </c>
      <c r="C2413" s="40">
        <f t="shared" si="232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33"/>
        <v>4644</v>
      </c>
      <c r="AI2413" s="2">
        <f t="shared" si="234"/>
        <v>4511</v>
      </c>
      <c r="AJ2413" s="2">
        <f t="shared" si="235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M2413" s="41">
        <v>5461.24</v>
      </c>
      <c r="DN2413" s="41">
        <v>2844.47</v>
      </c>
      <c r="DO2413" s="41">
        <v>5141.24</v>
      </c>
      <c r="DP2413" s="41">
        <v>3192.38</v>
      </c>
      <c r="DU2413" s="41">
        <v>5328.68</v>
      </c>
      <c r="DV2413" s="41">
        <v>2434.65</v>
      </c>
      <c r="DW2413" s="41">
        <v>4811.16</v>
      </c>
      <c r="DX2413" s="41">
        <v>2978.33</v>
      </c>
      <c r="GG2413" s="12">
        <v>5540.7800000000007</v>
      </c>
      <c r="GH2413" s="3">
        <v>5023.26</v>
      </c>
      <c r="GN2413" s="13">
        <v>4560</v>
      </c>
      <c r="GO2413" s="91">
        <v>4605</v>
      </c>
      <c r="GP2413" s="92">
        <v>4680</v>
      </c>
      <c r="GQ2413" s="72">
        <v>4481</v>
      </c>
      <c r="GR2413" s="72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91"/>
      <c r="HC2413" s="91"/>
      <c r="HD2413" s="91"/>
      <c r="HE2413" s="91"/>
      <c r="HF2413" s="91"/>
      <c r="HG2413" s="91"/>
      <c r="HH2413" s="91"/>
      <c r="HI2413" s="91"/>
      <c r="HJ2413" s="91"/>
      <c r="HK2413" s="91"/>
      <c r="HL2413" s="227"/>
      <c r="HM2413" s="91"/>
      <c r="HN2413" s="12">
        <f t="shared" si="236"/>
        <v>5697.81</v>
      </c>
      <c r="HO2413" s="2">
        <f t="shared" si="237"/>
        <v>3838.3499999999995</v>
      </c>
      <c r="HP2413" s="3">
        <f t="shared" si="238"/>
        <v>3918.6000000000004</v>
      </c>
      <c r="HQ2413" s="2">
        <v>4351.8200000000006</v>
      </c>
      <c r="HR2413" s="2">
        <v>2353.9</v>
      </c>
      <c r="HU2413" s="12">
        <v>3834.3</v>
      </c>
      <c r="HV2413" s="3">
        <v>2896.91</v>
      </c>
      <c r="HW2413" s="197">
        <v>3889.53</v>
      </c>
    </row>
    <row r="2414" spans="1:231" x14ac:dyDescent="0.3">
      <c r="A2414" s="83">
        <v>43850</v>
      </c>
      <c r="B2414" s="40">
        <v>4600</v>
      </c>
      <c r="C2414" s="40">
        <f t="shared" si="232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33"/>
        <v>4689</v>
      </c>
      <c r="AI2414" s="2">
        <f t="shared" si="234"/>
        <v>4556</v>
      </c>
      <c r="AJ2414" s="2">
        <f t="shared" si="235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M2414" s="41">
        <v>5506.9</v>
      </c>
      <c r="DN2414" s="41">
        <v>2887.24</v>
      </c>
      <c r="DO2414" s="41">
        <v>5186.8999999999996</v>
      </c>
      <c r="DP2414" s="41">
        <v>3235.5</v>
      </c>
      <c r="DU2414" s="41">
        <v>5343.6200000000008</v>
      </c>
      <c r="DV2414" s="41">
        <v>2447.7600000000002</v>
      </c>
      <c r="DW2414" s="41">
        <v>4826.1000000000004</v>
      </c>
      <c r="DX2414" s="41">
        <v>2991.54</v>
      </c>
      <c r="GG2414" s="12">
        <v>5512.59</v>
      </c>
      <c r="GH2414" s="3">
        <v>4995.07</v>
      </c>
      <c r="GN2414" s="13">
        <v>4603</v>
      </c>
      <c r="GO2414" s="91">
        <v>4650</v>
      </c>
      <c r="GP2414" s="92">
        <v>4693</v>
      </c>
      <c r="GQ2414" s="72">
        <v>4481</v>
      </c>
      <c r="GR2414" s="72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91"/>
      <c r="HC2414" s="91"/>
      <c r="HD2414" s="91"/>
      <c r="HE2414" s="91"/>
      <c r="HF2414" s="91"/>
      <c r="HG2414" s="91"/>
      <c r="HH2414" s="91"/>
      <c r="HI2414" s="91"/>
      <c r="HJ2414" s="91"/>
      <c r="HK2414" s="91"/>
      <c r="HL2414" s="227"/>
      <c r="HM2414" s="91"/>
      <c r="HN2414" s="12">
        <f t="shared" si="236"/>
        <v>5713.3300000000008</v>
      </c>
      <c r="HO2414" s="2">
        <f t="shared" si="237"/>
        <v>3882</v>
      </c>
      <c r="HP2414" s="3">
        <f t="shared" si="238"/>
        <v>3960</v>
      </c>
      <c r="HQ2414" s="2">
        <v>4366.9000000000005</v>
      </c>
      <c r="HR2414" s="2">
        <v>2366.67</v>
      </c>
      <c r="HU2414" s="12">
        <v>3849.38</v>
      </c>
      <c r="HV2414" s="3">
        <v>2909.79</v>
      </c>
      <c r="HW2414" s="197">
        <v>3904.45</v>
      </c>
    </row>
    <row r="2415" spans="1:231" x14ac:dyDescent="0.3">
      <c r="A2415" s="83">
        <v>43851</v>
      </c>
      <c r="B2415" s="40">
        <v>4660</v>
      </c>
      <c r="C2415" s="40">
        <f t="shared" si="232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33"/>
        <v>4749</v>
      </c>
      <c r="AI2415" s="2">
        <f t="shared" si="234"/>
        <v>4616</v>
      </c>
      <c r="AJ2415" s="2">
        <f t="shared" si="235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M2415" s="41">
        <v>5454.38</v>
      </c>
      <c r="DN2415" s="41">
        <v>2666.49</v>
      </c>
      <c r="DO2415" s="41">
        <v>4936.8599999999997</v>
      </c>
      <c r="DP2415" s="41">
        <v>3211.45</v>
      </c>
      <c r="DU2415" s="41">
        <v>5119.1899999999996</v>
      </c>
      <c r="DV2415" s="41">
        <v>2451.94</v>
      </c>
      <c r="DW2415" s="41">
        <v>4601.67</v>
      </c>
      <c r="DX2415" s="41">
        <v>2995.18</v>
      </c>
      <c r="GG2415" s="12">
        <v>5293.94</v>
      </c>
      <c r="GH2415" s="3">
        <v>4776.42</v>
      </c>
      <c r="GN2415" s="13">
        <v>4629</v>
      </c>
      <c r="GO2415" s="91">
        <v>4670</v>
      </c>
      <c r="GP2415" s="92">
        <v>4700</v>
      </c>
      <c r="GQ2415" s="72">
        <v>4488</v>
      </c>
      <c r="GR2415" s="72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91"/>
      <c r="HC2415" s="91"/>
      <c r="HD2415" s="91"/>
      <c r="HE2415" s="91"/>
      <c r="HF2415" s="91"/>
      <c r="HG2415" s="91"/>
      <c r="HH2415" s="91"/>
      <c r="HI2415" s="91"/>
      <c r="HJ2415" s="91"/>
      <c r="HK2415" s="91"/>
      <c r="HL2415" s="227"/>
      <c r="HM2415" s="91"/>
      <c r="HN2415" s="12">
        <f t="shared" si="236"/>
        <v>5464.68</v>
      </c>
      <c r="HO2415" s="2">
        <f t="shared" si="237"/>
        <v>3940.2</v>
      </c>
      <c r="HP2415" s="3">
        <f t="shared" si="238"/>
        <v>4015.2</v>
      </c>
      <c r="HQ2415" s="2">
        <v>4382.18</v>
      </c>
      <c r="HR2415" s="2">
        <v>2376.1</v>
      </c>
      <c r="HU2415" s="12">
        <v>3864.66</v>
      </c>
      <c r="HV2415" s="3">
        <v>2918.72</v>
      </c>
      <c r="HW2415" s="197">
        <v>3900.5150000000003</v>
      </c>
    </row>
    <row r="2416" spans="1:231" x14ac:dyDescent="0.3">
      <c r="A2416" s="83">
        <v>43852</v>
      </c>
      <c r="B2416" s="40">
        <v>4661</v>
      </c>
      <c r="C2416" s="40">
        <f t="shared" si="232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33"/>
        <v>4750</v>
      </c>
      <c r="AI2416" s="2">
        <f t="shared" si="234"/>
        <v>4617</v>
      </c>
      <c r="AJ2416" s="2">
        <f t="shared" si="235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M2416" s="41">
        <v>5483.6</v>
      </c>
      <c r="DN2416" s="41">
        <v>2695.15</v>
      </c>
      <c r="DO2416" s="41">
        <v>4966.08</v>
      </c>
      <c r="DP2416" s="41">
        <v>3240.35</v>
      </c>
      <c r="DU2416" s="41">
        <v>5106.17</v>
      </c>
      <c r="DV2416" s="41">
        <v>2439.17</v>
      </c>
      <c r="DW2416" s="41">
        <v>4588.6499999999996</v>
      </c>
      <c r="DX2416" s="41">
        <v>2982.3</v>
      </c>
      <c r="GG2416" s="12">
        <v>5323.15</v>
      </c>
      <c r="GH2416" s="3">
        <v>4805.63</v>
      </c>
      <c r="GN2416" s="13">
        <v>4650</v>
      </c>
      <c r="GO2416" s="91">
        <v>4680</v>
      </c>
      <c r="GP2416" s="92">
        <v>4695</v>
      </c>
      <c r="GQ2416" s="72">
        <v>4492</v>
      </c>
      <c r="GR2416" s="72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91"/>
      <c r="HC2416" s="91"/>
      <c r="HD2416" s="91"/>
      <c r="HE2416" s="91"/>
      <c r="HF2416" s="91"/>
      <c r="HG2416" s="91"/>
      <c r="HH2416" s="91"/>
      <c r="HI2416" s="91"/>
      <c r="HJ2416" s="91"/>
      <c r="HK2416" s="91"/>
      <c r="HL2416" s="227"/>
      <c r="HM2416" s="91"/>
      <c r="HN2416" s="12">
        <f t="shared" si="236"/>
        <v>5464.68</v>
      </c>
      <c r="HO2416" s="2">
        <f t="shared" si="237"/>
        <v>3941.17</v>
      </c>
      <c r="HP2416" s="3">
        <f t="shared" si="238"/>
        <v>4016.12</v>
      </c>
      <c r="HQ2416" s="2">
        <v>4368.08</v>
      </c>
      <c r="HR2416" s="2">
        <v>2362.27</v>
      </c>
      <c r="HU2416" s="12">
        <v>3850.56</v>
      </c>
      <c r="HV2416" s="3">
        <v>2904.78</v>
      </c>
      <c r="HW2416" s="197">
        <v>3889.585</v>
      </c>
    </row>
    <row r="2417" spans="1:231" x14ac:dyDescent="0.3">
      <c r="A2417" s="83">
        <v>43853</v>
      </c>
      <c r="B2417" s="40">
        <v>4640</v>
      </c>
      <c r="C2417" s="40">
        <f t="shared" si="232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33"/>
        <v>4729</v>
      </c>
      <c r="AI2417" s="2">
        <f t="shared" si="234"/>
        <v>4596</v>
      </c>
      <c r="AJ2417" s="2">
        <f t="shared" si="235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M2417" s="41">
        <v>5403.45</v>
      </c>
      <c r="DN2417" s="41">
        <v>2633.42</v>
      </c>
      <c r="DO2417" s="41">
        <v>4885.93</v>
      </c>
      <c r="DP2417" s="41">
        <v>3178.12</v>
      </c>
      <c r="DU2417" s="41">
        <v>5117.1499999999996</v>
      </c>
      <c r="DV2417" s="41">
        <v>2452</v>
      </c>
      <c r="DW2417" s="41">
        <v>4599.63</v>
      </c>
      <c r="DX2417" s="41">
        <v>2995.23</v>
      </c>
      <c r="GG2417" s="12">
        <v>5258.38</v>
      </c>
      <c r="GH2417" s="3">
        <v>4740.8599999999997</v>
      </c>
      <c r="GN2417" s="13">
        <v>4633</v>
      </c>
      <c r="GO2417" s="91">
        <v>4663</v>
      </c>
      <c r="GP2417" s="92">
        <v>4709</v>
      </c>
      <c r="GQ2417" s="72">
        <v>4492</v>
      </c>
      <c r="GR2417" s="72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91"/>
      <c r="HC2417" s="91"/>
      <c r="HD2417" s="91"/>
      <c r="HE2417" s="91"/>
      <c r="HF2417" s="91"/>
      <c r="HG2417" s="91"/>
      <c r="HH2417" s="91"/>
      <c r="HI2417" s="91"/>
      <c r="HJ2417" s="91"/>
      <c r="HK2417" s="91"/>
      <c r="HL2417" s="227"/>
      <c r="HM2417" s="91"/>
      <c r="HN2417" s="12">
        <f t="shared" si="236"/>
        <v>5443.98</v>
      </c>
      <c r="HO2417" s="2">
        <f t="shared" si="237"/>
        <v>3920.8</v>
      </c>
      <c r="HP2417" s="3">
        <f t="shared" si="238"/>
        <v>3996.8</v>
      </c>
      <c r="HQ2417" s="2">
        <v>4365.43</v>
      </c>
      <c r="HR2417" s="2">
        <v>2376.58</v>
      </c>
      <c r="HU2417" s="12">
        <v>3847.91</v>
      </c>
      <c r="HV2417" s="3">
        <v>2919.2</v>
      </c>
      <c r="HW2417" s="197">
        <v>3879.17</v>
      </c>
    </row>
    <row r="2418" spans="1:231" x14ac:dyDescent="0.3">
      <c r="A2418" s="83">
        <v>43854</v>
      </c>
      <c r="B2418" s="40">
        <v>4732</v>
      </c>
      <c r="C2418" s="40">
        <f t="shared" si="232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33"/>
        <v>4821</v>
      </c>
      <c r="AI2418" s="2">
        <f t="shared" si="234"/>
        <v>4688</v>
      </c>
      <c r="AJ2418" s="2">
        <f t="shared" si="235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M2418" s="41">
        <v>5419.76</v>
      </c>
      <c r="DN2418" s="41">
        <v>2647.47</v>
      </c>
      <c r="DO2418" s="41">
        <v>4902.24</v>
      </c>
      <c r="DP2418" s="41">
        <v>3192.28</v>
      </c>
      <c r="DU2418" s="41">
        <v>5000.66</v>
      </c>
      <c r="DV2418" s="41">
        <v>2336.17</v>
      </c>
      <c r="DW2418" s="41">
        <v>4483.1400000000003</v>
      </c>
      <c r="DX2418" s="41">
        <v>2878.46</v>
      </c>
      <c r="GG2418" s="12">
        <v>5274.09</v>
      </c>
      <c r="GH2418" s="3">
        <v>4756.57</v>
      </c>
      <c r="GN2418" s="13">
        <v>4652</v>
      </c>
      <c r="GO2418" s="91">
        <v>4680</v>
      </c>
      <c r="GP2418" s="92">
        <v>4709</v>
      </c>
      <c r="GQ2418" s="72">
        <v>4492</v>
      </c>
      <c r="GR2418" s="72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91"/>
      <c r="HC2418" s="91"/>
      <c r="HD2418" s="91"/>
      <c r="HE2418" s="91"/>
      <c r="HF2418" s="91"/>
      <c r="HG2418" s="91"/>
      <c r="HH2418" s="91"/>
      <c r="HI2418" s="91"/>
      <c r="HJ2418" s="91"/>
      <c r="HK2418" s="91"/>
      <c r="HL2418" s="227"/>
      <c r="HM2418" s="91"/>
      <c r="HN2418" s="12">
        <f t="shared" si="236"/>
        <v>5532.46</v>
      </c>
      <c r="HO2418" s="2">
        <f t="shared" si="237"/>
        <v>4010.04</v>
      </c>
      <c r="HP2418" s="3">
        <f t="shared" si="238"/>
        <v>4081.4400000000005</v>
      </c>
      <c r="HQ2418" s="2">
        <v>4247.9799999999996</v>
      </c>
      <c r="HR2418" s="2">
        <v>2259.38</v>
      </c>
      <c r="HU2418" s="12">
        <v>3730.46</v>
      </c>
      <c r="HV2418" s="3">
        <v>2801.05</v>
      </c>
      <c r="HW2418" s="197">
        <v>3919.88</v>
      </c>
    </row>
    <row r="2419" spans="1:231" x14ac:dyDescent="0.3">
      <c r="A2419" s="83">
        <v>43857</v>
      </c>
      <c r="B2419" s="40">
        <v>4689</v>
      </c>
      <c r="C2419" s="40">
        <f t="shared" si="232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33"/>
        <v>4778</v>
      </c>
      <c r="AI2419" s="2">
        <f t="shared" si="234"/>
        <v>4645</v>
      </c>
      <c r="AJ2419" s="2">
        <f t="shared" si="235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M2419" s="41">
        <v>5460.55</v>
      </c>
      <c r="DN2419" s="41">
        <v>2682.59</v>
      </c>
      <c r="DO2419" s="41">
        <v>4943.03</v>
      </c>
      <c r="DP2419" s="41">
        <v>3227.68</v>
      </c>
      <c r="DU2419" s="41">
        <v>5010.82</v>
      </c>
      <c r="DV2419" s="41">
        <v>2342.27</v>
      </c>
      <c r="DW2419" s="41">
        <v>4493.3</v>
      </c>
      <c r="DX2419" s="41">
        <v>2884.62</v>
      </c>
      <c r="GG2419" s="12">
        <v>5298.62</v>
      </c>
      <c r="GH2419" s="3">
        <v>4781.1000000000004</v>
      </c>
      <c r="GN2419" s="13">
        <v>4666</v>
      </c>
      <c r="GO2419" s="91">
        <v>4691</v>
      </c>
      <c r="GP2419" s="92">
        <v>4725</v>
      </c>
      <c r="GQ2419" s="72">
        <v>4492</v>
      </c>
      <c r="GR2419" s="72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91"/>
      <c r="HC2419" s="91"/>
      <c r="HD2419" s="91"/>
      <c r="HE2419" s="91"/>
      <c r="HF2419" s="91"/>
      <c r="HG2419" s="91"/>
      <c r="HH2419" s="91"/>
      <c r="HI2419" s="91"/>
      <c r="HJ2419" s="91"/>
      <c r="HK2419" s="91"/>
      <c r="HL2419" s="227"/>
      <c r="HM2419" s="91"/>
      <c r="HN2419" s="12">
        <f t="shared" si="236"/>
        <v>5645.73</v>
      </c>
      <c r="HO2419" s="2">
        <f t="shared" si="237"/>
        <v>3968.33</v>
      </c>
      <c r="HP2419" s="3">
        <f t="shared" si="238"/>
        <v>4041.88</v>
      </c>
      <c r="HQ2419" s="2">
        <v>4256.21</v>
      </c>
      <c r="HR2419" s="2">
        <v>2262.56</v>
      </c>
      <c r="HU2419" s="12">
        <v>3738.69</v>
      </c>
      <c r="HV2419" s="3">
        <v>2804.26</v>
      </c>
      <c r="HW2419" s="197">
        <v>3951.33</v>
      </c>
    </row>
    <row r="2420" spans="1:231" x14ac:dyDescent="0.3">
      <c r="A2420" s="83">
        <v>43858</v>
      </c>
      <c r="B2420" s="40">
        <v>4685</v>
      </c>
      <c r="C2420" s="40">
        <f t="shared" si="232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33"/>
        <v>4774</v>
      </c>
      <c r="AI2420" s="2">
        <f t="shared" si="234"/>
        <v>4641</v>
      </c>
      <c r="AJ2420" s="2">
        <f t="shared" si="235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M2420" s="41">
        <v>5476.33</v>
      </c>
      <c r="DN2420" s="41">
        <v>2699.71</v>
      </c>
      <c r="DO2420" s="41">
        <v>4958.8100000000004</v>
      </c>
      <c r="DP2420" s="41">
        <v>3244.94</v>
      </c>
      <c r="DU2420" s="41">
        <v>5063.41</v>
      </c>
      <c r="DV2420" s="41">
        <v>2395.15</v>
      </c>
      <c r="DW2420" s="41">
        <v>4545.8900000000003</v>
      </c>
      <c r="DX2420" s="41">
        <v>2937.93</v>
      </c>
      <c r="GG2420" s="12">
        <v>5270.89</v>
      </c>
      <c r="GH2420" s="3">
        <v>4753.37</v>
      </c>
      <c r="GN2420" s="13">
        <v>4675</v>
      </c>
      <c r="GO2420" s="91">
        <v>4703</v>
      </c>
      <c r="GP2420" s="92">
        <v>4720</v>
      </c>
      <c r="GQ2420" s="72">
        <v>4495</v>
      </c>
      <c r="GR2420" s="72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91"/>
      <c r="HC2420" s="91"/>
      <c r="HD2420" s="91"/>
      <c r="HE2420" s="91"/>
      <c r="HF2420" s="91"/>
      <c r="HG2420" s="91"/>
      <c r="HH2420" s="91"/>
      <c r="HI2420" s="91"/>
      <c r="HJ2420" s="91"/>
      <c r="HK2420" s="91"/>
      <c r="HL2420" s="227"/>
      <c r="HM2420" s="91"/>
      <c r="HN2420" s="12">
        <f t="shared" si="236"/>
        <v>5632.29</v>
      </c>
      <c r="HO2420" s="2">
        <f t="shared" si="237"/>
        <v>3964.45</v>
      </c>
      <c r="HP2420" s="3">
        <f t="shared" si="238"/>
        <v>4038.2</v>
      </c>
      <c r="HQ2420" s="2">
        <v>4310.88</v>
      </c>
      <c r="HR2420" s="2">
        <v>2317.83</v>
      </c>
      <c r="HU2420" s="12">
        <v>3793.36</v>
      </c>
      <c r="HV2420" s="3">
        <v>2859.98</v>
      </c>
      <c r="HW2420" s="197">
        <v>4023.1150000000002</v>
      </c>
    </row>
    <row r="2421" spans="1:231" x14ac:dyDescent="0.3">
      <c r="A2421" s="83">
        <v>43859</v>
      </c>
      <c r="B2421" s="40">
        <v>4666</v>
      </c>
      <c r="C2421" s="40">
        <f t="shared" si="232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33"/>
        <v>4755</v>
      </c>
      <c r="AI2421" s="2">
        <f t="shared" si="234"/>
        <v>4622</v>
      </c>
      <c r="AJ2421" s="2">
        <f t="shared" si="235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M2421" s="41">
        <v>5476.86</v>
      </c>
      <c r="DN2421" s="41">
        <v>2696.63</v>
      </c>
      <c r="DO2421" s="41">
        <v>4959.34</v>
      </c>
      <c r="DP2421" s="41">
        <v>3241.84</v>
      </c>
      <c r="DU2421" s="41">
        <v>5098.7</v>
      </c>
      <c r="DV2421" s="41">
        <v>2426.96</v>
      </c>
      <c r="DW2421" s="41">
        <v>4581.18</v>
      </c>
      <c r="DX2421" s="41">
        <v>2969.99</v>
      </c>
      <c r="GG2421" s="12">
        <v>5299.46</v>
      </c>
      <c r="GH2421" s="3">
        <v>4781.9399999999996</v>
      </c>
      <c r="GN2421" s="13">
        <v>4673</v>
      </c>
      <c r="GO2421" s="91">
        <v>4700</v>
      </c>
      <c r="GP2421" s="92">
        <v>4721</v>
      </c>
      <c r="GQ2421" s="72">
        <v>4495</v>
      </c>
      <c r="GR2421" s="72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91"/>
      <c r="HC2421" s="91"/>
      <c r="HD2421" s="91"/>
      <c r="HE2421" s="91"/>
      <c r="HF2421" s="91"/>
      <c r="HG2421" s="91"/>
      <c r="HH2421" s="91"/>
      <c r="HI2421" s="91"/>
      <c r="HJ2421" s="91"/>
      <c r="HK2421" s="91"/>
      <c r="HL2421" s="227"/>
      <c r="HM2421" s="91"/>
      <c r="HN2421" s="12">
        <f t="shared" si="236"/>
        <v>5661.86</v>
      </c>
      <c r="HO2421" s="2">
        <f t="shared" si="237"/>
        <v>3946.0199999999995</v>
      </c>
      <c r="HP2421" s="3">
        <f t="shared" si="238"/>
        <v>4020.7200000000003</v>
      </c>
      <c r="HQ2421" s="2">
        <v>4344.18</v>
      </c>
      <c r="HR2421" s="2">
        <v>2346.91</v>
      </c>
      <c r="HU2421" s="12">
        <v>3826.66</v>
      </c>
      <c r="HV2421" s="3">
        <v>2889.3</v>
      </c>
      <c r="HW2421" s="197">
        <v>3974.01</v>
      </c>
    </row>
    <row r="2422" spans="1:231" x14ac:dyDescent="0.3">
      <c r="A2422" s="83">
        <v>43860</v>
      </c>
      <c r="B2422" s="40">
        <v>4657</v>
      </c>
      <c r="C2422" s="40">
        <f t="shared" si="232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33"/>
        <v>4746</v>
      </c>
      <c r="AI2422" s="2">
        <f t="shared" si="234"/>
        <v>4613</v>
      </c>
      <c r="AJ2422" s="2">
        <f t="shared" si="235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M2422" s="41">
        <v>5420.03</v>
      </c>
      <c r="DN2422" s="41">
        <v>2666.16</v>
      </c>
      <c r="DO2422" s="41">
        <v>4902.51</v>
      </c>
      <c r="DP2422" s="41">
        <v>3211.12</v>
      </c>
      <c r="DU2422" s="41">
        <v>5096.8999999999996</v>
      </c>
      <c r="DV2422" s="41">
        <v>2436.6999999999998</v>
      </c>
      <c r="DW2422" s="41">
        <v>4579.38</v>
      </c>
      <c r="DX2422" s="41">
        <v>2979.81</v>
      </c>
      <c r="GG2422" s="12">
        <v>5271.03</v>
      </c>
      <c r="GH2422" s="3">
        <v>4753.51</v>
      </c>
      <c r="GN2422" s="13">
        <v>4670</v>
      </c>
      <c r="GO2422" s="91">
        <v>4696</v>
      </c>
      <c r="GP2422" s="92">
        <v>4710</v>
      </c>
      <c r="GQ2422" s="72">
        <v>4495</v>
      </c>
      <c r="GR2422" s="72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91"/>
      <c r="HC2422" s="91"/>
      <c r="HD2422" s="91"/>
      <c r="HE2422" s="91"/>
      <c r="HF2422" s="91"/>
      <c r="HG2422" s="91"/>
      <c r="HH2422" s="91"/>
      <c r="HI2422" s="91"/>
      <c r="HJ2422" s="91"/>
      <c r="HK2422" s="91"/>
      <c r="HL2422" s="227"/>
      <c r="HM2422" s="91"/>
      <c r="HN2422" s="12">
        <f t="shared" si="236"/>
        <v>5679.25</v>
      </c>
      <c r="HO2422" s="2">
        <f t="shared" si="237"/>
        <v>3937.29</v>
      </c>
      <c r="HP2422" s="3">
        <f t="shared" si="238"/>
        <v>4012.4400000000005</v>
      </c>
      <c r="HQ2422" s="2">
        <v>4327.68</v>
      </c>
      <c r="HR2422" s="2">
        <v>2356</v>
      </c>
      <c r="HU2422" s="12">
        <v>3810.16</v>
      </c>
      <c r="HV2422" s="3">
        <v>2898.46</v>
      </c>
      <c r="HW2422" s="197">
        <v>3933.7</v>
      </c>
    </row>
    <row r="2423" spans="1:231" x14ac:dyDescent="0.3">
      <c r="A2423" s="83">
        <v>43861</v>
      </c>
      <c r="B2423" s="40">
        <v>4686</v>
      </c>
      <c r="C2423" s="40">
        <f t="shared" si="232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33"/>
        <v>4775</v>
      </c>
      <c r="AI2423" s="2">
        <f t="shared" si="234"/>
        <v>4642</v>
      </c>
      <c r="AJ2423" s="2">
        <f t="shared" si="235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M2423" s="41">
        <v>5478.51</v>
      </c>
      <c r="DN2423" s="41">
        <v>2716.79</v>
      </c>
      <c r="DO2423" s="41">
        <v>4960.99</v>
      </c>
      <c r="DP2423" s="41">
        <v>3262.16</v>
      </c>
      <c r="DU2423" s="41">
        <v>5127.47</v>
      </c>
      <c r="DV2423" s="41">
        <v>2461.25</v>
      </c>
      <c r="DW2423" s="41">
        <v>4609.95</v>
      </c>
      <c r="DX2423" s="41">
        <v>3004.56</v>
      </c>
      <c r="GG2423" s="12">
        <v>5327.28</v>
      </c>
      <c r="GH2423" s="3">
        <v>4809.76</v>
      </c>
      <c r="GN2423" s="13">
        <v>4675</v>
      </c>
      <c r="GO2423" s="91">
        <v>4690</v>
      </c>
      <c r="GP2423" s="92">
        <v>4737</v>
      </c>
      <c r="GQ2423" s="72">
        <v>4495</v>
      </c>
      <c r="GR2423" s="72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91"/>
      <c r="HC2423" s="91"/>
      <c r="HD2423" s="91"/>
      <c r="HE2423" s="91"/>
      <c r="HF2423" s="91"/>
      <c r="HG2423" s="91"/>
      <c r="HH2423" s="91"/>
      <c r="HI2423" s="91"/>
      <c r="HJ2423" s="91"/>
      <c r="HK2423" s="91"/>
      <c r="HL2423" s="227"/>
      <c r="HM2423" s="91"/>
      <c r="HN2423" s="12">
        <f t="shared" si="236"/>
        <v>5738.17</v>
      </c>
      <c r="HO2423" s="2">
        <f t="shared" si="237"/>
        <v>3965.42</v>
      </c>
      <c r="HP2423" s="3">
        <f t="shared" si="238"/>
        <v>4039.12</v>
      </c>
      <c r="HQ2423" s="2">
        <v>4360.58</v>
      </c>
      <c r="HR2423" s="2">
        <v>2381.5300000000002</v>
      </c>
      <c r="HU2423" s="12">
        <v>3843.06</v>
      </c>
      <c r="HV2423" s="3">
        <v>2924.2</v>
      </c>
      <c r="HW2423" s="197">
        <v>3920.4850000000006</v>
      </c>
    </row>
    <row r="2424" spans="1:231" x14ac:dyDescent="0.3">
      <c r="A2424" s="83">
        <v>43864</v>
      </c>
      <c r="B2424" s="40">
        <v>4700</v>
      </c>
      <c r="C2424" s="40">
        <f t="shared" si="232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33"/>
        <v>4789</v>
      </c>
      <c r="AI2424" s="2">
        <f t="shared" si="234"/>
        <v>4656</v>
      </c>
      <c r="AJ2424" s="2">
        <f t="shared" si="235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M2424" s="41">
        <v>5403.38</v>
      </c>
      <c r="DN2424" s="41">
        <v>2648.28</v>
      </c>
      <c r="DO2424" s="41">
        <v>4885.8599999999997</v>
      </c>
      <c r="DP2424" s="41">
        <v>3193.1</v>
      </c>
      <c r="DU2424" s="41">
        <v>5042.66</v>
      </c>
      <c r="DV2424" s="41">
        <v>2382.25</v>
      </c>
      <c r="DW2424" s="41">
        <v>4525.1400000000003</v>
      </c>
      <c r="DX2424" s="41">
        <v>2924.91</v>
      </c>
      <c r="GG2424" s="12">
        <v>5298.79</v>
      </c>
      <c r="GH2424" s="3">
        <v>4781.2700000000004</v>
      </c>
      <c r="GN2424" s="13">
        <v>4699</v>
      </c>
      <c r="GO2424" s="91">
        <v>4708</v>
      </c>
      <c r="GP2424" s="92">
        <v>4700</v>
      </c>
      <c r="GQ2424" s="72">
        <v>4510</v>
      </c>
      <c r="GR2424" s="72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91"/>
      <c r="HC2424" s="91"/>
      <c r="HD2424" s="91"/>
      <c r="HE2424" s="91"/>
      <c r="HF2424" s="91"/>
      <c r="HG2424" s="91"/>
      <c r="HH2424" s="91"/>
      <c r="HI2424" s="91"/>
      <c r="HJ2424" s="91"/>
      <c r="HK2424" s="91"/>
      <c r="HL2424" s="227"/>
      <c r="HM2424" s="91"/>
      <c r="HN2424" s="12">
        <f t="shared" si="236"/>
        <v>5692.64</v>
      </c>
      <c r="HO2424" s="2">
        <f t="shared" si="237"/>
        <v>3979</v>
      </c>
      <c r="HP2424" s="3">
        <f t="shared" si="238"/>
        <v>4052</v>
      </c>
      <c r="HQ2424" s="2">
        <v>4280.07</v>
      </c>
      <c r="HR2424" s="2">
        <v>2307.75</v>
      </c>
      <c r="HU2424" s="12">
        <v>3762.55</v>
      </c>
      <c r="HV2424" s="3">
        <v>2849.82</v>
      </c>
      <c r="HW2424" s="197">
        <v>3936.2700000000004</v>
      </c>
    </row>
    <row r="2425" spans="1:231" x14ac:dyDescent="0.3">
      <c r="A2425" s="83">
        <v>43865</v>
      </c>
      <c r="B2425" s="40">
        <v>4676</v>
      </c>
      <c r="C2425" s="40">
        <f t="shared" si="232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33"/>
        <v>4765</v>
      </c>
      <c r="AI2425" s="2">
        <f t="shared" si="234"/>
        <v>4632</v>
      </c>
      <c r="AJ2425" s="2">
        <f t="shared" si="235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M2425" s="41">
        <v>5406.01</v>
      </c>
      <c r="DN2425" s="41">
        <v>2650.56</v>
      </c>
      <c r="DO2425" s="41">
        <v>4888.49</v>
      </c>
      <c r="DP2425" s="41">
        <v>3195.4</v>
      </c>
      <c r="DU2425" s="41">
        <v>5123.37</v>
      </c>
      <c r="DV2425" s="41">
        <v>2461.19</v>
      </c>
      <c r="DW2425" s="41">
        <v>4605.8500000000004</v>
      </c>
      <c r="DX2425" s="41">
        <v>3004.49</v>
      </c>
      <c r="GG2425" s="12">
        <v>5286.37</v>
      </c>
      <c r="GH2425" s="3">
        <v>4768.8500000000004</v>
      </c>
      <c r="GN2425" s="13">
        <v>4659</v>
      </c>
      <c r="GO2425" s="91">
        <v>4670</v>
      </c>
      <c r="GP2425" s="92">
        <v>4710</v>
      </c>
      <c r="GQ2425" s="72">
        <v>4510</v>
      </c>
      <c r="GR2425" s="72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91"/>
      <c r="HC2425" s="91"/>
      <c r="HD2425" s="91"/>
      <c r="HE2425" s="91"/>
      <c r="HF2425" s="91"/>
      <c r="HG2425" s="91"/>
      <c r="HH2425" s="91"/>
      <c r="HI2425" s="91"/>
      <c r="HJ2425" s="91"/>
      <c r="HK2425" s="91"/>
      <c r="HL2425" s="227"/>
      <c r="HM2425" s="91"/>
      <c r="HN2425" s="12">
        <f t="shared" si="236"/>
        <v>5695.32</v>
      </c>
      <c r="HO2425" s="2">
        <f t="shared" si="237"/>
        <v>3955.7200000000003</v>
      </c>
      <c r="HP2425" s="3">
        <f t="shared" si="238"/>
        <v>4029.92</v>
      </c>
      <c r="HQ2425" s="2">
        <v>4362.99</v>
      </c>
      <c r="HR2425" s="2">
        <v>2388.81</v>
      </c>
      <c r="HU2425" s="12">
        <v>3845.47</v>
      </c>
      <c r="HV2425" s="3">
        <v>2931.53</v>
      </c>
      <c r="HW2425" s="197">
        <v>3910.02</v>
      </c>
    </row>
    <row r="2426" spans="1:231" x14ac:dyDescent="0.3">
      <c r="A2426" s="83">
        <v>43866</v>
      </c>
      <c r="B2426" s="40">
        <v>4673</v>
      </c>
      <c r="C2426" s="40">
        <f t="shared" si="232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33"/>
        <v>4762</v>
      </c>
      <c r="AI2426" s="2">
        <f t="shared" si="234"/>
        <v>4629</v>
      </c>
      <c r="AJ2426" s="2">
        <f t="shared" si="235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M2426" s="41">
        <v>5382.27</v>
      </c>
      <c r="DN2426" s="41">
        <v>2630.03</v>
      </c>
      <c r="DO2426" s="41">
        <v>4864.75</v>
      </c>
      <c r="DP2426" s="41">
        <v>3174.7</v>
      </c>
      <c r="DU2426" s="41">
        <v>5065.5</v>
      </c>
      <c r="DV2426" s="41">
        <v>2406.64</v>
      </c>
      <c r="DW2426" s="41">
        <v>4547.9799999999996</v>
      </c>
      <c r="DX2426" s="41">
        <v>2949.5</v>
      </c>
      <c r="GG2426" s="12">
        <v>5263.36</v>
      </c>
      <c r="GH2426" s="3">
        <v>4745.84</v>
      </c>
      <c r="GN2426" s="13">
        <v>4678</v>
      </c>
      <c r="GO2426" s="91">
        <v>4695</v>
      </c>
      <c r="GP2426" s="92">
        <v>4735</v>
      </c>
      <c r="GQ2426" s="72">
        <v>4510</v>
      </c>
      <c r="GR2426" s="72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91"/>
      <c r="HC2426" s="91"/>
      <c r="HD2426" s="91"/>
      <c r="HE2426" s="91"/>
      <c r="HF2426" s="91"/>
      <c r="HG2426" s="91"/>
      <c r="HH2426" s="91"/>
      <c r="HI2426" s="91"/>
      <c r="HJ2426" s="91"/>
      <c r="HK2426" s="91"/>
      <c r="HL2426" s="227"/>
      <c r="HM2426" s="91"/>
      <c r="HN2426" s="12">
        <f t="shared" si="236"/>
        <v>5671.21</v>
      </c>
      <c r="HO2426" s="2">
        <f t="shared" si="237"/>
        <v>3952.8099999999995</v>
      </c>
      <c r="HP2426" s="3">
        <f t="shared" si="238"/>
        <v>4027.16</v>
      </c>
      <c r="HQ2426" s="2">
        <v>4303.93</v>
      </c>
      <c r="HR2426" s="2">
        <v>2333.62</v>
      </c>
      <c r="HU2426" s="12">
        <v>3786.41</v>
      </c>
      <c r="HV2426" s="3">
        <v>2875.9</v>
      </c>
      <c r="HW2426" s="197">
        <v>3901.2900000000004</v>
      </c>
    </row>
    <row r="2427" spans="1:231" x14ac:dyDescent="0.3">
      <c r="A2427" s="83">
        <v>43867</v>
      </c>
      <c r="B2427" s="40">
        <v>4700</v>
      </c>
      <c r="C2427" s="40">
        <f t="shared" si="232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33"/>
        <v>4789</v>
      </c>
      <c r="AI2427" s="2">
        <f t="shared" si="234"/>
        <v>4656</v>
      </c>
      <c r="AJ2427" s="2">
        <f t="shared" si="235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M2427" s="41">
        <v>5459.9</v>
      </c>
      <c r="DN2427" s="41">
        <v>2700.68</v>
      </c>
      <c r="DO2427" s="41">
        <v>4942.38</v>
      </c>
      <c r="DP2427" s="41">
        <v>3245.92</v>
      </c>
      <c r="DU2427" s="41">
        <v>5112.3</v>
      </c>
      <c r="DV2427" s="41">
        <v>2448.1</v>
      </c>
      <c r="DW2427" s="41">
        <v>4594.78</v>
      </c>
      <c r="DX2427" s="41">
        <v>2991.3</v>
      </c>
      <c r="GG2427" s="12">
        <v>5309.43</v>
      </c>
      <c r="GH2427" s="3">
        <v>4791.91</v>
      </c>
      <c r="GN2427" s="13">
        <v>4707</v>
      </c>
      <c r="GO2427" s="91">
        <v>4705</v>
      </c>
      <c r="GP2427" s="92">
        <v>4748</v>
      </c>
      <c r="GQ2427" s="72">
        <v>4510</v>
      </c>
      <c r="GR2427" s="72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91"/>
      <c r="HC2427" s="91"/>
      <c r="HD2427" s="91"/>
      <c r="HE2427" s="91"/>
      <c r="HF2427" s="91"/>
      <c r="HG2427" s="91"/>
      <c r="HH2427" s="91"/>
      <c r="HI2427" s="91"/>
      <c r="HJ2427" s="91"/>
      <c r="HK2427" s="91"/>
      <c r="HL2427" s="227"/>
      <c r="HM2427" s="91"/>
      <c r="HN2427" s="12">
        <f t="shared" si="236"/>
        <v>5689.37</v>
      </c>
      <c r="HO2427" s="2">
        <f t="shared" si="237"/>
        <v>3979</v>
      </c>
      <c r="HP2427" s="3">
        <f t="shared" si="238"/>
        <v>4052</v>
      </c>
      <c r="HQ2427" s="2">
        <v>4349.8</v>
      </c>
      <c r="HR2427" s="2">
        <v>2373.1</v>
      </c>
      <c r="HU2427" s="12">
        <v>3832.28</v>
      </c>
      <c r="HV2427" s="3">
        <v>2915.7</v>
      </c>
      <c r="HW2427" s="197">
        <v>3920.7950000000001</v>
      </c>
    </row>
    <row r="2428" spans="1:231" x14ac:dyDescent="0.3">
      <c r="A2428" s="83">
        <v>43868</v>
      </c>
      <c r="B2428" s="40">
        <v>4730</v>
      </c>
      <c r="C2428" s="40">
        <f t="shared" si="232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33"/>
        <v>4819</v>
      </c>
      <c r="AI2428" s="2">
        <f t="shared" si="234"/>
        <v>4686</v>
      </c>
      <c r="AJ2428" s="2">
        <f t="shared" si="235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M2428" s="41">
        <v>5450.86</v>
      </c>
      <c r="DN2428" s="41">
        <v>2689.35</v>
      </c>
      <c r="DO2428" s="41">
        <v>4933.34</v>
      </c>
      <c r="DP2428" s="41">
        <v>3234.5</v>
      </c>
      <c r="DU2428" s="41">
        <v>5109.42</v>
      </c>
      <c r="DV2428" s="41">
        <v>2443.3000000000002</v>
      </c>
      <c r="DW2428" s="41">
        <v>4591.8999999999996</v>
      </c>
      <c r="DX2428" s="41">
        <v>2986.46</v>
      </c>
      <c r="GG2428" s="12">
        <v>5329.89</v>
      </c>
      <c r="GH2428" s="3">
        <v>4812.37</v>
      </c>
      <c r="GN2428" s="13">
        <v>4736</v>
      </c>
      <c r="GO2428" s="91">
        <v>4740</v>
      </c>
      <c r="GP2428" s="92">
        <v>4745</v>
      </c>
      <c r="GQ2428" s="72">
        <v>4515</v>
      </c>
      <c r="GR2428" s="72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91"/>
      <c r="HC2428" s="91"/>
      <c r="HD2428" s="91"/>
      <c r="HE2428" s="91"/>
      <c r="HF2428" s="91"/>
      <c r="HG2428" s="91"/>
      <c r="HH2428" s="91"/>
      <c r="HI2428" s="91"/>
      <c r="HJ2428" s="91"/>
      <c r="HK2428" s="91"/>
      <c r="HL2428" s="227"/>
      <c r="HM2428" s="91"/>
      <c r="HN2428" s="12">
        <f t="shared" si="236"/>
        <v>5710.63</v>
      </c>
      <c r="HO2428" s="2">
        <f t="shared" si="237"/>
        <v>4008.0999999999995</v>
      </c>
      <c r="HP2428" s="3">
        <f t="shared" si="238"/>
        <v>4079.6000000000004</v>
      </c>
      <c r="HQ2428" s="2">
        <v>4352.57</v>
      </c>
      <c r="HR2428" s="2">
        <v>2373.37</v>
      </c>
      <c r="HU2428" s="12">
        <v>3835.05</v>
      </c>
      <c r="HV2428" s="3">
        <v>2915.96</v>
      </c>
      <c r="HW2428" s="197">
        <v>3894.76</v>
      </c>
    </row>
    <row r="2429" spans="1:231" x14ac:dyDescent="0.3">
      <c r="A2429" s="83">
        <v>43871</v>
      </c>
      <c r="B2429" s="40">
        <v>4729</v>
      </c>
      <c r="C2429" s="40">
        <f t="shared" si="232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33"/>
        <v>4818</v>
      </c>
      <c r="AI2429" s="2">
        <f t="shared" si="234"/>
        <v>4685</v>
      </c>
      <c r="AJ2429" s="2">
        <f t="shared" si="235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M2429" s="41">
        <v>5467.88</v>
      </c>
      <c r="DN2429" s="41">
        <v>2707.58</v>
      </c>
      <c r="DO2429" s="41">
        <v>4950.3599999999997</v>
      </c>
      <c r="DP2429" s="41">
        <v>3252.88</v>
      </c>
      <c r="DU2429" s="41">
        <v>5082.8</v>
      </c>
      <c r="DV2429" s="41">
        <v>2418.42</v>
      </c>
      <c r="DW2429" s="41">
        <v>4565.28</v>
      </c>
      <c r="DX2429" s="41">
        <v>2961.38</v>
      </c>
      <c r="GG2429" s="12">
        <v>5302</v>
      </c>
      <c r="GH2429" s="3">
        <v>4784.4799999999996</v>
      </c>
      <c r="GN2429" s="13">
        <v>4737</v>
      </c>
      <c r="GO2429" s="91">
        <v>4747</v>
      </c>
      <c r="GP2429" s="92">
        <v>4726</v>
      </c>
      <c r="GQ2429" s="72">
        <v>4515</v>
      </c>
      <c r="GR2429" s="72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91"/>
      <c r="HC2429" s="91"/>
      <c r="HD2429" s="91"/>
      <c r="HE2429" s="91"/>
      <c r="HF2429" s="91"/>
      <c r="HG2429" s="91"/>
      <c r="HH2429" s="91"/>
      <c r="HI2429" s="91"/>
      <c r="HJ2429" s="91"/>
      <c r="HK2429" s="91"/>
      <c r="HL2429" s="227"/>
      <c r="HM2429" s="91"/>
      <c r="HN2429" s="12">
        <f t="shared" si="236"/>
        <v>5697.34</v>
      </c>
      <c r="HO2429" s="2">
        <f t="shared" si="237"/>
        <v>4007.13</v>
      </c>
      <c r="HP2429" s="3">
        <f t="shared" si="238"/>
        <v>4078.6800000000003</v>
      </c>
      <c r="HQ2429" s="2">
        <v>4325.88</v>
      </c>
      <c r="HR2429" s="2">
        <v>2348.7199999999998</v>
      </c>
      <c r="HU2429" s="12">
        <v>3808.36</v>
      </c>
      <c r="HV2429" s="3">
        <v>2891.12</v>
      </c>
      <c r="HW2429" s="197">
        <v>3866.0299999999997</v>
      </c>
    </row>
    <row r="2430" spans="1:231" x14ac:dyDescent="0.3">
      <c r="A2430" s="83">
        <v>43872</v>
      </c>
      <c r="B2430" s="40">
        <v>4715</v>
      </c>
      <c r="C2430" s="40">
        <f t="shared" si="232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33"/>
        <v>4804</v>
      </c>
      <c r="AI2430" s="2">
        <f t="shared" si="234"/>
        <v>4671</v>
      </c>
      <c r="AJ2430" s="2">
        <f t="shared" si="235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M2430" s="41">
        <v>5425.35</v>
      </c>
      <c r="DN2430" s="41">
        <v>2670.76</v>
      </c>
      <c r="DO2430" s="41">
        <v>4907.83</v>
      </c>
      <c r="DP2430" s="41">
        <v>3215.76</v>
      </c>
      <c r="DU2430" s="41">
        <v>5019.6899999999996</v>
      </c>
      <c r="DV2430" s="41">
        <v>2360.4499999999998</v>
      </c>
      <c r="DW2430" s="41">
        <v>4502.17</v>
      </c>
      <c r="DX2430" s="41">
        <v>2902.94</v>
      </c>
      <c r="GG2430" s="12">
        <v>5261.24</v>
      </c>
      <c r="GH2430" s="3">
        <v>4743.72</v>
      </c>
      <c r="GN2430" s="13">
        <v>4720</v>
      </c>
      <c r="GO2430" s="91">
        <v>4725</v>
      </c>
      <c r="GP2430" s="92">
        <v>4712</v>
      </c>
      <c r="GQ2430" s="72">
        <v>4515</v>
      </c>
      <c r="GR2430" s="72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91"/>
      <c r="HC2430" s="91"/>
      <c r="HD2430" s="91"/>
      <c r="HE2430" s="91"/>
      <c r="HF2430" s="91"/>
      <c r="HG2430" s="91"/>
      <c r="HH2430" s="91"/>
      <c r="HI2430" s="91"/>
      <c r="HJ2430" s="91"/>
      <c r="HK2430" s="91"/>
      <c r="HL2430" s="227"/>
      <c r="HM2430" s="91"/>
      <c r="HN2430" s="12">
        <f t="shared" si="236"/>
        <v>5654.81</v>
      </c>
      <c r="HO2430" s="2">
        <f t="shared" si="237"/>
        <v>3993.55</v>
      </c>
      <c r="HP2430" s="3">
        <f t="shared" si="238"/>
        <v>4065.8</v>
      </c>
      <c r="HQ2430" s="2">
        <v>4262.5600000000004</v>
      </c>
      <c r="HR2430" s="2">
        <v>2291.5</v>
      </c>
      <c r="HU2430" s="12">
        <v>3745.04</v>
      </c>
      <c r="HV2430" s="3">
        <v>2833.43</v>
      </c>
      <c r="HW2430" s="197">
        <v>3873.835</v>
      </c>
    </row>
    <row r="2431" spans="1:231" x14ac:dyDescent="0.3">
      <c r="A2431" s="83">
        <v>43873</v>
      </c>
      <c r="B2431" s="40">
        <v>4698</v>
      </c>
      <c r="C2431" s="40">
        <f t="shared" si="232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33"/>
        <v>4787</v>
      </c>
      <c r="AI2431" s="2">
        <f t="shared" si="234"/>
        <v>4654</v>
      </c>
      <c r="AJ2431" s="2">
        <f t="shared" si="235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M2431" s="41">
        <v>5419.2</v>
      </c>
      <c r="DN2431" s="41">
        <v>2661.97</v>
      </c>
      <c r="DO2431" s="41">
        <v>4901.68</v>
      </c>
      <c r="DP2431" s="41">
        <v>3206.9</v>
      </c>
      <c r="DU2431" s="41">
        <v>5038.93</v>
      </c>
      <c r="DV2431" s="41">
        <v>2377.11</v>
      </c>
      <c r="DW2431" s="41">
        <v>4521.41</v>
      </c>
      <c r="DX2431" s="41">
        <v>2919.73</v>
      </c>
      <c r="GG2431" s="12">
        <v>5239.0600000000004</v>
      </c>
      <c r="GH2431" s="3">
        <v>4721.54</v>
      </c>
      <c r="GN2431" s="13">
        <v>4702</v>
      </c>
      <c r="GO2431" s="91">
        <v>4700</v>
      </c>
      <c r="GP2431" s="92">
        <v>4742</v>
      </c>
      <c r="GQ2431" s="72">
        <v>4515</v>
      </c>
      <c r="GR2431" s="72">
        <v>4434</v>
      </c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91"/>
      <c r="HC2431" s="91"/>
      <c r="HD2431" s="91"/>
      <c r="HE2431" s="91"/>
      <c r="HF2431" s="91"/>
      <c r="HG2431" s="91"/>
      <c r="HH2431" s="91"/>
      <c r="HI2431" s="91"/>
      <c r="HJ2431" s="91"/>
      <c r="HK2431" s="91"/>
      <c r="HL2431" s="227"/>
      <c r="HM2431" s="91"/>
      <c r="HN2431" s="12">
        <f t="shared" si="236"/>
        <v>5678.73</v>
      </c>
      <c r="HO2431" s="2">
        <f t="shared" si="237"/>
        <v>3977.0599999999995</v>
      </c>
      <c r="HP2431" s="3">
        <f t="shared" si="238"/>
        <v>4050.16</v>
      </c>
      <c r="HQ2431" s="2">
        <v>4284.13</v>
      </c>
      <c r="HR2431" s="2">
        <v>2309.9</v>
      </c>
      <c r="HU2431" s="12">
        <v>3766.61</v>
      </c>
      <c r="HV2431" s="3">
        <v>2851.98</v>
      </c>
      <c r="HW2431" s="197">
        <v>3884.2050000000004</v>
      </c>
    </row>
    <row r="2432" spans="1:231" x14ac:dyDescent="0.3">
      <c r="A2432" s="83">
        <v>43874</v>
      </c>
      <c r="B2432" s="40">
        <v>4735</v>
      </c>
      <c r="C2432" s="40">
        <f t="shared" si="232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33"/>
        <v>4824</v>
      </c>
      <c r="AI2432" s="2">
        <f t="shared" si="234"/>
        <v>4691</v>
      </c>
      <c r="AJ2432" s="2">
        <f t="shared" si="235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M2432" s="41">
        <v>5432.44</v>
      </c>
      <c r="DN2432" s="41">
        <v>2688.18</v>
      </c>
      <c r="DO2432" s="41">
        <v>4914.92</v>
      </c>
      <c r="DP2432" s="41">
        <v>3233.32</v>
      </c>
      <c r="DU2432" s="41">
        <v>4971.6400000000003</v>
      </c>
      <c r="DV2432" s="41">
        <v>2354.11</v>
      </c>
      <c r="DW2432" s="41">
        <v>4454.12</v>
      </c>
      <c r="DX2432" s="41">
        <v>2896.55</v>
      </c>
      <c r="GG2432" s="12">
        <v>5251.65</v>
      </c>
      <c r="GH2432" s="3">
        <v>4734.13</v>
      </c>
      <c r="GN2432" s="13">
        <v>4750</v>
      </c>
      <c r="GO2432" s="91">
        <v>4755</v>
      </c>
      <c r="GP2432" s="92">
        <v>4755</v>
      </c>
      <c r="GQ2432" s="72">
        <v>4515</v>
      </c>
      <c r="GR2432" s="72">
        <v>4434</v>
      </c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91"/>
      <c r="HC2432" s="91"/>
      <c r="HD2432" s="91"/>
      <c r="HE2432" s="91"/>
      <c r="HF2432" s="91"/>
      <c r="HG2432" s="91"/>
      <c r="HH2432" s="91"/>
      <c r="HI2432" s="91"/>
      <c r="HJ2432" s="91"/>
      <c r="HK2432" s="91"/>
      <c r="HL2432" s="227"/>
      <c r="HM2432" s="91"/>
      <c r="HN2432" s="12">
        <f t="shared" si="236"/>
        <v>5676.98</v>
      </c>
      <c r="HO2432" s="2">
        <f t="shared" si="237"/>
        <v>4012.95</v>
      </c>
      <c r="HP2432" s="3">
        <f t="shared" si="238"/>
        <v>4084.2</v>
      </c>
      <c r="HQ2432" s="2">
        <v>4243.66</v>
      </c>
      <c r="HR2432" s="2">
        <v>2283.42</v>
      </c>
      <c r="HU2432" s="12">
        <v>3726.14</v>
      </c>
      <c r="HV2432" s="3">
        <v>2825.29</v>
      </c>
      <c r="HW2432" s="197">
        <v>3887.49</v>
      </c>
    </row>
    <row r="2433" spans="1:231" x14ac:dyDescent="0.3">
      <c r="A2433" s="83">
        <v>43875</v>
      </c>
      <c r="B2433" s="40">
        <v>4712</v>
      </c>
      <c r="C2433" s="40">
        <f t="shared" si="232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33"/>
        <v>4801</v>
      </c>
      <c r="AI2433" s="2">
        <f t="shared" si="234"/>
        <v>4668</v>
      </c>
      <c r="AJ2433" s="2">
        <f t="shared" si="235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M2433" s="41">
        <v>5398.96</v>
      </c>
      <c r="DN2433" s="41">
        <v>2657.41</v>
      </c>
      <c r="DO2433" s="41">
        <v>4881.4399999999996</v>
      </c>
      <c r="DP2433" s="41">
        <v>3202.3</v>
      </c>
      <c r="DU2433" s="41">
        <v>4960.58</v>
      </c>
      <c r="DV2433" s="41">
        <v>2344.7800000000002</v>
      </c>
      <c r="DW2433" s="41">
        <v>4443.0600000000004</v>
      </c>
      <c r="DX2433" s="41">
        <v>2887.15</v>
      </c>
      <c r="GG2433" s="12">
        <v>5219.0200000000004</v>
      </c>
      <c r="GH2433" s="3">
        <v>4701.5</v>
      </c>
      <c r="GN2433" s="13">
        <v>4705</v>
      </c>
      <c r="GO2433" s="91">
        <v>4743</v>
      </c>
      <c r="GP2433" s="92">
        <v>4769</v>
      </c>
      <c r="GQ2433" s="72">
        <v>4520</v>
      </c>
      <c r="GR2433" s="72">
        <v>4434</v>
      </c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91"/>
      <c r="HC2433" s="91"/>
      <c r="HD2433" s="91"/>
      <c r="HE2433" s="91"/>
      <c r="HF2433" s="91"/>
      <c r="HG2433" s="91"/>
      <c r="HH2433" s="91"/>
      <c r="HI2433" s="91"/>
      <c r="HJ2433" s="91"/>
      <c r="HK2433" s="91"/>
      <c r="HL2433" s="227"/>
      <c r="HM2433" s="91"/>
      <c r="HN2433" s="12">
        <f t="shared" si="236"/>
        <v>5658.45</v>
      </c>
      <c r="HO2433" s="2">
        <f t="shared" si="237"/>
        <v>3990.6400000000003</v>
      </c>
      <c r="HP2433" s="3">
        <f t="shared" si="238"/>
        <v>4063.04</v>
      </c>
      <c r="HQ2433" s="2">
        <v>4231.2700000000004</v>
      </c>
      <c r="HR2433" s="2">
        <v>2273.33</v>
      </c>
      <c r="HU2433" s="12">
        <v>3713.75</v>
      </c>
      <c r="HV2433" s="3">
        <v>2815.12</v>
      </c>
      <c r="HW2433" s="197">
        <v>3869.51</v>
      </c>
    </row>
    <row r="2434" spans="1:231" x14ac:dyDescent="0.3">
      <c r="A2434" s="83">
        <v>43878</v>
      </c>
      <c r="B2434" s="40">
        <v>4728</v>
      </c>
      <c r="C2434" s="40">
        <f t="shared" si="232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33"/>
        <v>4817</v>
      </c>
      <c r="AI2434" s="2">
        <f t="shared" si="234"/>
        <v>4684</v>
      </c>
      <c r="AJ2434" s="2">
        <f t="shared" si="235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M2434" s="41">
        <v>5425.83</v>
      </c>
      <c r="DN2434" s="41">
        <v>2679.02</v>
      </c>
      <c r="DO2434" s="41">
        <v>4908.3100000000004</v>
      </c>
      <c r="DP2434" s="41">
        <v>3224.09</v>
      </c>
      <c r="DU2434" s="41">
        <v>4997.8999999999996</v>
      </c>
      <c r="DV2434" s="41">
        <v>2377.92</v>
      </c>
      <c r="DW2434" s="41">
        <v>4480.38</v>
      </c>
      <c r="DX2434" s="41">
        <v>2920.55</v>
      </c>
      <c r="GG2434" s="12">
        <v>5289.47</v>
      </c>
      <c r="GH2434" s="3">
        <v>4771.95</v>
      </c>
      <c r="GN2434" s="13">
        <v>4730</v>
      </c>
      <c r="GO2434" s="91">
        <v>4762</v>
      </c>
      <c r="GP2434" s="92">
        <v>4799</v>
      </c>
      <c r="GQ2434" s="72">
        <v>4550</v>
      </c>
      <c r="GR2434" s="72">
        <v>4450</v>
      </c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91"/>
      <c r="HC2434" s="91"/>
      <c r="HD2434" s="91"/>
      <c r="HE2434" s="91"/>
      <c r="HF2434" s="91"/>
      <c r="HG2434" s="91"/>
      <c r="HH2434" s="91"/>
      <c r="HI2434" s="91"/>
      <c r="HJ2434" s="91"/>
      <c r="HK2434" s="91"/>
      <c r="HL2434" s="227"/>
      <c r="HM2434" s="91"/>
      <c r="HN2434" s="12">
        <f t="shared" si="236"/>
        <v>5700.82</v>
      </c>
      <c r="HO2434" s="2">
        <f t="shared" si="237"/>
        <v>4006.16</v>
      </c>
      <c r="HP2434" s="3">
        <f t="shared" si="238"/>
        <v>4077.76</v>
      </c>
      <c r="HQ2434" s="2">
        <v>4269.1000000000004</v>
      </c>
      <c r="HR2434" s="2">
        <v>2305.6999999999998</v>
      </c>
      <c r="HU2434" s="12">
        <v>3751.58</v>
      </c>
      <c r="HV2434" s="3">
        <v>2847.75</v>
      </c>
      <c r="HW2434" s="197">
        <v>3800.0749999999998</v>
      </c>
    </row>
    <row r="2435" spans="1:231" x14ac:dyDescent="0.3">
      <c r="A2435" s="83">
        <v>43879</v>
      </c>
      <c r="B2435" s="40">
        <v>4747</v>
      </c>
      <c r="C2435" s="40">
        <f t="shared" si="232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33"/>
        <v>4836</v>
      </c>
      <c r="AI2435" s="2">
        <f t="shared" si="234"/>
        <v>4703</v>
      </c>
      <c r="AJ2435" s="2">
        <f t="shared" si="235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M2435" s="41">
        <v>5415.36</v>
      </c>
      <c r="DN2435" s="41">
        <v>2669.94</v>
      </c>
      <c r="DO2435" s="41">
        <v>4897.84</v>
      </c>
      <c r="DP2435" s="41">
        <v>3214.93</v>
      </c>
      <c r="DU2435" s="41">
        <v>5057.8</v>
      </c>
      <c r="DV2435" s="41">
        <v>2437.5700000000002</v>
      </c>
      <c r="DW2435" s="41">
        <v>4540.28</v>
      </c>
      <c r="DX2435" s="41">
        <v>2980.68</v>
      </c>
      <c r="GG2435" s="12">
        <v>5264.23</v>
      </c>
      <c r="GH2435" s="3">
        <v>4746.71</v>
      </c>
      <c r="GN2435" s="13">
        <v>4751</v>
      </c>
      <c r="GO2435" s="91">
        <v>4788</v>
      </c>
      <c r="GP2435" s="92">
        <v>4804</v>
      </c>
      <c r="GQ2435" s="72">
        <v>4554</v>
      </c>
      <c r="GR2435" s="72">
        <v>4450</v>
      </c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91"/>
      <c r="HC2435" s="91"/>
      <c r="HD2435" s="91"/>
      <c r="HE2435" s="91"/>
      <c r="HF2435" s="91"/>
      <c r="HG2435" s="91"/>
      <c r="HH2435" s="91"/>
      <c r="HI2435" s="91"/>
      <c r="HJ2435" s="91"/>
      <c r="HK2435" s="91"/>
      <c r="HL2435" s="227"/>
      <c r="HM2435" s="91"/>
      <c r="HN2435" s="12">
        <f t="shared" si="236"/>
        <v>5690.23</v>
      </c>
      <c r="HO2435" s="2">
        <f t="shared" ref="HO2435:HO2466" si="239">B2435*0.97-580</f>
        <v>4024.59</v>
      </c>
      <c r="HP2435" s="3">
        <f t="shared" si="238"/>
        <v>4095.24</v>
      </c>
      <c r="HQ2435" s="2">
        <v>4322.2</v>
      </c>
      <c r="HR2435" s="2">
        <v>2358.9899999999998</v>
      </c>
      <c r="HU2435" s="12">
        <v>3804.68</v>
      </c>
      <c r="HV2435" s="3">
        <v>2901.47</v>
      </c>
      <c r="HW2435" s="197">
        <v>3749.42</v>
      </c>
    </row>
    <row r="2436" spans="1:231" x14ac:dyDescent="0.3">
      <c r="A2436" s="83">
        <v>43880</v>
      </c>
      <c r="B2436" s="40">
        <v>4725</v>
      </c>
      <c r="C2436" s="40">
        <f t="shared" si="232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33"/>
        <v>4814</v>
      </c>
      <c r="AI2436" s="2">
        <f t="shared" si="234"/>
        <v>4681</v>
      </c>
      <c r="AJ2436" s="2">
        <f t="shared" si="235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M2436" s="41">
        <v>5522.24</v>
      </c>
      <c r="DN2436" s="41">
        <v>2773.03</v>
      </c>
      <c r="DO2436" s="41">
        <v>5004.72</v>
      </c>
      <c r="DP2436" s="41">
        <v>3318.85</v>
      </c>
      <c r="DU2436" s="41">
        <v>5059.38</v>
      </c>
      <c r="DV2436" s="41">
        <v>2437.8000000000002</v>
      </c>
      <c r="DW2436" s="41">
        <v>4541.8599999999997</v>
      </c>
      <c r="DX2436" s="41">
        <v>2980.92</v>
      </c>
      <c r="GG2436" s="12">
        <v>5294.53</v>
      </c>
      <c r="GH2436" s="3">
        <v>4777.21</v>
      </c>
      <c r="GN2436" s="13">
        <v>4725</v>
      </c>
      <c r="GO2436" s="91">
        <v>4775</v>
      </c>
      <c r="GP2436" s="92">
        <v>4827</v>
      </c>
      <c r="GQ2436" s="72">
        <v>4565</v>
      </c>
      <c r="GR2436" s="72">
        <v>4450</v>
      </c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91"/>
      <c r="HC2436" s="91"/>
      <c r="HD2436" s="91"/>
      <c r="HE2436" s="91"/>
      <c r="HF2436" s="91"/>
      <c r="HG2436" s="91"/>
      <c r="HH2436" s="91"/>
      <c r="HI2436" s="91"/>
      <c r="HJ2436" s="91"/>
      <c r="HK2436" s="91"/>
      <c r="HL2436" s="227"/>
      <c r="HM2436" s="91"/>
      <c r="HN2436" s="12">
        <f t="shared" si="236"/>
        <v>5706.12</v>
      </c>
      <c r="HO2436" s="2">
        <f t="shared" si="239"/>
        <v>4003.25</v>
      </c>
      <c r="HP2436" s="3">
        <f t="shared" si="238"/>
        <v>4075</v>
      </c>
      <c r="HQ2436" s="2">
        <v>4326.17</v>
      </c>
      <c r="HR2436" s="2">
        <v>2361.11</v>
      </c>
      <c r="HU2436" s="12">
        <v>3808.65</v>
      </c>
      <c r="HV2436" s="3">
        <v>2903.6</v>
      </c>
      <c r="HW2436" s="197">
        <v>3739.6550000000002</v>
      </c>
    </row>
    <row r="2437" spans="1:231" x14ac:dyDescent="0.3">
      <c r="A2437" s="83">
        <v>43881</v>
      </c>
      <c r="B2437" s="40">
        <v>4750</v>
      </c>
      <c r="C2437" s="40">
        <f t="shared" si="232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33"/>
        <v>4839</v>
      </c>
      <c r="AI2437" s="2">
        <f t="shared" si="234"/>
        <v>4706</v>
      </c>
      <c r="AJ2437" s="2">
        <f t="shared" si="235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M2437" s="41">
        <v>5474.74</v>
      </c>
      <c r="DN2437" s="41">
        <v>2754.76</v>
      </c>
      <c r="DO2437" s="41">
        <v>4957.22</v>
      </c>
      <c r="DP2437" s="41">
        <v>3300.44</v>
      </c>
      <c r="DU2437" s="41">
        <v>5043.08</v>
      </c>
      <c r="DV2437" s="41">
        <v>2420.7199999999998</v>
      </c>
      <c r="DW2437" s="41">
        <v>4525.5600000000004</v>
      </c>
      <c r="DX2437" s="41">
        <v>2963.7</v>
      </c>
      <c r="GG2437" s="12">
        <v>5291.92</v>
      </c>
      <c r="GH2437" s="3">
        <v>4774.3999999999996</v>
      </c>
      <c r="GN2437" s="13">
        <v>4737</v>
      </c>
      <c r="GO2437" s="91">
        <v>4796</v>
      </c>
      <c r="GP2437" s="92">
        <v>4801</v>
      </c>
      <c r="GQ2437" s="72">
        <v>4586</v>
      </c>
      <c r="GR2437" s="72">
        <v>4450</v>
      </c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91"/>
      <c r="HC2437" s="91"/>
      <c r="HD2437" s="91"/>
      <c r="HE2437" s="91"/>
      <c r="HF2437" s="91"/>
      <c r="HG2437" s="91"/>
      <c r="HH2437" s="91"/>
      <c r="HI2437" s="91"/>
      <c r="HJ2437" s="91"/>
      <c r="HK2437" s="91"/>
      <c r="HL2437" s="227"/>
      <c r="HM2437" s="91"/>
      <c r="HN2437" s="12">
        <f t="shared" si="236"/>
        <v>5719.36</v>
      </c>
      <c r="HO2437" s="2">
        <f t="shared" si="239"/>
        <v>4027.5</v>
      </c>
      <c r="HP2437" s="3">
        <f t="shared" si="238"/>
        <v>4098</v>
      </c>
      <c r="HQ2437" s="2">
        <v>4276.25</v>
      </c>
      <c r="HR2437" s="2">
        <v>2340.4699999999998</v>
      </c>
      <c r="HU2437" s="12">
        <v>3758.73</v>
      </c>
      <c r="HV2437" s="3">
        <v>2882.8</v>
      </c>
      <c r="HW2437" s="197">
        <v>3719.21</v>
      </c>
    </row>
    <row r="2438" spans="1:231" x14ac:dyDescent="0.3">
      <c r="A2438" s="83">
        <v>43882</v>
      </c>
      <c r="B2438" s="40">
        <v>4750</v>
      </c>
      <c r="C2438" s="40">
        <f t="shared" si="232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33"/>
        <v>4839</v>
      </c>
      <c r="AI2438" s="2">
        <f t="shared" si="234"/>
        <v>4706</v>
      </c>
      <c r="AJ2438" s="2">
        <f t="shared" si="235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M2438" s="41">
        <v>5436.39</v>
      </c>
      <c r="DN2438" s="41">
        <v>2717.97</v>
      </c>
      <c r="DO2438" s="41">
        <v>4918.87</v>
      </c>
      <c r="DP2438" s="41">
        <v>3263.35</v>
      </c>
      <c r="DU2438" s="41">
        <v>5031.55</v>
      </c>
      <c r="DV2438" s="41">
        <v>2410.0700000000002</v>
      </c>
      <c r="DW2438" s="41">
        <v>4514.03</v>
      </c>
      <c r="DX2438" s="41">
        <v>2952.96</v>
      </c>
      <c r="GG2438" s="12">
        <v>5269.15</v>
      </c>
      <c r="GH2438" s="3">
        <v>4751.63</v>
      </c>
      <c r="GN2438" s="13">
        <v>4740</v>
      </c>
      <c r="GO2438" s="91">
        <v>4780</v>
      </c>
      <c r="GP2438" s="92">
        <v>4840</v>
      </c>
      <c r="GQ2438" s="72">
        <v>4586</v>
      </c>
      <c r="GR2438" s="72">
        <v>4450</v>
      </c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91"/>
      <c r="HC2438" s="91"/>
      <c r="HD2438" s="91"/>
      <c r="HE2438" s="91"/>
      <c r="HF2438" s="91"/>
      <c r="HG2438" s="91"/>
      <c r="HH2438" s="91"/>
      <c r="HI2438" s="91"/>
      <c r="HJ2438" s="91"/>
      <c r="HK2438" s="91"/>
      <c r="HL2438" s="227"/>
      <c r="HM2438" s="91"/>
      <c r="HN2438" s="12">
        <f t="shared" si="236"/>
        <v>5711.41</v>
      </c>
      <c r="HO2438" s="2">
        <f t="shared" si="239"/>
        <v>4027.5</v>
      </c>
      <c r="HP2438" s="3">
        <f t="shared" si="238"/>
        <v>4098</v>
      </c>
      <c r="HQ2438" s="2">
        <v>4269.18</v>
      </c>
      <c r="HR2438" s="2">
        <v>2334.36</v>
      </c>
      <c r="HU2438" s="12">
        <v>3751.66</v>
      </c>
      <c r="HV2438" s="3">
        <v>2876.64</v>
      </c>
      <c r="HW2438" s="197">
        <v>3695.03</v>
      </c>
    </row>
    <row r="2439" spans="1:231" x14ac:dyDescent="0.3">
      <c r="A2439" s="83">
        <v>43885</v>
      </c>
      <c r="B2439" s="40">
        <v>4766</v>
      </c>
      <c r="C2439" s="40">
        <f t="shared" si="232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33"/>
        <v>4855</v>
      </c>
      <c r="AI2439" s="2">
        <f t="shared" si="234"/>
        <v>4722</v>
      </c>
      <c r="AJ2439" s="2">
        <f t="shared" si="235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M2439" s="41">
        <v>5418.95</v>
      </c>
      <c r="DN2439" s="41">
        <v>2699.47</v>
      </c>
      <c r="DO2439" s="41">
        <v>4901.43</v>
      </c>
      <c r="DP2439" s="41">
        <v>3244.7</v>
      </c>
      <c r="DU2439" s="41">
        <v>4919.32</v>
      </c>
      <c r="DV2439" s="41">
        <v>2298.87</v>
      </c>
      <c r="DW2439" s="41">
        <v>4401.8</v>
      </c>
      <c r="DX2439" s="41">
        <v>2840.86</v>
      </c>
      <c r="GG2439" s="12">
        <v>5342.75</v>
      </c>
      <c r="GH2439" s="3">
        <v>4825.2299999999996</v>
      </c>
      <c r="GO2439" s="13">
        <v>4815</v>
      </c>
      <c r="GP2439" s="92">
        <v>4818</v>
      </c>
      <c r="GQ2439" s="72">
        <v>4597</v>
      </c>
      <c r="GR2439" s="72">
        <v>4450</v>
      </c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91"/>
      <c r="HC2439" s="91"/>
      <c r="HD2439" s="91"/>
      <c r="HE2439" s="91"/>
      <c r="HF2439" s="91"/>
      <c r="HG2439" s="91"/>
      <c r="HH2439" s="91"/>
      <c r="HI2439" s="91"/>
      <c r="HJ2439" s="91"/>
      <c r="HK2439" s="91"/>
      <c r="HL2439" s="227"/>
      <c r="HM2439" s="91"/>
      <c r="HN2439" s="12">
        <f t="shared" si="236"/>
        <v>5724.65</v>
      </c>
      <c r="HO2439" s="2">
        <f t="shared" si="239"/>
        <v>4043.0199999999995</v>
      </c>
      <c r="HP2439" s="3">
        <f t="shared" si="238"/>
        <v>4112.72</v>
      </c>
      <c r="HQ2439" s="2">
        <v>4154.75</v>
      </c>
      <c r="HR2439" s="2">
        <v>2220.71</v>
      </c>
      <c r="HU2439" s="12">
        <v>3637.23</v>
      </c>
      <c r="HV2439" s="3">
        <v>2762.07</v>
      </c>
      <c r="HW2439" s="197">
        <v>3735.3050000000003</v>
      </c>
    </row>
    <row r="2440" spans="1:231" x14ac:dyDescent="0.3">
      <c r="A2440" s="83">
        <v>43886</v>
      </c>
      <c r="B2440" s="40">
        <v>4796</v>
      </c>
      <c r="C2440" s="40">
        <f t="shared" si="232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33"/>
        <v>4885</v>
      </c>
      <c r="AI2440" s="2">
        <f t="shared" si="234"/>
        <v>4752</v>
      </c>
      <c r="AJ2440" s="2">
        <f t="shared" si="235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M2440" s="41">
        <v>5360.32</v>
      </c>
      <c r="DN2440" s="41">
        <v>2638.35</v>
      </c>
      <c r="DO2440" s="41">
        <v>4842.8</v>
      </c>
      <c r="DP2440" s="41">
        <v>3183.09</v>
      </c>
      <c r="DU2440" s="41">
        <v>4934.78</v>
      </c>
      <c r="DV2440" s="41">
        <v>2311.21</v>
      </c>
      <c r="DW2440" s="41">
        <v>4417.26</v>
      </c>
      <c r="DX2440" s="41">
        <v>2853.3</v>
      </c>
      <c r="GG2440" s="12">
        <v>5345.06</v>
      </c>
      <c r="GH2440" s="3">
        <v>4827.54</v>
      </c>
      <c r="GO2440" s="13">
        <v>4830</v>
      </c>
      <c r="GP2440" s="92">
        <v>4890</v>
      </c>
      <c r="GQ2440" s="72">
        <v>4597</v>
      </c>
      <c r="GR2440" s="72">
        <v>4450</v>
      </c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91"/>
      <c r="HC2440" s="91"/>
      <c r="HD2440" s="91"/>
      <c r="HE2440" s="91"/>
      <c r="HF2440" s="91"/>
      <c r="HG2440" s="91"/>
      <c r="HH2440" s="91"/>
      <c r="HI2440" s="91"/>
      <c r="HJ2440" s="91"/>
      <c r="HK2440" s="91"/>
      <c r="HL2440" s="227"/>
      <c r="HM2440" s="91"/>
      <c r="HN2440" s="12">
        <f t="shared" si="236"/>
        <v>5759.08</v>
      </c>
      <c r="HO2440" s="2">
        <f t="shared" si="239"/>
        <v>4072.12</v>
      </c>
      <c r="HP2440" s="3">
        <f t="shared" si="238"/>
        <v>4140.3200000000006</v>
      </c>
      <c r="HQ2440" s="2">
        <v>4173.71</v>
      </c>
      <c r="HR2440" s="2">
        <v>2235.71</v>
      </c>
      <c r="HU2440" s="12">
        <v>3656.19</v>
      </c>
      <c r="HV2440" s="3">
        <v>2777.2</v>
      </c>
      <c r="HW2440" s="197">
        <v>3685.4750000000004</v>
      </c>
    </row>
    <row r="2441" spans="1:231" x14ac:dyDescent="0.3">
      <c r="A2441" s="83">
        <v>43887</v>
      </c>
      <c r="B2441" s="40">
        <v>4854</v>
      </c>
      <c r="C2441" s="40">
        <f t="shared" si="232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33"/>
        <v>4943</v>
      </c>
      <c r="AI2441" s="2">
        <f t="shared" si="234"/>
        <v>4810</v>
      </c>
      <c r="AJ2441" s="2">
        <f t="shared" si="235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M2441" s="41">
        <v>4884.6499999999996</v>
      </c>
      <c r="DN2441" s="41">
        <v>2260.5</v>
      </c>
      <c r="DO2441" s="41">
        <v>4367.13</v>
      </c>
      <c r="DP2441" s="41">
        <v>2802.18</v>
      </c>
      <c r="DU2441" s="41">
        <v>4884.6499999999996</v>
      </c>
      <c r="DV2441" s="41">
        <v>2260.5</v>
      </c>
      <c r="DW2441" s="41">
        <v>4367.13</v>
      </c>
      <c r="DX2441" s="41">
        <v>2802.18</v>
      </c>
      <c r="GG2441" s="12">
        <v>5362.75</v>
      </c>
      <c r="GH2441" s="3">
        <v>4845.2299999999996</v>
      </c>
      <c r="GO2441" s="13">
        <v>4890</v>
      </c>
      <c r="GP2441" s="92">
        <v>4879</v>
      </c>
      <c r="GQ2441" s="72">
        <v>4650</v>
      </c>
      <c r="GR2441" s="72">
        <v>4450</v>
      </c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91"/>
      <c r="HC2441" s="91"/>
      <c r="HD2441" s="91"/>
      <c r="HE2441" s="91"/>
      <c r="HF2441" s="91"/>
      <c r="HG2441" s="91"/>
      <c r="HH2441" s="91"/>
      <c r="HI2441" s="91"/>
      <c r="HJ2441" s="91"/>
      <c r="HK2441" s="91"/>
      <c r="HL2441" s="227"/>
      <c r="HM2441" s="91"/>
      <c r="HN2441" s="12">
        <f t="shared" si="236"/>
        <v>5777.62</v>
      </c>
      <c r="HO2441" s="2">
        <f t="shared" si="239"/>
        <v>4128.38</v>
      </c>
      <c r="HP2441" s="3">
        <f t="shared" si="238"/>
        <v>4193.68</v>
      </c>
      <c r="HQ2441" s="2">
        <v>4121.38</v>
      </c>
      <c r="HR2441" s="2">
        <v>2182.4299999999998</v>
      </c>
      <c r="HU2441" s="12">
        <v>3603.86</v>
      </c>
      <c r="HV2441" s="3">
        <v>2723.48</v>
      </c>
      <c r="HW2441" s="197">
        <v>3710.7049999999999</v>
      </c>
    </row>
    <row r="2442" spans="1:231" x14ac:dyDescent="0.3">
      <c r="A2442" s="83">
        <v>43888</v>
      </c>
      <c r="B2442" s="40">
        <v>4830</v>
      </c>
      <c r="C2442" s="40">
        <f t="shared" si="232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33"/>
        <v>4919</v>
      </c>
      <c r="AI2442" s="2">
        <f t="shared" si="234"/>
        <v>4786</v>
      </c>
      <c r="AJ2442" s="2">
        <f t="shared" si="235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M2442" s="41">
        <v>5485.73</v>
      </c>
      <c r="DN2442" s="41">
        <v>2751.15</v>
      </c>
      <c r="DO2442" s="41">
        <v>4968.21</v>
      </c>
      <c r="DP2442" s="41">
        <v>3296.8</v>
      </c>
      <c r="DU2442" s="41">
        <v>4918.42</v>
      </c>
      <c r="DV2442" s="41">
        <v>2271.67</v>
      </c>
      <c r="DW2442" s="41">
        <v>4400.8999999999996</v>
      </c>
      <c r="DX2442" s="41">
        <v>2813.45</v>
      </c>
      <c r="GG2442" s="12">
        <v>5438.56</v>
      </c>
      <c r="GH2442" s="3">
        <v>4921.04</v>
      </c>
      <c r="GO2442" s="13">
        <v>4865</v>
      </c>
      <c r="GP2442" s="92">
        <v>4920</v>
      </c>
      <c r="GQ2442" s="72">
        <v>4650</v>
      </c>
      <c r="GR2442" s="72">
        <v>4450</v>
      </c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91"/>
      <c r="HC2442" s="91"/>
      <c r="HD2442" s="91"/>
      <c r="HE2442" s="91"/>
      <c r="HF2442" s="91"/>
      <c r="HG2442" s="91"/>
      <c r="HH2442" s="91"/>
      <c r="HI2442" s="91"/>
      <c r="HJ2442" s="91"/>
      <c r="HK2442" s="91"/>
      <c r="HL2442" s="227"/>
      <c r="HM2442" s="91"/>
      <c r="HN2442" s="12">
        <f t="shared" si="236"/>
        <v>5872.79</v>
      </c>
      <c r="HO2442" s="2">
        <f t="shared" si="239"/>
        <v>4105.0999999999995</v>
      </c>
      <c r="HP2442" s="3">
        <f t="shared" si="238"/>
        <v>4171.6000000000004</v>
      </c>
      <c r="HQ2442" s="2">
        <v>4131.5600000000004</v>
      </c>
      <c r="HR2442" s="2">
        <v>2184.11</v>
      </c>
      <c r="HU2442" s="12">
        <v>3614.04</v>
      </c>
      <c r="HV2442" s="3">
        <v>2725.17</v>
      </c>
      <c r="HW2442" s="197">
        <v>3672.7200000000003</v>
      </c>
    </row>
    <row r="2443" spans="1:231" x14ac:dyDescent="0.3">
      <c r="A2443" s="83">
        <v>43889</v>
      </c>
      <c r="B2443" s="40">
        <v>4862</v>
      </c>
      <c r="C2443" s="40">
        <f t="shared" si="232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33"/>
        <v>4951</v>
      </c>
      <c r="AI2443" s="2">
        <f t="shared" si="234"/>
        <v>4818</v>
      </c>
      <c r="AJ2443" s="2">
        <f t="shared" si="235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M2443" s="41">
        <v>5446</v>
      </c>
      <c r="DN2443" s="41">
        <v>2711.33</v>
      </c>
      <c r="DO2443" s="41">
        <v>4928.4799999999996</v>
      </c>
      <c r="DP2443" s="41">
        <v>3256.66</v>
      </c>
      <c r="DU2443" s="41">
        <v>4873.6099999999997</v>
      </c>
      <c r="DV2443" s="41">
        <v>2227.0300000000002</v>
      </c>
      <c r="DW2443" s="41">
        <v>4356.09</v>
      </c>
      <c r="DX2443" s="41">
        <v>2768.44</v>
      </c>
      <c r="GG2443" s="12">
        <v>5382.93</v>
      </c>
      <c r="GH2443" s="3">
        <v>4865.41</v>
      </c>
      <c r="GO2443" s="13">
        <v>4920</v>
      </c>
      <c r="GP2443" s="92">
        <v>4940</v>
      </c>
      <c r="GQ2443" s="72">
        <v>4680</v>
      </c>
      <c r="GR2443" s="72">
        <v>4450</v>
      </c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91"/>
      <c r="HC2443" s="91"/>
      <c r="HD2443" s="91"/>
      <c r="HE2443" s="91"/>
      <c r="HF2443" s="91"/>
      <c r="HG2443" s="91"/>
      <c r="HH2443" s="91"/>
      <c r="HI2443" s="91"/>
      <c r="HJ2443" s="91"/>
      <c r="HK2443" s="91"/>
      <c r="HL2443" s="227"/>
      <c r="HM2443" s="91"/>
      <c r="HN2443" s="12">
        <f t="shared" si="236"/>
        <v>5880.77</v>
      </c>
      <c r="HO2443" s="2">
        <f t="shared" si="239"/>
        <v>4136.1399999999994</v>
      </c>
      <c r="HP2443" s="3">
        <f t="shared" si="238"/>
        <v>4201.04</v>
      </c>
      <c r="HQ2443" s="2">
        <v>4090.21</v>
      </c>
      <c r="HR2443" s="2">
        <v>2142.71</v>
      </c>
      <c r="HU2443" s="12">
        <v>3572.69</v>
      </c>
      <c r="HV2443" s="3">
        <v>2683.44</v>
      </c>
      <c r="HW2443" s="197">
        <v>3673.0050000000001</v>
      </c>
    </row>
    <row r="2444" spans="1:231" x14ac:dyDescent="0.3">
      <c r="A2444" s="82">
        <v>43892</v>
      </c>
      <c r="B2444" s="40">
        <v>4880</v>
      </c>
      <c r="C2444" s="40">
        <f t="shared" si="232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33"/>
        <v>4969</v>
      </c>
      <c r="AI2444" s="2">
        <f t="shared" si="234"/>
        <v>4836</v>
      </c>
      <c r="AJ2444" s="2">
        <f t="shared" si="235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M2444" s="41">
        <v>5130.7700000000004</v>
      </c>
      <c r="DN2444" s="41">
        <v>2662.88</v>
      </c>
      <c r="DO2444" s="41">
        <v>4613.25</v>
      </c>
      <c r="DP2444" s="41">
        <v>3207.82</v>
      </c>
      <c r="DU2444" s="41">
        <v>4449.9399999999996</v>
      </c>
      <c r="DV2444" s="41">
        <v>2071.09</v>
      </c>
      <c r="DW2444" s="41">
        <v>3932.42</v>
      </c>
      <c r="DX2444" s="41">
        <v>2611.25</v>
      </c>
      <c r="GG2444" s="12">
        <v>5068.59</v>
      </c>
      <c r="GH2444" s="3">
        <v>4551.07</v>
      </c>
      <c r="GO2444" s="13">
        <v>4940</v>
      </c>
      <c r="GP2444" s="92">
        <v>4931</v>
      </c>
      <c r="GQ2444" s="72">
        <v>4716</v>
      </c>
      <c r="GR2444" s="72">
        <v>4450</v>
      </c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91"/>
      <c r="HC2444" s="91"/>
      <c r="HD2444" s="91"/>
      <c r="HE2444" s="91"/>
      <c r="HF2444" s="91"/>
      <c r="HG2444" s="91"/>
      <c r="HH2444" s="91"/>
      <c r="HI2444" s="91"/>
      <c r="HJ2444" s="91"/>
      <c r="HK2444" s="91"/>
      <c r="HL2444" s="227"/>
      <c r="HM2444" s="91"/>
      <c r="HN2444" s="12">
        <f t="shared" si="236"/>
        <v>5640.54</v>
      </c>
      <c r="HO2444" s="2">
        <f t="shared" si="239"/>
        <v>4153.5999999999995</v>
      </c>
      <c r="HP2444" s="3">
        <f t="shared" si="238"/>
        <v>4217.6000000000004</v>
      </c>
      <c r="HQ2444" s="2">
        <v>3935.44</v>
      </c>
      <c r="HR2444" s="2">
        <v>1996.95</v>
      </c>
      <c r="HU2444" s="12">
        <v>3417.92</v>
      </c>
      <c r="HV2444" s="3">
        <v>2536.5100000000002</v>
      </c>
      <c r="HW2444" s="197">
        <v>3654.8449999999998</v>
      </c>
    </row>
    <row r="2445" spans="1:231" x14ac:dyDescent="0.3">
      <c r="A2445" s="82">
        <v>43893</v>
      </c>
      <c r="B2445" s="40">
        <v>4848</v>
      </c>
      <c r="C2445" s="40">
        <f t="shared" si="232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33"/>
        <v>4937</v>
      </c>
      <c r="AI2445" s="2">
        <f t="shared" si="234"/>
        <v>4804</v>
      </c>
      <c r="AJ2445" s="2">
        <f t="shared" si="235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M2445" s="41">
        <v>5133.66</v>
      </c>
      <c r="DN2445" s="41">
        <v>2667.11</v>
      </c>
      <c r="DO2445" s="41">
        <v>4616.1400000000003</v>
      </c>
      <c r="DP2445" s="41">
        <v>3212.08</v>
      </c>
      <c r="DU2445" s="41">
        <v>4427.68</v>
      </c>
      <c r="DV2445" s="41">
        <v>2050.39</v>
      </c>
      <c r="DW2445" s="41">
        <v>3910.16</v>
      </c>
      <c r="DX2445" s="41">
        <v>2590.37</v>
      </c>
      <c r="GG2445" s="12">
        <v>5087.21</v>
      </c>
      <c r="GH2445" s="3">
        <v>4569.6899999999996</v>
      </c>
      <c r="GO2445" s="13">
        <v>4916</v>
      </c>
      <c r="GP2445" s="92">
        <v>4865</v>
      </c>
      <c r="GQ2445" s="72">
        <v>4716</v>
      </c>
      <c r="GR2445" s="72">
        <v>4450</v>
      </c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91"/>
      <c r="HC2445" s="91"/>
      <c r="HD2445" s="91"/>
      <c r="HE2445" s="91"/>
      <c r="HF2445" s="91"/>
      <c r="HG2445" s="91"/>
      <c r="HH2445" s="91"/>
      <c r="HI2445" s="91"/>
      <c r="HJ2445" s="91"/>
      <c r="HK2445" s="91"/>
      <c r="HL2445" s="227"/>
      <c r="HM2445" s="91"/>
      <c r="HN2445" s="12">
        <f t="shared" si="236"/>
        <v>5627</v>
      </c>
      <c r="HO2445" s="2">
        <f t="shared" si="239"/>
        <v>4122.5599999999995</v>
      </c>
      <c r="HP2445" s="3">
        <f t="shared" si="238"/>
        <v>4188.16</v>
      </c>
      <c r="HQ2445" s="2">
        <v>3914.31</v>
      </c>
      <c r="HR2445" s="2">
        <v>1977.6</v>
      </c>
      <c r="HU2445" s="12">
        <v>3396.79</v>
      </c>
      <c r="HV2445" s="3">
        <v>2517</v>
      </c>
      <c r="HW2445" s="197">
        <v>3630.4700000000003</v>
      </c>
    </row>
    <row r="2446" spans="1:231" x14ac:dyDescent="0.3">
      <c r="A2446" s="82">
        <v>43894</v>
      </c>
      <c r="B2446" s="40">
        <v>4806</v>
      </c>
      <c r="C2446" s="40">
        <f t="shared" si="232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33"/>
        <v>4895</v>
      </c>
      <c r="AI2446" s="2">
        <f t="shared" si="234"/>
        <v>4762</v>
      </c>
      <c r="AJ2446" s="2">
        <f t="shared" si="235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M2446" s="41">
        <v>5118.4399999999996</v>
      </c>
      <c r="DN2446" s="41">
        <v>2653.84</v>
      </c>
      <c r="DO2446" s="41">
        <v>4600.92</v>
      </c>
      <c r="DP2446" s="41">
        <v>3198.7</v>
      </c>
      <c r="DU2446" s="41">
        <v>4483.71</v>
      </c>
      <c r="DV2446" s="41">
        <v>2106.7199999999998</v>
      </c>
      <c r="DW2446" s="41">
        <v>3966.19</v>
      </c>
      <c r="DX2446" s="41">
        <v>2647.16</v>
      </c>
      <c r="GG2446" s="12">
        <v>5103.1099999999997</v>
      </c>
      <c r="GH2446" s="3">
        <v>4585.59</v>
      </c>
      <c r="GO2446" s="13">
        <v>4856</v>
      </c>
      <c r="GP2446" s="92">
        <v>4830</v>
      </c>
      <c r="GQ2446" s="72">
        <v>4716</v>
      </c>
      <c r="GR2446" s="72">
        <v>4450</v>
      </c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91"/>
      <c r="HC2446" s="91"/>
      <c r="HD2446" s="91"/>
      <c r="HE2446" s="91"/>
      <c r="HF2446" s="91"/>
      <c r="HG2446" s="91"/>
      <c r="HH2446" s="91"/>
      <c r="HI2446" s="91"/>
      <c r="HJ2446" s="91"/>
      <c r="HK2446" s="91"/>
      <c r="HL2446" s="227"/>
      <c r="HM2446" s="91"/>
      <c r="HN2446" s="12">
        <f t="shared" si="236"/>
        <v>5610.74</v>
      </c>
      <c r="HO2446" s="2">
        <f t="shared" si="239"/>
        <v>4081.8199999999997</v>
      </c>
      <c r="HP2446" s="3">
        <f t="shared" si="238"/>
        <v>4149.5200000000004</v>
      </c>
      <c r="HQ2446" s="2">
        <v>3965.78</v>
      </c>
      <c r="HR2446" s="2">
        <v>2029.76</v>
      </c>
      <c r="HU2446" s="12">
        <v>3448.26</v>
      </c>
      <c r="HV2446" s="3">
        <v>2569.58</v>
      </c>
      <c r="HW2446" s="197">
        <v>3616.7550000000001</v>
      </c>
    </row>
    <row r="2447" spans="1:231" x14ac:dyDescent="0.3">
      <c r="A2447" s="82">
        <v>43895</v>
      </c>
      <c r="B2447" s="40">
        <v>4782</v>
      </c>
      <c r="C2447" s="40">
        <f t="shared" si="232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40">B2447+89</f>
        <v>4871</v>
      </c>
      <c r="AI2447" s="2">
        <f t="shared" ref="AI2447:AI2472" si="241">B2447-44</f>
        <v>4738</v>
      </c>
      <c r="AJ2447" s="2">
        <f t="shared" ref="AJ2447:AJ2472" si="242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M2447" s="41">
        <v>5183.18</v>
      </c>
      <c r="DN2447" s="41">
        <v>2722.34</v>
      </c>
      <c r="DO2447" s="41">
        <v>4665.66</v>
      </c>
      <c r="DP2447" s="41">
        <v>3267.76</v>
      </c>
      <c r="DU2447" s="41">
        <v>4550.87</v>
      </c>
      <c r="DV2447" s="41">
        <v>2179.48</v>
      </c>
      <c r="DW2447" s="41">
        <v>4033.35</v>
      </c>
      <c r="DX2447" s="41">
        <v>2720.51</v>
      </c>
      <c r="GG2447" s="12">
        <v>5151.62</v>
      </c>
      <c r="GH2447" s="3">
        <v>4634.1000000000004</v>
      </c>
      <c r="GO2447" s="13">
        <v>4820</v>
      </c>
      <c r="GP2447" s="92">
        <v>4939</v>
      </c>
      <c r="GQ2447" s="72">
        <v>4716</v>
      </c>
      <c r="GR2447" s="72">
        <v>4450</v>
      </c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91"/>
      <c r="HC2447" s="91"/>
      <c r="HD2447" s="91"/>
      <c r="HE2447" s="91"/>
      <c r="HF2447" s="91"/>
      <c r="HG2447" s="91"/>
      <c r="HH2447" s="91"/>
      <c r="HI2447" s="91"/>
      <c r="HJ2447" s="91"/>
      <c r="HK2447" s="91"/>
      <c r="HL2447" s="227"/>
      <c r="HM2447" s="91"/>
      <c r="HN2447" s="12">
        <f t="shared" si="236"/>
        <v>5697.88</v>
      </c>
      <c r="HO2447" s="2">
        <f t="shared" si="239"/>
        <v>4058.54</v>
      </c>
      <c r="HP2447" s="3">
        <f t="shared" si="238"/>
        <v>4127.4400000000005</v>
      </c>
      <c r="HQ2447" s="2">
        <v>4030.58</v>
      </c>
      <c r="HR2447" s="2">
        <v>2098.3200000000002</v>
      </c>
      <c r="HU2447" s="12">
        <v>3513.06</v>
      </c>
      <c r="HV2447" s="3">
        <v>2638.7</v>
      </c>
      <c r="HW2447" s="197">
        <v>3630.9400000000005</v>
      </c>
    </row>
    <row r="2448" spans="1:231" x14ac:dyDescent="0.3">
      <c r="A2448" s="82">
        <v>43896</v>
      </c>
      <c r="B2448" s="40">
        <v>4887</v>
      </c>
      <c r="C2448" s="40">
        <f t="shared" si="232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40"/>
        <v>4976</v>
      </c>
      <c r="AI2448" s="2">
        <f t="shared" si="241"/>
        <v>4843</v>
      </c>
      <c r="AJ2448" s="2">
        <f t="shared" si="242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M2448" s="41">
        <v>5257.46</v>
      </c>
      <c r="DN2448" s="41">
        <v>2782.13</v>
      </c>
      <c r="DO2448" s="41">
        <v>4739.9399999999996</v>
      </c>
      <c r="DP2448" s="41">
        <v>3328.03</v>
      </c>
      <c r="DU2448" s="41">
        <v>4627.3900000000003</v>
      </c>
      <c r="DV2448" s="41">
        <v>2243.9</v>
      </c>
      <c r="DW2448" s="41">
        <v>4109.87</v>
      </c>
      <c r="DX2448" s="41">
        <v>2785.45</v>
      </c>
      <c r="GG2448" s="12">
        <v>5290.3</v>
      </c>
      <c r="GH2448" s="3">
        <v>4772.78</v>
      </c>
      <c r="GO2448" s="13">
        <v>4940</v>
      </c>
      <c r="GP2448" s="92">
        <v>5018</v>
      </c>
      <c r="GQ2448" s="72">
        <v>4716</v>
      </c>
      <c r="GR2448" s="72">
        <v>4450</v>
      </c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91"/>
      <c r="HC2448" s="91"/>
      <c r="HD2448" s="91"/>
      <c r="HE2448" s="91"/>
      <c r="HF2448" s="91"/>
      <c r="HG2448" s="91"/>
      <c r="HH2448" s="91"/>
      <c r="HI2448" s="91"/>
      <c r="HJ2448" s="91"/>
      <c r="HK2448" s="91"/>
      <c r="HL2448" s="227"/>
      <c r="HM2448" s="91"/>
      <c r="HN2448" s="12">
        <f t="shared" si="236"/>
        <v>5830.12</v>
      </c>
      <c r="HO2448" s="2">
        <f t="shared" si="239"/>
        <v>4160.3899999999994</v>
      </c>
      <c r="HP2448" s="3">
        <f t="shared" si="238"/>
        <v>4224.04</v>
      </c>
      <c r="HQ2448" s="2">
        <v>4106.99</v>
      </c>
      <c r="HR2448" s="2">
        <v>2160.21</v>
      </c>
      <c r="HU2448" s="12">
        <v>3589.47</v>
      </c>
      <c r="HV2448" s="3">
        <v>2701.08</v>
      </c>
      <c r="HW2448" s="197">
        <v>3669.3600000000006</v>
      </c>
    </row>
    <row r="2449" spans="1:231" x14ac:dyDescent="0.3">
      <c r="A2449" s="82">
        <v>43899</v>
      </c>
      <c r="B2449" s="40">
        <v>4980</v>
      </c>
      <c r="C2449" s="40">
        <f t="shared" si="232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40"/>
        <v>5069</v>
      </c>
      <c r="AI2449" s="2">
        <f t="shared" si="241"/>
        <v>4936</v>
      </c>
      <c r="AJ2449" s="2">
        <f t="shared" si="242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M2449" s="41">
        <v>5192.8100000000004</v>
      </c>
      <c r="DN2449" s="41">
        <v>2725.65</v>
      </c>
      <c r="DO2449" s="41">
        <v>4675.29</v>
      </c>
      <c r="DP2449" s="41">
        <v>3271.09</v>
      </c>
      <c r="DU2449" s="41">
        <v>4554.41</v>
      </c>
      <c r="DV2449" s="41">
        <v>2177.9499999999998</v>
      </c>
      <c r="DW2449" s="41">
        <v>4036.89</v>
      </c>
      <c r="DX2449" s="41">
        <v>2718.97</v>
      </c>
      <c r="GG2449" s="12">
        <v>5225.13</v>
      </c>
      <c r="GH2449" s="3">
        <v>4707.6099999999997</v>
      </c>
      <c r="GO2449" s="13">
        <v>5000</v>
      </c>
      <c r="GP2449" s="92">
        <v>4968</v>
      </c>
      <c r="GQ2449" s="72">
        <v>4779</v>
      </c>
      <c r="GR2449" s="72">
        <v>4450</v>
      </c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91"/>
      <c r="HC2449" s="91"/>
      <c r="HD2449" s="91"/>
      <c r="HE2449" s="91"/>
      <c r="HF2449" s="91"/>
      <c r="HG2449" s="91"/>
      <c r="HH2449" s="91"/>
      <c r="HI2449" s="91"/>
      <c r="HJ2449" s="91"/>
      <c r="HK2449" s="91"/>
      <c r="HL2449" s="227"/>
      <c r="HM2449" s="91"/>
      <c r="HN2449" s="12">
        <f t="shared" si="236"/>
        <v>5759.95</v>
      </c>
      <c r="HO2449" s="2">
        <f t="shared" si="239"/>
        <v>4250.5999999999995</v>
      </c>
      <c r="HP2449" s="3">
        <f t="shared" si="238"/>
        <v>4309.6000000000004</v>
      </c>
      <c r="HQ2449" s="2">
        <v>4045.89</v>
      </c>
      <c r="HR2449" s="2">
        <v>2107.1999999999998</v>
      </c>
      <c r="HU2449" s="12">
        <v>3528.37</v>
      </c>
      <c r="HV2449" s="3">
        <v>2647.65</v>
      </c>
      <c r="HW2449" s="197">
        <v>3743.9850000000001</v>
      </c>
    </row>
    <row r="2450" spans="1:231" x14ac:dyDescent="0.3">
      <c r="A2450" s="82">
        <v>43900</v>
      </c>
      <c r="B2450" s="40">
        <v>4935</v>
      </c>
      <c r="C2450" s="40">
        <f t="shared" si="232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40"/>
        <v>5024</v>
      </c>
      <c r="AI2450" s="2">
        <f t="shared" si="241"/>
        <v>4891</v>
      </c>
      <c r="AJ2450" s="2">
        <f t="shared" si="242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M2450" s="41">
        <v>5182.83</v>
      </c>
      <c r="DN2450" s="41">
        <v>2713.46</v>
      </c>
      <c r="DO2450" s="41">
        <v>4665.3100000000004</v>
      </c>
      <c r="DP2450" s="41">
        <v>3258.8</v>
      </c>
      <c r="DU2450" s="41">
        <v>4635.43</v>
      </c>
      <c r="DV2450" s="41">
        <v>2255.4899999999998</v>
      </c>
      <c r="DW2450" s="41">
        <v>4117.91</v>
      </c>
      <c r="DX2450" s="41">
        <v>2797.14</v>
      </c>
      <c r="GG2450" s="12">
        <v>5215.33</v>
      </c>
      <c r="GH2450" s="3">
        <v>4697.8100000000004</v>
      </c>
      <c r="GO2450" s="13">
        <v>4950</v>
      </c>
      <c r="GP2450" s="92">
        <v>4931</v>
      </c>
      <c r="GQ2450" s="72">
        <v>4779</v>
      </c>
      <c r="GR2450" s="72">
        <v>4503</v>
      </c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91"/>
      <c r="HC2450" s="91"/>
      <c r="HD2450" s="91"/>
      <c r="HE2450" s="91"/>
      <c r="HF2450" s="91"/>
      <c r="HG2450" s="91"/>
      <c r="HH2450" s="91"/>
      <c r="HI2450" s="91"/>
      <c r="HJ2450" s="91"/>
      <c r="HK2450" s="91"/>
      <c r="HL2450" s="227"/>
      <c r="HM2450" s="91"/>
      <c r="HN2450" s="12">
        <f t="shared" si="236"/>
        <v>5784.24</v>
      </c>
      <c r="HO2450" s="2">
        <f t="shared" si="239"/>
        <v>4206.95</v>
      </c>
      <c r="HP2450" s="3">
        <f t="shared" si="238"/>
        <v>4268.2</v>
      </c>
      <c r="HQ2450" s="2">
        <v>4147.17</v>
      </c>
      <c r="HR2450" s="2">
        <v>2204.17</v>
      </c>
      <c r="HU2450" s="12">
        <v>3629.65</v>
      </c>
      <c r="HV2450" s="3">
        <v>2745.4</v>
      </c>
      <c r="HW2450" s="197">
        <v>3715.8</v>
      </c>
    </row>
    <row r="2451" spans="1:231" x14ac:dyDescent="0.3">
      <c r="A2451" s="82">
        <v>43901</v>
      </c>
      <c r="B2451" s="40">
        <v>4911</v>
      </c>
      <c r="C2451" s="40">
        <f t="shared" si="232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40"/>
        <v>5000</v>
      </c>
      <c r="AI2451" s="2">
        <f t="shared" si="241"/>
        <v>4867</v>
      </c>
      <c r="AJ2451" s="2">
        <f t="shared" si="242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M2451" s="41">
        <v>5307.18</v>
      </c>
      <c r="DN2451" s="41">
        <v>2825.58</v>
      </c>
      <c r="DO2451" s="41">
        <v>4789.66</v>
      </c>
      <c r="DP2451" s="41">
        <v>3371.83</v>
      </c>
      <c r="DU2451" s="41">
        <v>4708.24</v>
      </c>
      <c r="DV2451" s="41">
        <v>2318.88</v>
      </c>
      <c r="DW2451" s="41">
        <v>4190.72</v>
      </c>
      <c r="DX2451" s="41">
        <v>2861.04</v>
      </c>
      <c r="GG2451" s="12">
        <v>5290.78</v>
      </c>
      <c r="GH2451" s="3">
        <v>4773.26</v>
      </c>
      <c r="GO2451" s="13">
        <v>4921</v>
      </c>
      <c r="GP2451" s="92">
        <v>4985</v>
      </c>
      <c r="GQ2451" s="72">
        <v>4779</v>
      </c>
      <c r="GR2451" s="72">
        <v>4520</v>
      </c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91"/>
      <c r="HC2451" s="91"/>
      <c r="HD2451" s="91"/>
      <c r="HE2451" s="91"/>
      <c r="HF2451" s="91"/>
      <c r="HG2451" s="91"/>
      <c r="HH2451" s="91"/>
      <c r="HI2451" s="91"/>
      <c r="HJ2451" s="91"/>
      <c r="HK2451" s="91"/>
      <c r="HL2451" s="227"/>
      <c r="HM2451" s="91"/>
      <c r="HN2451" s="12">
        <f t="shared" si="236"/>
        <v>5884.09</v>
      </c>
      <c r="HO2451" s="2">
        <f t="shared" si="239"/>
        <v>4183.67</v>
      </c>
      <c r="HP2451" s="3">
        <f t="shared" si="238"/>
        <v>4246.12</v>
      </c>
      <c r="HQ2451" s="2">
        <v>4221.8500000000004</v>
      </c>
      <c r="HR2451" s="2">
        <v>2267.5700000000002</v>
      </c>
      <c r="HU2451" s="12">
        <v>3704.33</v>
      </c>
      <c r="HV2451" s="3">
        <v>2809.31</v>
      </c>
      <c r="HW2451" s="197">
        <v>3744.8049999999998</v>
      </c>
    </row>
    <row r="2452" spans="1:231" x14ac:dyDescent="0.3">
      <c r="A2452" s="82">
        <v>43902</v>
      </c>
      <c r="B2452" s="40">
        <v>4960</v>
      </c>
      <c r="C2452" s="40">
        <f t="shared" si="232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40"/>
        <v>5049</v>
      </c>
      <c r="AI2452" s="2">
        <f t="shared" si="241"/>
        <v>4916</v>
      </c>
      <c r="AJ2452" s="2">
        <f t="shared" si="242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M2452" s="41">
        <v>5287.45</v>
      </c>
      <c r="DN2452" s="41">
        <v>2801.15</v>
      </c>
      <c r="DO2452" s="41">
        <v>4769.93</v>
      </c>
      <c r="DP2452" s="41">
        <v>3347.2</v>
      </c>
      <c r="DU2452" s="41">
        <v>4747.3</v>
      </c>
      <c r="DV2452" s="41">
        <v>2353.0700000000002</v>
      </c>
      <c r="DW2452" s="41">
        <v>4229.78</v>
      </c>
      <c r="DX2452" s="41">
        <v>2895.5</v>
      </c>
      <c r="GG2452" s="12">
        <v>5287.6</v>
      </c>
      <c r="GH2452" s="3">
        <v>4770.08</v>
      </c>
      <c r="GO2452" s="13">
        <v>4973</v>
      </c>
      <c r="GP2452" s="92">
        <v>5009</v>
      </c>
      <c r="GQ2452" s="72">
        <v>4779</v>
      </c>
      <c r="GR2452" s="72">
        <v>4569</v>
      </c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91"/>
      <c r="HC2452" s="91"/>
      <c r="HD2452" s="91"/>
      <c r="HE2452" s="91"/>
      <c r="HF2452" s="91"/>
      <c r="HG2452" s="91"/>
      <c r="HH2452" s="91"/>
      <c r="HI2452" s="91"/>
      <c r="HJ2452" s="91"/>
      <c r="HK2452" s="91"/>
      <c r="HL2452" s="227"/>
      <c r="HM2452" s="91"/>
      <c r="HN2452" s="12">
        <f t="shared" si="236"/>
        <v>5935.37</v>
      </c>
      <c r="HO2452" s="2">
        <f t="shared" si="239"/>
        <v>4231.2</v>
      </c>
      <c r="HP2452" s="3">
        <f t="shared" si="238"/>
        <v>4291.2</v>
      </c>
      <c r="HQ2452" s="2">
        <v>4262.49</v>
      </c>
      <c r="HR2452" s="2">
        <v>2302.37</v>
      </c>
      <c r="HU2452" s="12">
        <v>3744.97</v>
      </c>
      <c r="HV2452" s="3">
        <v>2844.39</v>
      </c>
      <c r="HW2452" s="197">
        <v>3770.2349999999997</v>
      </c>
    </row>
    <row r="2453" spans="1:231" x14ac:dyDescent="0.3">
      <c r="A2453" s="82">
        <v>43903</v>
      </c>
      <c r="B2453" s="40">
        <v>4982</v>
      </c>
      <c r="C2453" s="40">
        <f t="shared" si="232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40"/>
        <v>5071</v>
      </c>
      <c r="AI2453" s="2">
        <f t="shared" si="241"/>
        <v>4938</v>
      </c>
      <c r="AJ2453" s="2">
        <f t="shared" si="242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M2453" s="41">
        <v>5209.8100000000004</v>
      </c>
      <c r="DN2453" s="41">
        <v>2731.65</v>
      </c>
      <c r="DO2453" s="41">
        <v>4692.29</v>
      </c>
      <c r="DP2453" s="41">
        <v>3277.14</v>
      </c>
      <c r="DU2453" s="41">
        <v>4687.04</v>
      </c>
      <c r="DV2453" s="41">
        <v>2299.38</v>
      </c>
      <c r="DW2453" s="41">
        <v>4169.5200000000004</v>
      </c>
      <c r="DX2453" s="41">
        <v>2841.38</v>
      </c>
      <c r="GG2453" s="12">
        <v>5144</v>
      </c>
      <c r="GH2453" s="3">
        <v>4626.4799999999996</v>
      </c>
      <c r="GO2453" s="13">
        <v>4991</v>
      </c>
      <c r="GP2453" s="92">
        <v>5073</v>
      </c>
      <c r="GQ2453" s="72">
        <v>4779</v>
      </c>
      <c r="GR2453" s="72">
        <v>4600</v>
      </c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91"/>
      <c r="HC2453" s="91"/>
      <c r="HD2453" s="91"/>
      <c r="HE2453" s="91"/>
      <c r="HF2453" s="91"/>
      <c r="HG2453" s="91"/>
      <c r="HH2453" s="91"/>
      <c r="HI2453" s="91"/>
      <c r="HJ2453" s="91"/>
      <c r="HK2453" s="91"/>
      <c r="HL2453" s="227"/>
      <c r="HM2453" s="91"/>
      <c r="HN2453" s="12">
        <f t="shared" si="236"/>
        <v>5867.9</v>
      </c>
      <c r="HO2453" s="2">
        <f t="shared" si="239"/>
        <v>4252.54</v>
      </c>
      <c r="HP2453" s="3">
        <f t="shared" si="238"/>
        <v>4311.4400000000005</v>
      </c>
      <c r="HQ2453" s="2">
        <v>4209.0200000000004</v>
      </c>
      <c r="HR2453" s="2">
        <v>2256.58</v>
      </c>
      <c r="HU2453" s="12">
        <v>3691.5</v>
      </c>
      <c r="HV2453" s="3">
        <v>2798.23</v>
      </c>
      <c r="HW2453" s="197">
        <v>3795.8650000000002</v>
      </c>
    </row>
    <row r="2454" spans="1:231" x14ac:dyDescent="0.3">
      <c r="A2454" s="82">
        <v>43906</v>
      </c>
      <c r="B2454" s="40">
        <v>5057</v>
      </c>
      <c r="C2454" s="40">
        <f t="shared" si="232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40"/>
        <v>5146</v>
      </c>
      <c r="AI2454" s="2">
        <f t="shared" si="241"/>
        <v>5013</v>
      </c>
      <c r="AJ2454" s="2">
        <f t="shared" si="242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Q2454" s="41">
        <v>5270.71</v>
      </c>
      <c r="DR2454" s="41">
        <v>2784.72</v>
      </c>
      <c r="DS2454" s="41">
        <v>4753.1899999999996</v>
      </c>
      <c r="DT2454" s="41">
        <v>3330.64</v>
      </c>
      <c r="DU2454" s="41">
        <v>4741.1499999999996</v>
      </c>
      <c r="DV2454" s="41">
        <v>2347.0300000000002</v>
      </c>
      <c r="DW2454" s="41">
        <v>4223.63</v>
      </c>
      <c r="DX2454" s="41">
        <v>2889.42</v>
      </c>
      <c r="GG2454" s="12">
        <v>5203.8900000000003</v>
      </c>
      <c r="GH2454" s="3">
        <v>4686.37</v>
      </c>
      <c r="GO2454" s="13">
        <v>5054</v>
      </c>
      <c r="GP2454" s="92">
        <v>4993</v>
      </c>
      <c r="GQ2454" s="72">
        <v>4837</v>
      </c>
      <c r="GR2454" s="72">
        <v>4672</v>
      </c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91"/>
      <c r="HC2454" s="91"/>
      <c r="HD2454" s="91"/>
      <c r="HE2454" s="91"/>
      <c r="HF2454" s="91"/>
      <c r="HG2454" s="91"/>
      <c r="HH2454" s="91"/>
      <c r="HI2454" s="91"/>
      <c r="HJ2454" s="91"/>
      <c r="HK2454" s="91"/>
      <c r="HL2454" s="227"/>
      <c r="HM2454" s="91"/>
      <c r="HN2454" s="12">
        <f t="shared" si="236"/>
        <v>5935.37</v>
      </c>
      <c r="HO2454" s="2">
        <f t="shared" si="239"/>
        <v>4325.29</v>
      </c>
      <c r="HP2454" s="3">
        <f t="shared" si="238"/>
        <v>4380.4400000000005</v>
      </c>
      <c r="HQ2454" s="2">
        <v>4262.49</v>
      </c>
      <c r="HR2454" s="2">
        <v>2302.37</v>
      </c>
      <c r="HU2454" s="12">
        <v>3744.97</v>
      </c>
      <c r="HV2454" s="3">
        <v>2844.39</v>
      </c>
      <c r="HW2454" s="197">
        <v>3821.375</v>
      </c>
    </row>
    <row r="2455" spans="1:231" x14ac:dyDescent="0.3">
      <c r="A2455" s="82">
        <v>43907</v>
      </c>
      <c r="B2455" s="40">
        <v>4990</v>
      </c>
      <c r="C2455" s="40">
        <f t="shared" si="232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40"/>
        <v>5079</v>
      </c>
      <c r="AI2455" s="2">
        <f t="shared" si="241"/>
        <v>4946</v>
      </c>
      <c r="AJ2455" s="2">
        <f t="shared" si="242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Q2455" s="41">
        <v>5222.8900000000003</v>
      </c>
      <c r="DR2455" s="41">
        <v>2737.53</v>
      </c>
      <c r="DS2455" s="41">
        <v>4705.37</v>
      </c>
      <c r="DT2455" s="41">
        <v>3283.07</v>
      </c>
      <c r="DU2455" s="41">
        <v>4564.91</v>
      </c>
      <c r="DV2455" s="41">
        <v>2173.89</v>
      </c>
      <c r="DW2455" s="41">
        <v>4047.39</v>
      </c>
      <c r="DX2455" s="41">
        <v>2714.88</v>
      </c>
      <c r="GG2455" s="12">
        <v>5189.53</v>
      </c>
      <c r="GH2455" s="3">
        <v>4672.01</v>
      </c>
      <c r="GO2455" s="13">
        <v>4994</v>
      </c>
      <c r="GP2455" s="92">
        <v>5051</v>
      </c>
      <c r="GQ2455" s="72">
        <v>4837</v>
      </c>
      <c r="GR2455" s="72">
        <v>4606</v>
      </c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91"/>
      <c r="HC2455" s="91"/>
      <c r="HD2455" s="91"/>
      <c r="HE2455" s="91"/>
      <c r="HF2455" s="91"/>
      <c r="HG2455" s="91"/>
      <c r="HH2455" s="91"/>
      <c r="HI2455" s="91"/>
      <c r="HJ2455" s="91"/>
      <c r="HK2455" s="91"/>
      <c r="HL2455" s="227"/>
      <c r="HM2455" s="91"/>
      <c r="HN2455" s="12">
        <f t="shared" si="236"/>
        <v>5854.31</v>
      </c>
      <c r="HO2455" s="2">
        <f t="shared" si="239"/>
        <v>4260.3</v>
      </c>
      <c r="HP2455" s="3">
        <f t="shared" si="238"/>
        <v>4318.8</v>
      </c>
      <c r="HQ2455" s="2">
        <v>4096.12</v>
      </c>
      <c r="HR2455" s="2">
        <v>2138.86</v>
      </c>
      <c r="HU2455" s="12">
        <v>3578.6</v>
      </c>
      <c r="HV2455" s="3">
        <v>2679.56</v>
      </c>
      <c r="HW2455" s="197">
        <v>3821.3600000000006</v>
      </c>
    </row>
    <row r="2456" spans="1:231" x14ac:dyDescent="0.3">
      <c r="A2456" s="82">
        <v>43908</v>
      </c>
      <c r="B2456" s="40">
        <v>5051</v>
      </c>
      <c r="C2456" s="40">
        <f t="shared" si="232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40"/>
        <v>5140</v>
      </c>
      <c r="AI2456" s="2">
        <f t="shared" si="241"/>
        <v>5007</v>
      </c>
      <c r="AJ2456" s="2">
        <f t="shared" si="242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Q2456" s="41">
        <v>5494.8</v>
      </c>
      <c r="DR2456" s="41">
        <v>2980.02</v>
      </c>
      <c r="DS2456" s="41">
        <v>4977.28</v>
      </c>
      <c r="DT2456" s="41">
        <v>3527.52</v>
      </c>
      <c r="DU2456" s="41">
        <v>4769.59</v>
      </c>
      <c r="DV2456" s="41">
        <v>2354.91</v>
      </c>
      <c r="DW2456" s="41">
        <v>4252.07</v>
      </c>
      <c r="DX2456" s="41">
        <v>2897.36</v>
      </c>
      <c r="GG2456" s="12">
        <v>5406.6</v>
      </c>
      <c r="GH2456" s="3">
        <v>4889.08</v>
      </c>
      <c r="GO2456" s="13">
        <v>5148.72</v>
      </c>
      <c r="GP2456" s="92">
        <v>5179</v>
      </c>
      <c r="GQ2456" s="72">
        <v>4837</v>
      </c>
      <c r="GR2456" s="72">
        <v>4647</v>
      </c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91"/>
      <c r="HC2456" s="91"/>
      <c r="HD2456" s="91"/>
      <c r="HE2456" s="91"/>
      <c r="HF2456" s="91"/>
      <c r="HG2456" s="91"/>
      <c r="HH2456" s="91"/>
      <c r="HI2456" s="91"/>
      <c r="HJ2456" s="91"/>
      <c r="HK2456" s="91"/>
      <c r="HL2456" s="227"/>
      <c r="HM2456" s="91"/>
      <c r="HN2456" s="12">
        <f t="shared" si="236"/>
        <v>6006.93</v>
      </c>
      <c r="HO2456" s="2">
        <f t="shared" si="239"/>
        <v>4319.47</v>
      </c>
      <c r="HP2456" s="3">
        <f t="shared" si="238"/>
        <v>4374.92</v>
      </c>
      <c r="HQ2456" s="2">
        <v>4303.42</v>
      </c>
      <c r="HR2456" s="2">
        <v>2317.96</v>
      </c>
      <c r="HU2456" s="12">
        <v>3785.9</v>
      </c>
      <c r="HV2456" s="3">
        <v>2860.11</v>
      </c>
      <c r="HW2456" s="197">
        <v>3800.2650000000003</v>
      </c>
    </row>
    <row r="2457" spans="1:231" x14ac:dyDescent="0.3">
      <c r="A2457" s="82">
        <v>43909</v>
      </c>
      <c r="B2457" s="40">
        <v>5180</v>
      </c>
      <c r="C2457" s="40">
        <f t="shared" si="232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40"/>
        <v>5269</v>
      </c>
      <c r="AI2457" s="2">
        <f t="shared" si="241"/>
        <v>5136</v>
      </c>
      <c r="AJ2457" s="2">
        <f t="shared" si="242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Q2457" s="41">
        <v>5580.91</v>
      </c>
      <c r="DR2457" s="41">
        <v>3068.52</v>
      </c>
      <c r="DS2457" s="41">
        <v>5063.3900000000003</v>
      </c>
      <c r="DT2457" s="41">
        <v>3616.73</v>
      </c>
      <c r="DU2457" s="41">
        <v>4800.1099999999997</v>
      </c>
      <c r="DV2457" s="41">
        <v>2388.13</v>
      </c>
      <c r="DW2457" s="41">
        <v>4282.59</v>
      </c>
      <c r="DX2457" s="41">
        <v>2930.84</v>
      </c>
      <c r="GG2457" s="12">
        <v>5405.86</v>
      </c>
      <c r="GH2457" s="3">
        <v>4888.34</v>
      </c>
      <c r="GO2457" s="13">
        <v>5174</v>
      </c>
      <c r="GP2457" s="92">
        <v>5186</v>
      </c>
      <c r="GQ2457" s="72">
        <v>4950</v>
      </c>
      <c r="GR2457" s="72">
        <v>4680</v>
      </c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91"/>
      <c r="HC2457" s="91"/>
      <c r="HD2457" s="91"/>
      <c r="HE2457" s="91"/>
      <c r="HF2457" s="91"/>
      <c r="HG2457" s="91"/>
      <c r="HH2457" s="91"/>
      <c r="HI2457" s="91"/>
      <c r="HJ2457" s="91"/>
      <c r="HK2457" s="91"/>
      <c r="HL2457" s="227"/>
      <c r="HM2457" s="91"/>
      <c r="HN2457" s="12">
        <f t="shared" si="236"/>
        <v>5950.45</v>
      </c>
      <c r="HO2457" s="2">
        <f t="shared" si="239"/>
        <v>4444.5999999999995</v>
      </c>
      <c r="HP2457" s="3">
        <f t="shared" si="238"/>
        <v>4493.6000000000004</v>
      </c>
      <c r="HQ2457" s="2">
        <v>4345.1000000000004</v>
      </c>
      <c r="HR2457" s="2">
        <v>2362.86</v>
      </c>
      <c r="HU2457" s="12">
        <v>3827.58</v>
      </c>
      <c r="HV2457" s="3">
        <v>2905.37</v>
      </c>
      <c r="HW2457" s="197">
        <v>3713.9050000000002</v>
      </c>
    </row>
    <row r="2458" spans="1:231" x14ac:dyDescent="0.3">
      <c r="A2458" s="82">
        <v>43910</v>
      </c>
      <c r="B2458" s="40">
        <v>5211</v>
      </c>
      <c r="C2458" s="40">
        <f t="shared" si="232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40"/>
        <v>5300</v>
      </c>
      <c r="AI2458" s="2">
        <f t="shared" si="241"/>
        <v>5167</v>
      </c>
      <c r="AJ2458" s="2">
        <f t="shared" si="242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Q2458" s="41">
        <v>5834.71</v>
      </c>
      <c r="DR2458" s="41">
        <v>3307.66</v>
      </c>
      <c r="DS2458" s="41">
        <v>5317.19</v>
      </c>
      <c r="DT2458" s="41">
        <v>3857.8</v>
      </c>
      <c r="DU2458" s="41">
        <v>4882.1000000000004</v>
      </c>
      <c r="DV2458" s="41">
        <v>2460.52</v>
      </c>
      <c r="DW2458" s="41">
        <v>4364.58</v>
      </c>
      <c r="DX2458" s="41">
        <v>3003.82</v>
      </c>
      <c r="GG2458" s="12">
        <v>5494.86</v>
      </c>
      <c r="GH2458" s="3">
        <v>4977.34</v>
      </c>
      <c r="GO2458" s="13">
        <v>5177</v>
      </c>
      <c r="GP2458" s="92">
        <v>5300</v>
      </c>
      <c r="GQ2458" s="72">
        <v>4975</v>
      </c>
      <c r="GR2458" s="72">
        <v>4710</v>
      </c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91"/>
      <c r="HC2458" s="91"/>
      <c r="HD2458" s="91"/>
      <c r="HE2458" s="91"/>
      <c r="HF2458" s="91"/>
      <c r="HG2458" s="91"/>
      <c r="HH2458" s="91"/>
      <c r="HI2458" s="91"/>
      <c r="HJ2458" s="91"/>
      <c r="HK2458" s="91"/>
      <c r="HL2458" s="227"/>
      <c r="HM2458" s="91"/>
      <c r="HN2458" s="12">
        <f t="shared" si="236"/>
        <v>6207.24</v>
      </c>
      <c r="HO2458" s="2">
        <f t="shared" si="239"/>
        <v>4474.67</v>
      </c>
      <c r="HP2458" s="3">
        <f t="shared" si="238"/>
        <v>4522.12</v>
      </c>
      <c r="HQ2458" s="2">
        <v>4432.3500000000004</v>
      </c>
      <c r="HR2458" s="2">
        <v>2438.59</v>
      </c>
      <c r="HU2458" s="12">
        <v>3914.83</v>
      </c>
      <c r="HV2458" s="3">
        <v>2981.71</v>
      </c>
      <c r="HW2458" s="197">
        <v>3721.1849999999999</v>
      </c>
    </row>
    <row r="2459" spans="1:231" x14ac:dyDescent="0.3">
      <c r="A2459" s="82">
        <v>43913</v>
      </c>
      <c r="B2459" s="40">
        <v>5450</v>
      </c>
      <c r="C2459" s="40">
        <f t="shared" si="232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40"/>
        <v>5539</v>
      </c>
      <c r="AI2459" s="2">
        <f t="shared" si="241"/>
        <v>5406</v>
      </c>
      <c r="AJ2459" s="2">
        <f t="shared" si="242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Q2459" s="41">
        <v>5836.96</v>
      </c>
      <c r="DR2459" s="41">
        <v>3311.47</v>
      </c>
      <c r="DS2459" s="41">
        <v>5319.44</v>
      </c>
      <c r="DT2459" s="41">
        <v>3861.64</v>
      </c>
      <c r="DU2459" s="41">
        <v>4946.09</v>
      </c>
      <c r="DV2459" s="41">
        <v>2524.61</v>
      </c>
      <c r="DW2459" s="41">
        <v>4428.57</v>
      </c>
      <c r="DX2459" s="41">
        <v>3068.43</v>
      </c>
      <c r="GG2459" s="12">
        <v>5516.1</v>
      </c>
      <c r="GH2459" s="3">
        <v>4998.58</v>
      </c>
      <c r="GO2459" s="13">
        <v>5307</v>
      </c>
      <c r="GP2459" s="92">
        <v>5240</v>
      </c>
      <c r="GQ2459" s="72">
        <v>5065</v>
      </c>
      <c r="GR2459" s="72">
        <v>4723</v>
      </c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91"/>
      <c r="HC2459" s="91"/>
      <c r="HD2459" s="91"/>
      <c r="HE2459" s="91"/>
      <c r="HF2459" s="91"/>
      <c r="HG2459" s="91"/>
      <c r="HH2459" s="91"/>
      <c r="HI2459" s="91"/>
      <c r="HJ2459" s="91"/>
      <c r="HK2459" s="91"/>
      <c r="HL2459" s="227"/>
      <c r="HM2459" s="91"/>
      <c r="HN2459" s="12">
        <f t="shared" si="236"/>
        <v>6191.17</v>
      </c>
      <c r="HO2459" s="2">
        <f t="shared" si="239"/>
        <v>4706.5</v>
      </c>
      <c r="HP2459" s="3">
        <f t="shared" si="238"/>
        <v>4742</v>
      </c>
      <c r="HQ2459" s="2">
        <v>4493.49</v>
      </c>
      <c r="HR2459" s="2">
        <v>2500.1799999999998</v>
      </c>
      <c r="HU2459" s="12">
        <v>3975.97</v>
      </c>
      <c r="HV2459" s="3">
        <v>3043.8</v>
      </c>
      <c r="HW2459" s="197">
        <v>3698.24</v>
      </c>
    </row>
    <row r="2460" spans="1:231" x14ac:dyDescent="0.3">
      <c r="A2460" s="82">
        <v>43914</v>
      </c>
      <c r="B2460" s="40">
        <v>5350</v>
      </c>
      <c r="C2460" s="40">
        <f t="shared" si="232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40"/>
        <v>5439</v>
      </c>
      <c r="AI2460" s="2">
        <f t="shared" si="241"/>
        <v>5306</v>
      </c>
      <c r="AJ2460" s="2">
        <f t="shared" si="242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Q2460" s="41">
        <v>5958.13</v>
      </c>
      <c r="DR2460" s="41">
        <v>3432.49</v>
      </c>
      <c r="DS2460" s="41">
        <v>5440.61</v>
      </c>
      <c r="DT2460" s="41">
        <v>3983.64</v>
      </c>
      <c r="DU2460" s="41">
        <v>4951.6099999999997</v>
      </c>
      <c r="DV2460" s="41">
        <v>2531.77</v>
      </c>
      <c r="DW2460" s="41">
        <v>4434.09</v>
      </c>
      <c r="DX2460" s="41">
        <v>3075.64</v>
      </c>
      <c r="GG2460" s="12">
        <v>5691.99</v>
      </c>
      <c r="GH2460" s="3">
        <v>5174.47</v>
      </c>
      <c r="GO2460" s="13">
        <v>5279</v>
      </c>
      <c r="GP2460" s="92">
        <v>5195</v>
      </c>
      <c r="GQ2460" s="72">
        <v>5065</v>
      </c>
      <c r="GR2460" s="72">
        <v>4750</v>
      </c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91"/>
      <c r="HC2460" s="91"/>
      <c r="HD2460" s="91"/>
      <c r="HE2460" s="91"/>
      <c r="HF2460" s="91"/>
      <c r="HG2460" s="91"/>
      <c r="HH2460" s="91"/>
      <c r="HI2460" s="91"/>
      <c r="HJ2460" s="91"/>
      <c r="HK2460" s="91"/>
      <c r="HL2460" s="227"/>
      <c r="HM2460" s="91"/>
      <c r="HN2460" s="12">
        <f t="shared" si="236"/>
        <v>6169.74</v>
      </c>
      <c r="HO2460" s="2">
        <f t="shared" si="239"/>
        <v>4609.5</v>
      </c>
      <c r="HP2460" s="3">
        <f t="shared" si="238"/>
        <v>4650</v>
      </c>
      <c r="HQ2460" s="2">
        <v>4493.51</v>
      </c>
      <c r="HR2460" s="2">
        <v>2502.3200000000002</v>
      </c>
      <c r="HU2460" s="12">
        <v>3975.99</v>
      </c>
      <c r="HV2460" s="3">
        <v>3045.96</v>
      </c>
      <c r="HW2460" s="197">
        <v>3710.1000000000004</v>
      </c>
    </row>
    <row r="2461" spans="1:231" x14ac:dyDescent="0.3">
      <c r="A2461" s="82">
        <v>43915</v>
      </c>
      <c r="B2461" s="40">
        <v>5250</v>
      </c>
      <c r="C2461" s="40">
        <f t="shared" si="232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40"/>
        <v>5339</v>
      </c>
      <c r="AI2461" s="2">
        <f t="shared" si="241"/>
        <v>5206</v>
      </c>
      <c r="AJ2461" s="2">
        <f t="shared" si="242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Q2461" s="41">
        <v>5901.67</v>
      </c>
      <c r="DR2461" s="41">
        <v>3382.7</v>
      </c>
      <c r="DS2461" s="41">
        <v>5384.15</v>
      </c>
      <c r="DT2461" s="41">
        <v>3933.45</v>
      </c>
      <c r="DU2461" s="41">
        <v>4859.6499999999996</v>
      </c>
      <c r="DV2461" s="41">
        <v>2446.11</v>
      </c>
      <c r="DW2461" s="41">
        <v>4342.13</v>
      </c>
      <c r="DX2461" s="41">
        <v>2989.3</v>
      </c>
      <c r="GG2461" s="12">
        <v>5621.17</v>
      </c>
      <c r="GH2461" s="3">
        <v>5103.6499999999996</v>
      </c>
      <c r="GO2461" s="13">
        <v>5200</v>
      </c>
      <c r="GP2461" s="92">
        <v>5223</v>
      </c>
      <c r="GQ2461" s="72">
        <v>5065</v>
      </c>
      <c r="GR2461" s="72">
        <v>4700</v>
      </c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91"/>
      <c r="HC2461" s="91"/>
      <c r="HD2461" s="91"/>
      <c r="HE2461" s="91"/>
      <c r="HF2461" s="91"/>
      <c r="HG2461" s="91"/>
      <c r="HH2461" s="91"/>
      <c r="HI2461" s="91"/>
      <c r="HJ2461" s="91"/>
      <c r="HK2461" s="91"/>
      <c r="HL2461" s="227"/>
      <c r="HM2461" s="91"/>
      <c r="HN2461" s="12">
        <f t="shared" si="236"/>
        <v>6113.49</v>
      </c>
      <c r="HO2461" s="2">
        <f t="shared" si="239"/>
        <v>4512.5</v>
      </c>
      <c r="HP2461" s="3">
        <f t="shared" si="238"/>
        <v>4558</v>
      </c>
      <c r="HQ2461" s="2">
        <v>4407.29</v>
      </c>
      <c r="HR2461" s="2">
        <v>2423.35</v>
      </c>
      <c r="HU2461" s="12">
        <v>3889.77</v>
      </c>
      <c r="HV2461" s="3">
        <v>2966.35</v>
      </c>
      <c r="HW2461" s="197">
        <v>3745.6550000000007</v>
      </c>
    </row>
    <row r="2462" spans="1:231" x14ac:dyDescent="0.3">
      <c r="A2462" s="82">
        <v>43916</v>
      </c>
      <c r="B2462" s="40">
        <v>5250</v>
      </c>
      <c r="C2462" s="40">
        <f t="shared" ref="C2462:C2525" si="243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40"/>
        <v>5339</v>
      </c>
      <c r="AI2462" s="2">
        <f t="shared" si="241"/>
        <v>5206</v>
      </c>
      <c r="AJ2462" s="2">
        <f t="shared" si="242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Q2462" s="41">
        <v>4776.1400000000003</v>
      </c>
      <c r="DR2462" s="41">
        <v>2382.16</v>
      </c>
      <c r="DS2462" s="41">
        <v>5443.4</v>
      </c>
      <c r="DT2462" s="41">
        <v>3993.13</v>
      </c>
      <c r="DU2462" s="41">
        <v>4776.1400000000003</v>
      </c>
      <c r="DV2462" s="41">
        <v>2382.16</v>
      </c>
      <c r="DW2462" s="41">
        <v>4258.62</v>
      </c>
      <c r="DX2462" s="41">
        <v>2924.83</v>
      </c>
      <c r="GG2462" s="12">
        <v>5681.06</v>
      </c>
      <c r="GH2462" s="3">
        <v>5163.54</v>
      </c>
      <c r="GO2462" s="13">
        <v>5226</v>
      </c>
      <c r="GP2462" s="92">
        <v>5205</v>
      </c>
      <c r="GQ2462" s="72">
        <v>5020</v>
      </c>
      <c r="GR2462" s="72">
        <v>4717</v>
      </c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91"/>
      <c r="HC2462" s="91"/>
      <c r="HD2462" s="91"/>
      <c r="HE2462" s="91"/>
      <c r="HF2462" s="91"/>
      <c r="HG2462" s="91"/>
      <c r="HH2462" s="91"/>
      <c r="HI2462" s="91"/>
      <c r="HJ2462" s="91"/>
      <c r="HK2462" s="91"/>
      <c r="HL2462" s="227"/>
      <c r="HM2462" s="91"/>
      <c r="HN2462" s="12">
        <f t="shared" si="236"/>
        <v>6120.33</v>
      </c>
      <c r="HO2462" s="2">
        <f t="shared" si="239"/>
        <v>4512.5</v>
      </c>
      <c r="HP2462" s="3">
        <f t="shared" si="238"/>
        <v>4558</v>
      </c>
      <c r="HQ2462" s="2">
        <v>4338.51</v>
      </c>
      <c r="HR2462" s="2">
        <v>2356.92</v>
      </c>
      <c r="HU2462" s="12">
        <v>3820.99</v>
      </c>
      <c r="HV2462" s="3">
        <v>2899.39</v>
      </c>
      <c r="HW2462" s="197">
        <v>3826.45</v>
      </c>
    </row>
    <row r="2463" spans="1:231" x14ac:dyDescent="0.3">
      <c r="A2463" s="82">
        <v>43917</v>
      </c>
      <c r="B2463" s="40">
        <v>5320</v>
      </c>
      <c r="C2463" s="40">
        <f t="shared" si="243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40"/>
        <v>5409</v>
      </c>
      <c r="AI2463" s="2">
        <f t="shared" si="241"/>
        <v>5276</v>
      </c>
      <c r="AJ2463" s="2">
        <f t="shared" si="242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Q2463" s="41">
        <v>6034.12</v>
      </c>
      <c r="DR2463" s="41">
        <v>3497.7</v>
      </c>
      <c r="DS2463" s="41">
        <v>5516.6</v>
      </c>
      <c r="DT2463" s="41">
        <v>4049.38</v>
      </c>
      <c r="DU2463" s="41">
        <v>4959.0200000000004</v>
      </c>
      <c r="DV2463" s="41">
        <v>2549.14</v>
      </c>
      <c r="DW2463" s="41">
        <v>4441.5</v>
      </c>
      <c r="DX2463" s="41">
        <v>3093.15</v>
      </c>
      <c r="GG2463" s="12">
        <v>5798.89</v>
      </c>
      <c r="GH2463" s="3">
        <v>5281.37</v>
      </c>
      <c r="GO2463" s="13">
        <v>5217</v>
      </c>
      <c r="GP2463" s="92">
        <v>5315</v>
      </c>
      <c r="GQ2463" s="72">
        <v>5020</v>
      </c>
      <c r="GR2463" s="72">
        <v>4703</v>
      </c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91"/>
      <c r="HC2463" s="91"/>
      <c r="HD2463" s="91"/>
      <c r="HE2463" s="91"/>
      <c r="HF2463" s="91"/>
      <c r="HG2463" s="91"/>
      <c r="HH2463" s="91"/>
      <c r="HI2463" s="91"/>
      <c r="HJ2463" s="91"/>
      <c r="HK2463" s="91"/>
      <c r="HL2463" s="227"/>
      <c r="HM2463" s="91"/>
      <c r="HN2463" s="12">
        <f t="shared" si="236"/>
        <v>6245.44</v>
      </c>
      <c r="HO2463" s="2">
        <f t="shared" si="239"/>
        <v>4580.3999999999996</v>
      </c>
      <c r="HP2463" s="3">
        <f t="shared" si="238"/>
        <v>4622.4000000000005</v>
      </c>
      <c r="HQ2463" s="2">
        <v>4518.8100000000004</v>
      </c>
      <c r="HR2463" s="2">
        <v>2517.8000000000002</v>
      </c>
      <c r="HU2463" s="12">
        <v>4001.29</v>
      </c>
      <c r="HV2463" s="3">
        <v>3061.57</v>
      </c>
      <c r="HW2463" s="197">
        <v>3973.3649999999998</v>
      </c>
    </row>
    <row r="2464" spans="1:231" x14ac:dyDescent="0.3">
      <c r="A2464" s="82">
        <v>43920</v>
      </c>
      <c r="B2464" s="40">
        <v>5343</v>
      </c>
      <c r="C2464" s="40">
        <f t="shared" si="243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40"/>
        <v>5432</v>
      </c>
      <c r="AI2464" s="2">
        <f t="shared" si="241"/>
        <v>5299</v>
      </c>
      <c r="AJ2464" s="2">
        <f t="shared" si="242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Q2464" s="41">
        <v>6044.84</v>
      </c>
      <c r="DR2464" s="41">
        <v>3507.14</v>
      </c>
      <c r="DS2464" s="41">
        <v>5527.32</v>
      </c>
      <c r="DT2464" s="41">
        <v>4058.9</v>
      </c>
      <c r="DU2464" s="41">
        <v>4925.33</v>
      </c>
      <c r="DV2464" s="41">
        <v>2515.25</v>
      </c>
      <c r="DW2464" s="41">
        <v>4407.8100000000004</v>
      </c>
      <c r="DX2464" s="41">
        <v>3058.99</v>
      </c>
      <c r="GG2464" s="12">
        <v>5827.22</v>
      </c>
      <c r="GH2464" s="3">
        <v>5309.7</v>
      </c>
      <c r="GO2464" s="13">
        <v>5320</v>
      </c>
      <c r="GP2464" s="92">
        <v>5260</v>
      </c>
      <c r="GQ2464" s="72">
        <v>5063</v>
      </c>
      <c r="GR2464" s="72">
        <v>4735</v>
      </c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91"/>
      <c r="HC2464" s="91"/>
      <c r="HD2464" s="91"/>
      <c r="HE2464" s="91"/>
      <c r="HF2464" s="91"/>
      <c r="HG2464" s="91"/>
      <c r="HH2464" s="91"/>
      <c r="HI2464" s="91"/>
      <c r="HJ2464" s="91"/>
      <c r="HK2464" s="91"/>
      <c r="HL2464" s="227"/>
      <c r="HM2464" s="91"/>
      <c r="HN2464" s="12">
        <f t="shared" si="236"/>
        <v>6292.41</v>
      </c>
      <c r="HO2464" s="2">
        <f t="shared" si="239"/>
        <v>4602.71</v>
      </c>
      <c r="HP2464" s="3">
        <f t="shared" si="238"/>
        <v>4643.5600000000004</v>
      </c>
      <c r="HQ2464" s="2">
        <v>4477.28</v>
      </c>
      <c r="HR2464" s="2">
        <v>2475.9899999999998</v>
      </c>
      <c r="HU2464" s="12">
        <v>3959.76</v>
      </c>
      <c r="HV2464" s="3">
        <v>3019.41</v>
      </c>
      <c r="HW2464" s="197">
        <v>3993.4050000000002</v>
      </c>
    </row>
    <row r="2465" spans="1:231" x14ac:dyDescent="0.3">
      <c r="A2465" s="82">
        <v>43921</v>
      </c>
      <c r="B2465" s="40">
        <v>5360</v>
      </c>
      <c r="C2465" s="40">
        <f t="shared" si="243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40"/>
        <v>5449</v>
      </c>
      <c r="AI2465" s="2">
        <f t="shared" si="241"/>
        <v>5316</v>
      </c>
      <c r="AJ2465" s="2">
        <f t="shared" si="242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Q2465" s="41">
        <v>6004.66</v>
      </c>
      <c r="DR2465" s="41">
        <v>3471.73</v>
      </c>
      <c r="DS2465" s="41">
        <v>5487.14</v>
      </c>
      <c r="DT2465" s="41">
        <v>4023.2</v>
      </c>
      <c r="DU2465" s="41">
        <v>4931.87</v>
      </c>
      <c r="DV2465" s="41">
        <v>2524.7800000000002</v>
      </c>
      <c r="DW2465" s="41">
        <v>4414.3500000000004</v>
      </c>
      <c r="DX2465" s="41">
        <v>3068.6</v>
      </c>
      <c r="GG2465" s="12">
        <v>5860.85</v>
      </c>
      <c r="GH2465" s="3">
        <v>5343.33</v>
      </c>
      <c r="GO2465" s="13">
        <v>5282</v>
      </c>
      <c r="GP2465" s="92">
        <v>5282</v>
      </c>
      <c r="GQ2465" s="72">
        <v>5061</v>
      </c>
      <c r="GR2465" s="72">
        <v>4720</v>
      </c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91"/>
      <c r="HC2465" s="91"/>
      <c r="HD2465" s="91"/>
      <c r="HE2465" s="91"/>
      <c r="HF2465" s="91"/>
      <c r="HG2465" s="91"/>
      <c r="HH2465" s="91"/>
      <c r="HI2465" s="91"/>
      <c r="HJ2465" s="91"/>
      <c r="HK2465" s="91"/>
      <c r="HL2465" s="227"/>
      <c r="HM2465" s="91"/>
      <c r="HN2465" s="12">
        <f t="shared" si="236"/>
        <v>6306.07</v>
      </c>
      <c r="HO2465" s="2">
        <f t="shared" si="239"/>
        <v>4619.2</v>
      </c>
      <c r="HP2465" s="3">
        <f t="shared" si="238"/>
        <v>4659.2</v>
      </c>
      <c r="HQ2465" s="2">
        <v>4480.6000000000004</v>
      </c>
      <c r="HR2465" s="2">
        <v>2483.25</v>
      </c>
      <c r="HU2465" s="12">
        <v>3963.08</v>
      </c>
      <c r="HV2465" s="3">
        <v>3026.74</v>
      </c>
      <c r="HW2465" s="197">
        <v>3909.0950000000003</v>
      </c>
    </row>
    <row r="2466" spans="1:231" x14ac:dyDescent="0.3">
      <c r="A2466" s="82">
        <v>43922</v>
      </c>
      <c r="B2466" s="40">
        <v>5373</v>
      </c>
      <c r="C2466" s="40">
        <f t="shared" si="243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40"/>
        <v>5462</v>
      </c>
      <c r="AI2466" s="2">
        <f t="shared" si="241"/>
        <v>5329</v>
      </c>
      <c r="AJ2466" s="2">
        <f t="shared" si="242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Q2466" s="41">
        <v>6135.11</v>
      </c>
      <c r="DR2466" s="41">
        <v>3590.37</v>
      </c>
      <c r="DS2466" s="41">
        <v>5617.59</v>
      </c>
      <c r="DT2466" s="41">
        <v>4142.8</v>
      </c>
      <c r="DU2466" s="41">
        <v>4960.6899999999996</v>
      </c>
      <c r="DV2466" s="41">
        <v>2545.79</v>
      </c>
      <c r="DW2466" s="41">
        <v>4443.17</v>
      </c>
      <c r="DX2466" s="41">
        <v>3089.78</v>
      </c>
      <c r="GG2466" s="12">
        <v>5933.42</v>
      </c>
      <c r="GH2466" s="3">
        <v>5415.9</v>
      </c>
      <c r="GO2466" s="13">
        <v>5305</v>
      </c>
      <c r="GP2466" s="92">
        <v>5412</v>
      </c>
      <c r="GQ2466" s="72">
        <v>5061</v>
      </c>
      <c r="GR2466" s="72">
        <v>4734</v>
      </c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91"/>
      <c r="HC2466" s="91"/>
      <c r="HD2466" s="91"/>
      <c r="HE2466" s="91"/>
      <c r="HF2466" s="91"/>
      <c r="HG2466" s="91"/>
      <c r="HH2466" s="91"/>
      <c r="HI2466" s="91"/>
      <c r="HJ2466" s="91"/>
      <c r="HK2466" s="91"/>
      <c r="HL2466" s="227"/>
      <c r="HM2466" s="91"/>
      <c r="HN2466" s="12">
        <f t="shared" si="236"/>
        <v>6401.24</v>
      </c>
      <c r="HO2466" s="2">
        <f t="shared" si="239"/>
        <v>4631.8099999999995</v>
      </c>
      <c r="HP2466" s="3">
        <f t="shared" si="238"/>
        <v>4671.16</v>
      </c>
      <c r="HQ2466" s="2">
        <v>4503.97</v>
      </c>
      <c r="HR2466" s="2">
        <v>2496.83</v>
      </c>
      <c r="HU2466" s="12">
        <v>3986.45</v>
      </c>
      <c r="HV2466" s="3">
        <v>3040.43</v>
      </c>
      <c r="HW2466" s="197">
        <v>3922.3500000000004</v>
      </c>
    </row>
    <row r="2467" spans="1:231" x14ac:dyDescent="0.3">
      <c r="A2467" s="82">
        <v>43923</v>
      </c>
      <c r="B2467" s="40">
        <v>5435</v>
      </c>
      <c r="C2467" s="40">
        <f t="shared" si="243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40"/>
        <v>5524</v>
      </c>
      <c r="AI2467" s="2">
        <f t="shared" si="241"/>
        <v>5391</v>
      </c>
      <c r="AJ2467" s="2">
        <f t="shared" si="242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Q2467" s="41">
        <v>6114.4</v>
      </c>
      <c r="DR2467" s="41">
        <v>3559.1</v>
      </c>
      <c r="DS2467" s="41">
        <v>5596.88</v>
      </c>
      <c r="DT2467" s="41">
        <v>4111.28</v>
      </c>
      <c r="DU2467" s="41">
        <v>5097.72</v>
      </c>
      <c r="DV2467" s="41">
        <v>2671.73</v>
      </c>
      <c r="DW2467" s="41">
        <v>4580.2</v>
      </c>
      <c r="DX2467" s="41">
        <v>3216.73</v>
      </c>
      <c r="GG2467" s="12">
        <v>5420.44</v>
      </c>
      <c r="GH2467" s="3">
        <v>4902.92</v>
      </c>
      <c r="GO2467" s="13">
        <v>5435</v>
      </c>
      <c r="GP2467" s="92">
        <v>5542</v>
      </c>
      <c r="GQ2467" s="72">
        <v>5137</v>
      </c>
      <c r="GR2467" s="72">
        <v>4782</v>
      </c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91"/>
      <c r="HC2467" s="91"/>
      <c r="HD2467" s="91"/>
      <c r="HE2467" s="91"/>
      <c r="HF2467" s="91"/>
      <c r="HG2467" s="91"/>
      <c r="HH2467" s="91"/>
      <c r="HI2467" s="91"/>
      <c r="HJ2467" s="91"/>
      <c r="HK2467" s="91"/>
      <c r="HL2467" s="227"/>
      <c r="HM2467" s="91"/>
      <c r="HN2467" s="12">
        <f t="shared" ref="HN2467:HN2530" si="244">J2467+230</f>
        <v>6475.19</v>
      </c>
      <c r="HO2467" s="2">
        <f t="shared" ref="HO2467:HO2498" si="245">B2467*0.97-580</f>
        <v>4691.95</v>
      </c>
      <c r="HP2467" s="3">
        <f t="shared" ref="HP2467:HP2530" si="246">B2467*0.92-272</f>
        <v>4728.2</v>
      </c>
      <c r="HQ2467" s="2">
        <v>4643.7299999999996</v>
      </c>
      <c r="HR2467" s="2">
        <v>2623.02</v>
      </c>
      <c r="HU2467" s="12">
        <v>4126.21</v>
      </c>
      <c r="HV2467" s="3">
        <v>3167.63</v>
      </c>
      <c r="HW2467" s="197">
        <v>3974.67</v>
      </c>
    </row>
    <row r="2468" spans="1:231" x14ac:dyDescent="0.3">
      <c r="A2468" s="82">
        <v>43924</v>
      </c>
      <c r="B2468" s="40">
        <v>5567</v>
      </c>
      <c r="C2468" s="40">
        <f t="shared" si="243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40"/>
        <v>5656</v>
      </c>
      <c r="AI2468" s="2">
        <f t="shared" si="241"/>
        <v>5523</v>
      </c>
      <c r="AJ2468" s="2">
        <f t="shared" si="242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Q2468" s="41">
        <v>6217.87</v>
      </c>
      <c r="DR2468" s="41">
        <v>3642.2</v>
      </c>
      <c r="DS2468" s="41">
        <v>5700.35</v>
      </c>
      <c r="DT2468" s="41">
        <v>4195.05</v>
      </c>
      <c r="DU2468" s="41">
        <v>5345.48</v>
      </c>
      <c r="DV2468" s="41">
        <v>2900.48</v>
      </c>
      <c r="DW2468" s="41">
        <v>4827.96</v>
      </c>
      <c r="DX2468" s="41">
        <v>3447.34</v>
      </c>
      <c r="GG2468" s="12">
        <v>5517.57</v>
      </c>
      <c r="GH2468" s="3">
        <v>5000.05</v>
      </c>
      <c r="GO2468" s="13">
        <v>5565</v>
      </c>
      <c r="GP2468" s="92">
        <v>5564</v>
      </c>
      <c r="GQ2468" s="72">
        <v>5242</v>
      </c>
      <c r="GR2468" s="72">
        <v>4851</v>
      </c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91"/>
      <c r="HC2468" s="91"/>
      <c r="HD2468" s="91"/>
      <c r="HE2468" s="91"/>
      <c r="HF2468" s="91"/>
      <c r="HG2468" s="91"/>
      <c r="HH2468" s="91"/>
      <c r="HI2468" s="91"/>
      <c r="HJ2468" s="91"/>
      <c r="HK2468" s="91"/>
      <c r="HL2468" s="227"/>
      <c r="HM2468" s="91"/>
      <c r="HN2468" s="12">
        <f t="shared" si="244"/>
        <v>6622.48</v>
      </c>
      <c r="HO2468" s="2">
        <f t="shared" si="245"/>
        <v>4819.99</v>
      </c>
      <c r="HP2468" s="3">
        <f t="shared" si="246"/>
        <v>4849.6400000000003</v>
      </c>
      <c r="HQ2468" s="2">
        <v>4899.54</v>
      </c>
      <c r="HR2468" s="2">
        <v>2855.58</v>
      </c>
      <c r="HU2468" s="12">
        <v>4382.0200000000004</v>
      </c>
      <c r="HV2468" s="3">
        <v>3402.07</v>
      </c>
      <c r="HW2468" s="197">
        <v>4049.5250000000005</v>
      </c>
    </row>
    <row r="2469" spans="1:231" x14ac:dyDescent="0.3">
      <c r="A2469" s="82">
        <v>43927</v>
      </c>
      <c r="B2469" s="40">
        <v>5567</v>
      </c>
      <c r="C2469" s="40">
        <f t="shared" si="243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40"/>
        <v>5656</v>
      </c>
      <c r="AI2469" s="2">
        <f t="shared" si="241"/>
        <v>5523</v>
      </c>
      <c r="AJ2469" s="2">
        <f t="shared" si="242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Q2469" s="41">
        <v>6063.3</v>
      </c>
      <c r="DR2469" s="41">
        <v>3508.43</v>
      </c>
      <c r="DS2469" s="41">
        <v>5545.78</v>
      </c>
      <c r="DT2469" s="41">
        <v>4060.2</v>
      </c>
      <c r="DU2469" s="41">
        <v>5210.08</v>
      </c>
      <c r="DV2469" s="41">
        <v>2781.55</v>
      </c>
      <c r="DW2469" s="41">
        <v>4692.5600000000004</v>
      </c>
      <c r="DX2469" s="41">
        <v>3327.44</v>
      </c>
      <c r="GG2469" s="12">
        <v>5349.8</v>
      </c>
      <c r="GH2469" s="3">
        <v>4832.28</v>
      </c>
      <c r="GO2469" s="13">
        <v>5610</v>
      </c>
      <c r="GP2469" s="99">
        <v>5450</v>
      </c>
      <c r="GQ2469" s="72">
        <v>5242</v>
      </c>
      <c r="GR2469" s="72">
        <v>4841</v>
      </c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91"/>
      <c r="HC2469" s="91"/>
      <c r="HD2469" s="91"/>
      <c r="HE2469" s="91"/>
      <c r="HF2469" s="91"/>
      <c r="HG2469" s="91"/>
      <c r="HH2469" s="91"/>
      <c r="HI2469" s="91"/>
      <c r="HJ2469" s="91"/>
      <c r="HK2469" s="91"/>
      <c r="HL2469" s="227"/>
      <c r="HM2469" s="91"/>
      <c r="HN2469" s="12">
        <f t="shared" si="244"/>
        <v>6499.37</v>
      </c>
      <c r="HO2469" s="2">
        <f t="shared" si="245"/>
        <v>4819.99</v>
      </c>
      <c r="HP2469" s="3">
        <f t="shared" si="246"/>
        <v>4849.6400000000003</v>
      </c>
      <c r="HQ2469" s="2">
        <v>4764.4399999999996</v>
      </c>
      <c r="HR2469" s="2">
        <v>2740.91</v>
      </c>
      <c r="HU2469" s="12">
        <v>4246.92</v>
      </c>
      <c r="HV2469" s="3">
        <v>3286.48</v>
      </c>
      <c r="HW2469" s="197">
        <v>4078.9900000000002</v>
      </c>
    </row>
    <row r="2470" spans="1:231" x14ac:dyDescent="0.3">
      <c r="A2470" s="82">
        <v>43928</v>
      </c>
      <c r="B2470" s="40">
        <v>5464</v>
      </c>
      <c r="C2470" s="40">
        <f t="shared" si="243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40"/>
        <v>5553</v>
      </c>
      <c r="AI2470" s="2">
        <f t="shared" si="241"/>
        <v>5420</v>
      </c>
      <c r="AJ2470" s="2">
        <f t="shared" si="242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Q2470" s="41">
        <v>5993.16</v>
      </c>
      <c r="DR2470" s="41">
        <v>3446.83</v>
      </c>
      <c r="DS2470" s="41">
        <v>5475.64</v>
      </c>
      <c r="DT2470" s="41">
        <v>3998.1</v>
      </c>
      <c r="DU2470" s="41">
        <v>5167.99</v>
      </c>
      <c r="DV2470" s="41">
        <v>2745.86</v>
      </c>
      <c r="DW2470" s="41">
        <v>4650.47</v>
      </c>
      <c r="DX2470" s="41">
        <v>3291.46</v>
      </c>
      <c r="GG2470" s="12">
        <v>5364.09</v>
      </c>
      <c r="GH2470" s="3">
        <v>4846.57</v>
      </c>
      <c r="GO2470" s="13">
        <v>5479</v>
      </c>
      <c r="GP2470" s="92">
        <v>5399</v>
      </c>
      <c r="GQ2470" s="100">
        <v>5200</v>
      </c>
      <c r="GR2470" s="100">
        <v>4850</v>
      </c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91"/>
      <c r="HC2470" s="91"/>
      <c r="HD2470" s="91"/>
      <c r="HE2470" s="91"/>
      <c r="HF2470" s="91"/>
      <c r="HG2470" s="91"/>
      <c r="HH2470" s="91"/>
      <c r="HI2470" s="91"/>
      <c r="HJ2470" s="91"/>
      <c r="HK2470" s="91"/>
      <c r="HL2470" s="227"/>
      <c r="HM2470" s="91"/>
      <c r="HN2470" s="12">
        <f t="shared" si="244"/>
        <v>6389.21</v>
      </c>
      <c r="HO2470" s="2">
        <f t="shared" si="245"/>
        <v>4720.08</v>
      </c>
      <c r="HP2470" s="3">
        <f t="shared" si="246"/>
        <v>4754.88</v>
      </c>
      <c r="HQ2470" s="2">
        <v>4715.87</v>
      </c>
      <c r="HR2470" s="2">
        <v>2700.47</v>
      </c>
      <c r="HU2470" s="12">
        <v>4198.3500000000004</v>
      </c>
      <c r="HV2470" s="3">
        <v>3245.71</v>
      </c>
      <c r="HW2470" s="197">
        <v>4031.2550000000001</v>
      </c>
    </row>
    <row r="2471" spans="1:231" x14ac:dyDescent="0.3">
      <c r="A2471" s="82">
        <v>43929</v>
      </c>
      <c r="B2471" s="40">
        <v>5465</v>
      </c>
      <c r="C2471" s="40">
        <f t="shared" si="243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40"/>
        <v>5554</v>
      </c>
      <c r="AI2471" s="2">
        <f t="shared" si="241"/>
        <v>5421</v>
      </c>
      <c r="AJ2471" s="2">
        <f t="shared" si="242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Q2471" s="41">
        <v>5938.43</v>
      </c>
      <c r="DR2471" s="41">
        <v>3396.87</v>
      </c>
      <c r="DS2471" s="41">
        <v>5420.91</v>
      </c>
      <c r="DT2471" s="41">
        <v>3947.73</v>
      </c>
      <c r="DU2471" s="41">
        <v>5155.82</v>
      </c>
      <c r="DV2471" s="41">
        <v>2736.83</v>
      </c>
      <c r="DW2471" s="41">
        <v>4638.3</v>
      </c>
      <c r="DX2471" s="41">
        <v>3282.36</v>
      </c>
      <c r="GG2471" s="12">
        <v>5350.9</v>
      </c>
      <c r="GH2471" s="3">
        <v>4833.38</v>
      </c>
      <c r="GO2471" s="13">
        <v>5428</v>
      </c>
      <c r="GP2471" s="92">
        <v>5391</v>
      </c>
      <c r="GQ2471" s="72">
        <v>5200</v>
      </c>
      <c r="GR2471" s="72">
        <v>4856</v>
      </c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01"/>
      <c r="HC2471" s="101"/>
      <c r="HD2471" s="101"/>
      <c r="HE2471" s="101"/>
      <c r="HF2471" s="101"/>
      <c r="HG2471" s="101"/>
      <c r="HH2471" s="101"/>
      <c r="HI2471" s="101"/>
      <c r="HJ2471" s="101"/>
      <c r="HK2471" s="101"/>
      <c r="HL2471" s="228"/>
      <c r="HM2471" s="101"/>
      <c r="HN2471" s="12">
        <f t="shared" si="244"/>
        <v>6369.93</v>
      </c>
      <c r="HO2471" s="2">
        <f t="shared" si="245"/>
        <v>4721.05</v>
      </c>
      <c r="HP2471" s="3">
        <f t="shared" si="246"/>
        <v>4755.8</v>
      </c>
      <c r="HQ2471" s="2">
        <v>4700.51</v>
      </c>
      <c r="HR2471" s="2">
        <v>2689.14</v>
      </c>
      <c r="HU2471" s="12">
        <v>4182.99</v>
      </c>
      <c r="HV2471" s="3">
        <v>3234.29</v>
      </c>
      <c r="HW2471" s="197">
        <v>4045.3050000000003</v>
      </c>
    </row>
    <row r="2472" spans="1:231" x14ac:dyDescent="0.3">
      <c r="A2472" s="82">
        <v>43930</v>
      </c>
      <c r="B2472" s="40">
        <v>5447</v>
      </c>
      <c r="C2472" s="40">
        <f t="shared" si="243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40"/>
        <v>5536</v>
      </c>
      <c r="AI2472" s="2">
        <f t="shared" si="241"/>
        <v>5403</v>
      </c>
      <c r="AJ2472" s="2">
        <f t="shared" si="242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Q2472" s="41">
        <v>5806.26</v>
      </c>
      <c r="DR2472" s="41">
        <v>3360.52</v>
      </c>
      <c r="DS2472" s="41">
        <v>5288.74</v>
      </c>
      <c r="DT2472" s="41">
        <v>3911.09</v>
      </c>
      <c r="DU2472" s="41">
        <v>5032.3</v>
      </c>
      <c r="DV2472" s="41">
        <v>2690.21</v>
      </c>
      <c r="DW2472" s="41">
        <v>4514.78</v>
      </c>
      <c r="DX2472" s="41">
        <v>3235.36</v>
      </c>
      <c r="GG2472" s="12">
        <v>5296.58</v>
      </c>
      <c r="GH2472" s="3">
        <v>4779.0600000000004</v>
      </c>
      <c r="GO2472" s="13">
        <v>5420</v>
      </c>
      <c r="GP2472" s="92">
        <v>5391</v>
      </c>
      <c r="GQ2472" s="72">
        <v>5200</v>
      </c>
      <c r="GR2472" s="72">
        <v>4843</v>
      </c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91"/>
      <c r="HC2472" s="91"/>
      <c r="HD2472" s="91"/>
      <c r="HE2472" s="91"/>
      <c r="HF2472" s="91"/>
      <c r="HG2472" s="91"/>
      <c r="HH2472" s="91"/>
      <c r="HI2472" s="91"/>
      <c r="HJ2472" s="91"/>
      <c r="HK2472" s="91"/>
      <c r="HL2472" s="227"/>
      <c r="HM2472" s="91"/>
      <c r="HN2472" s="12">
        <f t="shared" si="244"/>
        <v>6254.14</v>
      </c>
      <c r="HO2472" s="2">
        <f t="shared" si="245"/>
        <v>4703.59</v>
      </c>
      <c r="HP2472" s="3">
        <f t="shared" si="246"/>
        <v>4739.24</v>
      </c>
      <c r="HQ2472" s="2">
        <v>4559.6400000000003</v>
      </c>
      <c r="HR2472" s="2">
        <v>2644.26</v>
      </c>
      <c r="HU2472" s="12">
        <v>4042.12</v>
      </c>
      <c r="HV2472" s="3">
        <v>3189.04</v>
      </c>
      <c r="HW2472" s="197">
        <v>4097.0400000000009</v>
      </c>
    </row>
    <row r="2473" spans="1:231" x14ac:dyDescent="0.3">
      <c r="A2473" s="82">
        <v>43931</v>
      </c>
      <c r="B2473" s="40">
        <v>5447</v>
      </c>
      <c r="C2473" s="40">
        <f t="shared" si="243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7">B2473+89</f>
        <v>5536</v>
      </c>
      <c r="AI2473" s="2">
        <f t="shared" ref="AI2473:AI2478" si="248">B2473-44</f>
        <v>5403</v>
      </c>
      <c r="AJ2473" s="2">
        <f t="shared" ref="AJ2473:AJ2478" si="249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Q2473" s="41">
        <v>5821.48</v>
      </c>
      <c r="DR2473" s="41">
        <v>3374.15</v>
      </c>
      <c r="DS2473" s="41">
        <v>5303.96</v>
      </c>
      <c r="DT2473" s="41">
        <v>3924.83</v>
      </c>
      <c r="DU2473" s="41">
        <v>5044.95</v>
      </c>
      <c r="DV2473" s="41">
        <v>2701.6</v>
      </c>
      <c r="DW2473" s="41">
        <v>4527.43</v>
      </c>
      <c r="DX2473" s="41">
        <v>3246.85</v>
      </c>
      <c r="GG2473" s="12">
        <v>5310.1</v>
      </c>
      <c r="GH2473" s="3">
        <v>4792.58</v>
      </c>
      <c r="GO2473" s="13">
        <v>5420</v>
      </c>
      <c r="GP2473" s="92">
        <v>5391</v>
      </c>
      <c r="GQ2473" s="72">
        <v>5200</v>
      </c>
      <c r="GR2473" s="72">
        <v>4843</v>
      </c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91"/>
      <c r="HC2473" s="91"/>
      <c r="HD2473" s="91"/>
      <c r="HE2473" s="91"/>
      <c r="HF2473" s="91"/>
      <c r="HG2473" s="91"/>
      <c r="HH2473" s="91"/>
      <c r="HI2473" s="91"/>
      <c r="HJ2473" s="91"/>
      <c r="HK2473" s="91"/>
      <c r="HL2473" s="227"/>
      <c r="HM2473" s="91"/>
      <c r="HN2473" s="12">
        <f t="shared" si="244"/>
        <v>6270.09</v>
      </c>
      <c r="HO2473" s="2">
        <f t="shared" si="245"/>
        <v>4703.59</v>
      </c>
      <c r="HP2473" s="3">
        <f t="shared" si="246"/>
        <v>4739.24</v>
      </c>
      <c r="HQ2473" s="2">
        <v>4572.43</v>
      </c>
      <c r="HR2473" s="2">
        <v>2655.5</v>
      </c>
      <c r="HU2473" s="12">
        <v>4054.91</v>
      </c>
      <c r="HV2473" s="3">
        <v>3200.38</v>
      </c>
      <c r="HW2473" s="197">
        <v>4152.6859999999997</v>
      </c>
    </row>
    <row r="2474" spans="1:231" x14ac:dyDescent="0.3">
      <c r="A2474" s="82">
        <v>43934</v>
      </c>
      <c r="B2474" s="40">
        <v>5447</v>
      </c>
      <c r="C2474" s="40">
        <f t="shared" si="243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7"/>
        <v>5536</v>
      </c>
      <c r="AI2474" s="2">
        <f t="shared" si="248"/>
        <v>5403</v>
      </c>
      <c r="AJ2474" s="2">
        <f t="shared" si="249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Q2474" s="41">
        <v>5803.72</v>
      </c>
      <c r="DR2474" s="41">
        <v>3358.25</v>
      </c>
      <c r="DS2474" s="41">
        <v>5286.2</v>
      </c>
      <c r="DT2474" s="41">
        <v>3908.8</v>
      </c>
      <c r="DU2474" s="41">
        <v>5032.53</v>
      </c>
      <c r="DV2474" s="41">
        <v>2690.6</v>
      </c>
      <c r="DW2474" s="41">
        <v>4515.01</v>
      </c>
      <c r="DX2474" s="41">
        <v>3235.76</v>
      </c>
      <c r="GG2474" s="12">
        <v>5294.32</v>
      </c>
      <c r="GH2474" s="3">
        <v>4776.8</v>
      </c>
      <c r="GO2474" s="13">
        <v>5420</v>
      </c>
      <c r="GP2474" s="92">
        <v>5385</v>
      </c>
      <c r="GQ2474" s="72">
        <v>5200</v>
      </c>
      <c r="GR2474" s="72">
        <v>4843</v>
      </c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91"/>
      <c r="HC2474" s="91"/>
      <c r="HD2474" s="91"/>
      <c r="HE2474" s="91"/>
      <c r="HF2474" s="91"/>
      <c r="HG2474" s="91"/>
      <c r="HH2474" s="91"/>
      <c r="HI2474" s="91"/>
      <c r="HJ2474" s="91"/>
      <c r="HK2474" s="91"/>
      <c r="HL2474" s="227"/>
      <c r="HM2474" s="91"/>
      <c r="HN2474" s="12">
        <f t="shared" si="244"/>
        <v>6251.48</v>
      </c>
      <c r="HO2474" s="2">
        <f t="shared" si="245"/>
        <v>4703.59</v>
      </c>
      <c r="HP2474" s="3">
        <f t="shared" si="246"/>
        <v>4739.24</v>
      </c>
      <c r="HQ2474" s="2">
        <v>4562.5200000000004</v>
      </c>
      <c r="HR2474" s="2">
        <v>2647.3</v>
      </c>
      <c r="HU2474" s="12">
        <v>4045</v>
      </c>
      <c r="HV2474" s="3">
        <v>3192.11</v>
      </c>
      <c r="HW2474" s="197">
        <v>4085.4470000000001</v>
      </c>
    </row>
    <row r="2475" spans="1:231" x14ac:dyDescent="0.3">
      <c r="A2475" s="82">
        <v>43935</v>
      </c>
      <c r="B2475" s="40">
        <v>5373</v>
      </c>
      <c r="C2475" s="40">
        <f t="shared" si="243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7"/>
        <v>5462</v>
      </c>
      <c r="AI2475" s="2">
        <f t="shared" si="248"/>
        <v>5329</v>
      </c>
      <c r="AJ2475" s="2">
        <f t="shared" si="249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Q2475" s="41">
        <v>6027.85</v>
      </c>
      <c r="DR2475" s="41">
        <v>3571.62</v>
      </c>
      <c r="DS2475" s="41">
        <v>5510.33</v>
      </c>
      <c r="DT2475" s="41">
        <v>4123.8999999999996</v>
      </c>
      <c r="DU2475" s="41">
        <v>5134.37</v>
      </c>
      <c r="DV2475" s="41">
        <v>2785.48</v>
      </c>
      <c r="DW2475" s="41">
        <v>4616.8500000000004</v>
      </c>
      <c r="DX2475" s="41">
        <v>3331.41</v>
      </c>
      <c r="GG2475" s="12">
        <v>5380.44</v>
      </c>
      <c r="GH2475" s="3">
        <v>4862.92</v>
      </c>
      <c r="GO2475" s="13">
        <v>5376</v>
      </c>
      <c r="GP2475" s="92">
        <v>5412</v>
      </c>
      <c r="GQ2475" s="72">
        <v>5197</v>
      </c>
      <c r="GR2475" s="72">
        <v>4860</v>
      </c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91"/>
      <c r="HC2475" s="91"/>
      <c r="HD2475" s="91"/>
      <c r="HE2475" s="91"/>
      <c r="HF2475" s="91"/>
      <c r="HG2475" s="91"/>
      <c r="HH2475" s="91"/>
      <c r="HI2475" s="91"/>
      <c r="HJ2475" s="91"/>
      <c r="HK2475" s="91"/>
      <c r="HL2475" s="227"/>
      <c r="HM2475" s="91"/>
      <c r="HN2475" s="12">
        <f t="shared" si="244"/>
        <v>6294.23</v>
      </c>
      <c r="HO2475" s="2">
        <f t="shared" si="245"/>
        <v>4631.8099999999995</v>
      </c>
      <c r="HP2475" s="3">
        <f t="shared" si="246"/>
        <v>4671.16</v>
      </c>
      <c r="HQ2475" s="2">
        <v>4659.7</v>
      </c>
      <c r="HR2475" s="2">
        <v>2736.12</v>
      </c>
      <c r="HU2475" s="12">
        <v>4142.18</v>
      </c>
      <c r="HV2475" s="3">
        <v>3281.65</v>
      </c>
      <c r="HW2475" s="197">
        <v>4101.9279999999999</v>
      </c>
    </row>
    <row r="2476" spans="1:231" x14ac:dyDescent="0.3">
      <c r="A2476" s="82">
        <v>43936</v>
      </c>
      <c r="B2476" s="40">
        <v>5402</v>
      </c>
      <c r="C2476" s="40">
        <f t="shared" si="243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7"/>
        <v>5491</v>
      </c>
      <c r="AI2476" s="2">
        <f t="shared" si="248"/>
        <v>5358</v>
      </c>
      <c r="AJ2476" s="2">
        <f t="shared" si="249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Q2476" s="41">
        <v>6047.86</v>
      </c>
      <c r="DR2476" s="41">
        <v>3590.42</v>
      </c>
      <c r="DS2476" s="41">
        <v>5530.34</v>
      </c>
      <c r="DT2476" s="41">
        <v>4139.24</v>
      </c>
      <c r="DU2476" s="41">
        <v>6100.56</v>
      </c>
      <c r="DV2476" s="41">
        <v>3642.21</v>
      </c>
      <c r="DW2476" s="41">
        <v>5583.04</v>
      </c>
      <c r="DX2476" s="41">
        <v>4191.3999999999996</v>
      </c>
      <c r="GG2476" s="12">
        <v>5481.9</v>
      </c>
      <c r="GH2476" s="3">
        <v>4964.38</v>
      </c>
      <c r="GO2476" s="13">
        <v>5402</v>
      </c>
      <c r="GP2476" s="92">
        <v>5447</v>
      </c>
      <c r="GQ2476" s="72">
        <v>5197</v>
      </c>
      <c r="GR2476" s="72">
        <v>4896</v>
      </c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91"/>
      <c r="HC2476" s="91"/>
      <c r="HD2476" s="91"/>
      <c r="HE2476" s="91"/>
      <c r="HF2476" s="91"/>
      <c r="HG2476" s="91"/>
      <c r="HH2476" s="91"/>
      <c r="HI2476" s="91"/>
      <c r="HJ2476" s="91"/>
      <c r="HK2476" s="91"/>
      <c r="HL2476" s="227"/>
      <c r="HM2476" s="91"/>
      <c r="HN2476" s="12">
        <f t="shared" si="244"/>
        <v>6410.24</v>
      </c>
      <c r="HO2476" s="2">
        <f t="shared" si="245"/>
        <v>4659.9399999999996</v>
      </c>
      <c r="HP2476" s="3">
        <f t="shared" si="246"/>
        <v>4697.84</v>
      </c>
      <c r="HQ2476" s="2">
        <v>4844.83</v>
      </c>
      <c r="HR2476" s="2">
        <v>2915.81</v>
      </c>
      <c r="HU2476" s="12">
        <v>4327.3100000000004</v>
      </c>
      <c r="HV2476" s="3">
        <v>3459.75</v>
      </c>
      <c r="HW2476" s="197">
        <v>4070.3835000000004</v>
      </c>
    </row>
    <row r="2477" spans="1:231" x14ac:dyDescent="0.3">
      <c r="A2477" s="82">
        <v>43937</v>
      </c>
      <c r="B2477" s="40">
        <v>5416</v>
      </c>
      <c r="C2477" s="40">
        <f t="shared" si="243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7"/>
        <v>5505</v>
      </c>
      <c r="AI2477" s="2">
        <f t="shared" si="248"/>
        <v>5372</v>
      </c>
      <c r="AJ2477" s="2">
        <f t="shared" si="249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Q2477" s="41">
        <v>5983.67</v>
      </c>
      <c r="DR2477" s="41">
        <v>3546.45</v>
      </c>
      <c r="DS2477" s="41">
        <v>5466.15</v>
      </c>
      <c r="DT2477" s="41">
        <v>4094.95</v>
      </c>
      <c r="DU2477" s="41">
        <v>6029.36</v>
      </c>
      <c r="DV2477" s="41">
        <v>3591.35</v>
      </c>
      <c r="DW2477" s="41">
        <v>5511.84</v>
      </c>
      <c r="DX2477" s="41">
        <v>4140.18</v>
      </c>
      <c r="GG2477" s="12">
        <v>5418.68</v>
      </c>
      <c r="GH2477" s="3">
        <v>4901.16</v>
      </c>
      <c r="GO2477" s="13">
        <v>5436</v>
      </c>
      <c r="GP2477" s="92">
        <v>5505</v>
      </c>
      <c r="GQ2477" s="72">
        <v>5197</v>
      </c>
      <c r="GR2477" s="72">
        <v>4899</v>
      </c>
      <c r="GS2477" s="91">
        <v>4957</v>
      </c>
      <c r="GT2477" s="91"/>
      <c r="GU2477" s="91"/>
      <c r="GV2477" s="91"/>
      <c r="GW2477" s="91"/>
      <c r="GX2477" s="91"/>
      <c r="GY2477" s="91"/>
      <c r="GZ2477" s="91"/>
      <c r="HA2477" s="91"/>
      <c r="HB2477" s="91"/>
      <c r="HC2477" s="91"/>
      <c r="HD2477" s="91"/>
      <c r="HE2477" s="91"/>
      <c r="HF2477" s="91"/>
      <c r="HG2477" s="91"/>
      <c r="HH2477" s="91"/>
      <c r="HI2477" s="91"/>
      <c r="HJ2477" s="91"/>
      <c r="HK2477" s="91"/>
      <c r="HL2477" s="227"/>
      <c r="HM2477" s="91"/>
      <c r="HN2477" s="12">
        <f t="shared" si="244"/>
        <v>6402.3</v>
      </c>
      <c r="HO2477" s="2">
        <f t="shared" si="245"/>
        <v>4673.5199999999995</v>
      </c>
      <c r="HP2477" s="3">
        <f t="shared" si="246"/>
        <v>4710.72</v>
      </c>
      <c r="HQ2477" s="2">
        <v>4868.74</v>
      </c>
      <c r="HR2477" s="2">
        <v>2958.43</v>
      </c>
      <c r="HU2477" s="12">
        <v>4351.22</v>
      </c>
      <c r="HV2477" s="3">
        <v>3502.67</v>
      </c>
      <c r="HW2477" s="197">
        <v>4070.3835000000004</v>
      </c>
    </row>
    <row r="2478" spans="1:231" x14ac:dyDescent="0.3">
      <c r="A2478" s="82">
        <v>43938</v>
      </c>
      <c r="B2478" s="40">
        <v>5480</v>
      </c>
      <c r="C2478" s="40">
        <f t="shared" si="243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7"/>
        <v>5569</v>
      </c>
      <c r="AI2478" s="2">
        <f t="shared" si="248"/>
        <v>5436</v>
      </c>
      <c r="AJ2478" s="2">
        <f t="shared" si="249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Q2478" s="41">
        <v>5959.84</v>
      </c>
      <c r="DR2478" s="41">
        <v>3520.33</v>
      </c>
      <c r="DS2478" s="41">
        <v>5442.32</v>
      </c>
      <c r="DT2478" s="41">
        <v>4068.64</v>
      </c>
      <c r="DU2478" s="41">
        <v>6005.85</v>
      </c>
      <c r="DV2478" s="41">
        <v>3565.54</v>
      </c>
      <c r="DW2478" s="41">
        <v>5488.33</v>
      </c>
      <c r="DX2478" s="41">
        <v>4114.18</v>
      </c>
      <c r="GG2478" s="12">
        <v>5371.94</v>
      </c>
      <c r="GH2478" s="3">
        <v>4854.42</v>
      </c>
      <c r="GO2478" s="13">
        <v>5500</v>
      </c>
      <c r="GP2478" s="92">
        <v>5508</v>
      </c>
      <c r="GQ2478" s="72">
        <v>5217</v>
      </c>
      <c r="GR2478" s="72">
        <v>4921</v>
      </c>
      <c r="GS2478" s="91">
        <v>4973</v>
      </c>
      <c r="GT2478" s="91"/>
      <c r="GU2478" s="91"/>
      <c r="GV2478" s="91"/>
      <c r="GW2478" s="91"/>
      <c r="GX2478" s="91"/>
      <c r="GY2478" s="91"/>
      <c r="GZ2478" s="91"/>
      <c r="HA2478" s="91"/>
      <c r="HB2478" s="91"/>
      <c r="HC2478" s="91"/>
      <c r="HD2478" s="91"/>
      <c r="HE2478" s="91"/>
      <c r="HF2478" s="91"/>
      <c r="HG2478" s="91"/>
      <c r="HH2478" s="91"/>
      <c r="HI2478" s="91"/>
      <c r="HJ2478" s="91"/>
      <c r="HK2478" s="91"/>
      <c r="HL2478" s="227"/>
      <c r="HM2478" s="91"/>
      <c r="HN2478" s="12">
        <f t="shared" si="244"/>
        <v>6436.7</v>
      </c>
      <c r="HO2478" s="2">
        <f t="shared" si="245"/>
        <v>4735.5999999999995</v>
      </c>
      <c r="HP2478" s="3">
        <f t="shared" si="246"/>
        <v>4769.6000000000004</v>
      </c>
      <c r="HQ2478" s="2">
        <v>4881.97</v>
      </c>
      <c r="HR2478" s="2">
        <v>2968.73</v>
      </c>
      <c r="HU2478" s="12">
        <v>4364.45</v>
      </c>
      <c r="HV2478" s="3">
        <v>3513.05</v>
      </c>
      <c r="HW2478" s="197">
        <v>4070.3835000000004</v>
      </c>
    </row>
    <row r="2479" spans="1:231" x14ac:dyDescent="0.3">
      <c r="A2479" s="82">
        <v>43941</v>
      </c>
      <c r="B2479" s="40">
        <v>5480</v>
      </c>
      <c r="C2479" s="40">
        <f t="shared" si="243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50">B2479+89</f>
        <v>5569</v>
      </c>
      <c r="AI2479" s="2">
        <f t="shared" ref="AI2479:AI2487" si="251">B2479-44</f>
        <v>5436</v>
      </c>
      <c r="AJ2479" s="2">
        <f t="shared" ref="AJ2479:AJ2487" si="252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Q2479" s="41">
        <v>6034.57</v>
      </c>
      <c r="DR2479" s="41">
        <v>3592.31</v>
      </c>
      <c r="DS2479" s="41">
        <v>5517.05</v>
      </c>
      <c r="DT2479" s="41">
        <v>4141.1499999999996</v>
      </c>
      <c r="DU2479" s="41">
        <v>6083.55</v>
      </c>
      <c r="DV2479" s="41">
        <v>3640.45</v>
      </c>
      <c r="DW2479" s="41">
        <v>5566.03</v>
      </c>
      <c r="DX2479" s="41">
        <v>4189.63</v>
      </c>
      <c r="GG2479" s="12">
        <v>5387.35</v>
      </c>
      <c r="GH2479" s="3">
        <v>4869.83</v>
      </c>
      <c r="GO2479" s="13">
        <v>5482</v>
      </c>
      <c r="GP2479" s="92">
        <v>5511</v>
      </c>
      <c r="GQ2479" s="72">
        <v>5217</v>
      </c>
      <c r="GR2479" s="72">
        <v>4930</v>
      </c>
      <c r="GS2479" s="91">
        <v>4985</v>
      </c>
      <c r="GT2479" s="91"/>
      <c r="GU2479" s="91"/>
      <c r="GV2479" s="91"/>
      <c r="GW2479" s="91"/>
      <c r="GX2479" s="91"/>
      <c r="GY2479" s="91"/>
      <c r="GZ2479" s="91"/>
      <c r="HA2479" s="91"/>
      <c r="HB2479" s="91"/>
      <c r="HC2479" s="91"/>
      <c r="HD2479" s="91"/>
      <c r="HE2479" s="91"/>
      <c r="HF2479" s="91"/>
      <c r="HG2479" s="91"/>
      <c r="HH2479" s="91"/>
      <c r="HI2479" s="91"/>
      <c r="HJ2479" s="91"/>
      <c r="HK2479" s="91"/>
      <c r="HL2479" s="227"/>
      <c r="HM2479" s="91"/>
      <c r="HN2479" s="12">
        <f t="shared" si="244"/>
        <v>6436.18</v>
      </c>
      <c r="HO2479" s="2">
        <f t="shared" si="245"/>
        <v>4735.5999999999995</v>
      </c>
      <c r="HP2479" s="3">
        <f t="shared" si="246"/>
        <v>4769.6000000000004</v>
      </c>
      <c r="HQ2479" s="2">
        <v>4965.71</v>
      </c>
      <c r="HR2479" s="2">
        <v>3049.57</v>
      </c>
      <c r="HU2479" s="12">
        <v>4448.1899999999996</v>
      </c>
      <c r="HV2479" s="3">
        <v>3594.47</v>
      </c>
      <c r="HW2479" s="197">
        <v>4061.7455</v>
      </c>
    </row>
    <row r="2480" spans="1:231" x14ac:dyDescent="0.3">
      <c r="A2480" s="82">
        <v>43942</v>
      </c>
      <c r="B2480" s="40">
        <v>5510</v>
      </c>
      <c r="C2480" s="40">
        <f t="shared" si="243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50"/>
        <v>5599</v>
      </c>
      <c r="AI2480" s="2">
        <f t="shared" si="251"/>
        <v>5466</v>
      </c>
      <c r="AJ2480" s="2">
        <f t="shared" si="252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Q2480" s="41">
        <v>6182.7</v>
      </c>
      <c r="DR2480" s="41">
        <v>3735.19</v>
      </c>
      <c r="DS2480" s="41">
        <v>5665.18</v>
      </c>
      <c r="DT2480" s="41">
        <v>4285.0600000000004</v>
      </c>
      <c r="DU2480" s="41">
        <v>6234.83</v>
      </c>
      <c r="DV2480" s="41">
        <v>3786.43</v>
      </c>
      <c r="DW2480" s="41">
        <v>5717.31</v>
      </c>
      <c r="DX2480" s="41">
        <v>4336.67</v>
      </c>
      <c r="GG2480" s="12">
        <v>5569.37</v>
      </c>
      <c r="GH2480" s="3">
        <v>5051.8500000000004</v>
      </c>
      <c r="GO2480" s="13">
        <v>5500</v>
      </c>
      <c r="GP2480" s="92">
        <v>5540</v>
      </c>
      <c r="GQ2480" s="72">
        <v>5217</v>
      </c>
      <c r="GR2480" s="72">
        <v>4960</v>
      </c>
      <c r="GS2480" s="91">
        <v>5020</v>
      </c>
      <c r="GT2480" s="91"/>
      <c r="GU2480" s="91"/>
      <c r="GV2480" s="91"/>
      <c r="GW2480" s="91"/>
      <c r="GX2480" s="91"/>
      <c r="GY2480" s="91"/>
      <c r="GZ2480" s="91"/>
      <c r="HA2480" s="91"/>
      <c r="HB2480" s="91"/>
      <c r="HC2480" s="91"/>
      <c r="HD2480" s="91"/>
      <c r="HE2480" s="91"/>
      <c r="HF2480" s="91"/>
      <c r="HG2480" s="91"/>
      <c r="HH2480" s="91"/>
      <c r="HI2480" s="91"/>
      <c r="HJ2480" s="91"/>
      <c r="HK2480" s="91"/>
      <c r="HL2480" s="227"/>
      <c r="HM2480" s="91"/>
      <c r="HN2480" s="12">
        <f t="shared" si="244"/>
        <v>6470.45</v>
      </c>
      <c r="HO2480" s="2">
        <f t="shared" si="245"/>
        <v>4764.7</v>
      </c>
      <c r="HP2480" s="3">
        <f t="shared" si="246"/>
        <v>4797.2</v>
      </c>
      <c r="HQ2480" s="2">
        <v>5039.8999999999996</v>
      </c>
      <c r="HR2480" s="2">
        <v>3119.78</v>
      </c>
      <c r="HU2480" s="12">
        <v>4522.38</v>
      </c>
      <c r="HV2480" s="3">
        <v>3665.19</v>
      </c>
      <c r="HW2480" s="197">
        <v>4123.4390000000003</v>
      </c>
    </row>
    <row r="2481" spans="1:231" x14ac:dyDescent="0.3">
      <c r="A2481" s="82">
        <v>43943</v>
      </c>
      <c r="B2481" s="40">
        <v>5530</v>
      </c>
      <c r="C2481" s="40">
        <f t="shared" si="243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50"/>
        <v>5619</v>
      </c>
      <c r="AI2481" s="2">
        <f t="shared" si="251"/>
        <v>5486</v>
      </c>
      <c r="AJ2481" s="2">
        <f t="shared" si="252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Q2481" s="41">
        <v>6188.79</v>
      </c>
      <c r="DR2481" s="41">
        <v>3742.22</v>
      </c>
      <c r="DS2481" s="41">
        <v>5671.27</v>
      </c>
      <c r="DT2481" s="41">
        <v>4292.1400000000003</v>
      </c>
      <c r="DU2481" s="41">
        <v>6242.2</v>
      </c>
      <c r="DV2481" s="41">
        <v>3794.7</v>
      </c>
      <c r="DW2481" s="41">
        <v>5724.68</v>
      </c>
      <c r="DX2481" s="41">
        <v>4345</v>
      </c>
      <c r="GG2481" s="12">
        <v>5462.34</v>
      </c>
      <c r="GH2481" s="3">
        <v>4944.82</v>
      </c>
      <c r="GO2481" s="13">
        <v>5515</v>
      </c>
      <c r="GP2481" s="92">
        <v>5585</v>
      </c>
      <c r="GQ2481" s="72">
        <v>5245</v>
      </c>
      <c r="GR2481" s="72">
        <v>4911</v>
      </c>
      <c r="GS2481" s="91">
        <v>5015</v>
      </c>
      <c r="GT2481" s="91"/>
      <c r="GU2481" s="91"/>
      <c r="GV2481" s="91"/>
      <c r="GW2481" s="91"/>
      <c r="GX2481" s="91"/>
      <c r="GY2481" s="91"/>
      <c r="GZ2481" s="91"/>
      <c r="HA2481" s="91"/>
      <c r="HB2481" s="91"/>
      <c r="HC2481" s="91"/>
      <c r="HD2481" s="91"/>
      <c r="HE2481" s="91"/>
      <c r="HF2481" s="91"/>
      <c r="HG2481" s="91"/>
      <c r="HH2481" s="91"/>
      <c r="HI2481" s="91"/>
      <c r="HJ2481" s="91"/>
      <c r="HK2481" s="91"/>
      <c r="HL2481" s="227"/>
      <c r="HM2481" s="91"/>
      <c r="HN2481" s="12">
        <f t="shared" si="244"/>
        <v>6476.39</v>
      </c>
      <c r="HO2481" s="2">
        <f t="shared" si="245"/>
        <v>4784.0999999999995</v>
      </c>
      <c r="HP2481" s="3">
        <f t="shared" si="246"/>
        <v>4815.6000000000004</v>
      </c>
      <c r="HQ2481" s="2">
        <v>5115.47</v>
      </c>
      <c r="HR2481" s="2">
        <v>3195.09</v>
      </c>
      <c r="HU2481" s="12">
        <v>4597.95</v>
      </c>
      <c r="HV2481" s="3">
        <v>3741.05</v>
      </c>
      <c r="HW2481" s="197">
        <v>4145.3125</v>
      </c>
    </row>
    <row r="2482" spans="1:231" x14ac:dyDescent="0.3">
      <c r="A2482" s="82">
        <v>43944</v>
      </c>
      <c r="B2482" s="40">
        <v>5550</v>
      </c>
      <c r="C2482" s="40">
        <f t="shared" si="243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50"/>
        <v>5639</v>
      </c>
      <c r="AI2482" s="2">
        <f t="shared" si="251"/>
        <v>5506</v>
      </c>
      <c r="AJ2482" s="2">
        <f t="shared" si="252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Q2482" s="41">
        <v>6139.47</v>
      </c>
      <c r="DR2482" s="41">
        <v>3727.83</v>
      </c>
      <c r="DS2482" s="41">
        <v>5621.95</v>
      </c>
      <c r="DT2482" s="41">
        <v>4277.6499999999996</v>
      </c>
      <c r="DU2482" s="41">
        <v>6194.8</v>
      </c>
      <c r="DV2482" s="41">
        <v>3782.21</v>
      </c>
      <c r="DW2482" s="41">
        <v>5677.28</v>
      </c>
      <c r="DX2482" s="41">
        <v>4332.42</v>
      </c>
      <c r="GG2482" s="12">
        <v>5521.88</v>
      </c>
      <c r="GH2482" s="3">
        <v>5004.3599999999997</v>
      </c>
      <c r="GP2482" s="94">
        <v>5585</v>
      </c>
      <c r="GQ2482" s="72">
        <v>5287</v>
      </c>
      <c r="GR2482" s="72">
        <v>4950</v>
      </c>
      <c r="GS2482" s="91">
        <v>5015</v>
      </c>
      <c r="GT2482" s="91"/>
      <c r="GU2482" s="91"/>
      <c r="GV2482" s="91"/>
      <c r="GW2482" s="91"/>
      <c r="GX2482" s="91"/>
      <c r="GY2482" s="91"/>
      <c r="GZ2482" s="91"/>
      <c r="HA2482" s="91"/>
      <c r="HB2482" s="91"/>
      <c r="HC2482" s="91"/>
      <c r="HD2482" s="91"/>
      <c r="HE2482" s="91"/>
      <c r="HF2482" s="91"/>
      <c r="HG2482" s="91"/>
      <c r="HH2482" s="91"/>
      <c r="HI2482" s="91"/>
      <c r="HJ2482" s="91"/>
      <c r="HK2482" s="91"/>
      <c r="HL2482" s="227"/>
      <c r="HM2482" s="91"/>
      <c r="HN2482" s="12">
        <f t="shared" si="244"/>
        <v>6504.78</v>
      </c>
      <c r="HO2482" s="2">
        <f t="shared" si="245"/>
        <v>4803.5</v>
      </c>
      <c r="HP2482" s="3">
        <f t="shared" si="246"/>
        <v>4834</v>
      </c>
      <c r="HQ2482" s="2">
        <v>5009.71</v>
      </c>
      <c r="HR2482" s="2">
        <v>3125.24</v>
      </c>
      <c r="HU2482" s="12">
        <v>4492.1899999999996</v>
      </c>
      <c r="HV2482" s="3">
        <v>3670.69</v>
      </c>
      <c r="HW2482" s="197">
        <v>4142.0249999999996</v>
      </c>
    </row>
    <row r="2483" spans="1:231" x14ac:dyDescent="0.3">
      <c r="A2483" s="82">
        <v>43945</v>
      </c>
      <c r="B2483" s="40">
        <v>5565</v>
      </c>
      <c r="C2483" s="40">
        <f t="shared" si="243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50"/>
        <v>5654</v>
      </c>
      <c r="AI2483" s="2">
        <f t="shared" si="251"/>
        <v>5521</v>
      </c>
      <c r="AJ2483" s="2">
        <f t="shared" si="252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Q2483" s="41">
        <v>6071.61</v>
      </c>
      <c r="DR2483" s="41">
        <v>3664.72</v>
      </c>
      <c r="DS2483" s="41">
        <v>5554.09</v>
      </c>
      <c r="DT2483" s="41">
        <v>4214.08</v>
      </c>
      <c r="DU2483" s="41">
        <v>6132.01</v>
      </c>
      <c r="DV2483" s="41">
        <v>3724.08</v>
      </c>
      <c r="DW2483" s="41">
        <v>5614.49</v>
      </c>
      <c r="DX2483" s="41">
        <v>4273.87</v>
      </c>
      <c r="GG2483" s="12">
        <v>5479.27</v>
      </c>
      <c r="GH2483" s="3">
        <v>4961.75</v>
      </c>
      <c r="GP2483" s="13">
        <v>5587</v>
      </c>
      <c r="GQ2483" s="72">
        <v>5297</v>
      </c>
      <c r="GR2483" s="72">
        <v>4934</v>
      </c>
      <c r="GS2483" s="91">
        <v>5000</v>
      </c>
      <c r="GT2483" s="91"/>
      <c r="GU2483" s="91"/>
      <c r="GV2483" s="91"/>
      <c r="GW2483" s="91"/>
      <c r="GX2483" s="91"/>
      <c r="GY2483" s="91"/>
      <c r="GZ2483" s="91"/>
      <c r="HA2483" s="91"/>
      <c r="HB2483" s="91"/>
      <c r="HC2483" s="91"/>
      <c r="HD2483" s="91"/>
      <c r="HE2483" s="91"/>
      <c r="HF2483" s="91"/>
      <c r="HG2483" s="91"/>
      <c r="HH2483" s="91"/>
      <c r="HI2483" s="91"/>
      <c r="HJ2483" s="91"/>
      <c r="HK2483" s="91"/>
      <c r="HL2483" s="227"/>
      <c r="HM2483" s="91"/>
      <c r="HN2483" s="12">
        <f t="shared" si="244"/>
        <v>6435.58</v>
      </c>
      <c r="HO2483" s="2">
        <f t="shared" si="245"/>
        <v>4818.05</v>
      </c>
      <c r="HP2483" s="3">
        <f t="shared" si="246"/>
        <v>4847.8</v>
      </c>
      <c r="HQ2483" s="2">
        <v>5072.3999999999996</v>
      </c>
      <c r="HR2483" s="2">
        <v>3190.43</v>
      </c>
      <c r="HU2483" s="12">
        <v>4554.88</v>
      </c>
      <c r="HV2483" s="3">
        <v>3736.35</v>
      </c>
      <c r="HW2483" s="197">
        <v>4117.1565000000001</v>
      </c>
    </row>
    <row r="2484" spans="1:231" x14ac:dyDescent="0.3">
      <c r="A2484" s="82">
        <v>43948</v>
      </c>
      <c r="B2484" s="40">
        <v>5565</v>
      </c>
      <c r="C2484" s="40">
        <f t="shared" si="243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50"/>
        <v>5654</v>
      </c>
      <c r="AI2484" s="2">
        <f t="shared" si="251"/>
        <v>5521</v>
      </c>
      <c r="AJ2484" s="2">
        <f t="shared" si="252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Q2484" s="41">
        <v>5931.99</v>
      </c>
      <c r="DR2484" s="41">
        <v>3529.38</v>
      </c>
      <c r="DS2484" s="41">
        <v>5414.47</v>
      </c>
      <c r="DT2484" s="41">
        <v>4077.76</v>
      </c>
      <c r="DU2484" s="41">
        <v>5992.06</v>
      </c>
      <c r="DV2484" s="41">
        <v>3588.42</v>
      </c>
      <c r="DW2484" s="41">
        <v>5474.54</v>
      </c>
      <c r="DX2484" s="41">
        <v>4137.2299999999996</v>
      </c>
      <c r="GG2484" s="12">
        <v>5437.84</v>
      </c>
      <c r="GH2484" s="3">
        <v>4920.32</v>
      </c>
      <c r="GP2484" s="13">
        <v>5587</v>
      </c>
      <c r="GQ2484" s="72">
        <v>5297</v>
      </c>
      <c r="GR2484" s="72">
        <v>4934</v>
      </c>
      <c r="GS2484" s="91">
        <v>5000</v>
      </c>
      <c r="GT2484" s="91"/>
      <c r="GU2484" s="91"/>
      <c r="GV2484" s="91"/>
      <c r="GW2484" s="91"/>
      <c r="GX2484" s="91"/>
      <c r="GY2484" s="91"/>
      <c r="GZ2484" s="91"/>
      <c r="HA2484" s="91"/>
      <c r="HB2484" s="91"/>
      <c r="HC2484" s="91"/>
      <c r="HD2484" s="91"/>
      <c r="HE2484" s="91"/>
      <c r="HF2484" s="91"/>
      <c r="HG2484" s="91"/>
      <c r="HH2484" s="91"/>
      <c r="HI2484" s="91"/>
      <c r="HJ2484" s="91"/>
      <c r="HK2484" s="91"/>
      <c r="HL2484" s="227"/>
      <c r="HM2484" s="91"/>
      <c r="HN2484" s="12">
        <f t="shared" si="244"/>
        <v>6409.32</v>
      </c>
      <c r="HO2484" s="2">
        <f t="shared" si="245"/>
        <v>4818.05</v>
      </c>
      <c r="HP2484" s="3">
        <f t="shared" si="246"/>
        <v>4847.8</v>
      </c>
      <c r="HQ2484" s="2">
        <v>5075.6000000000004</v>
      </c>
      <c r="HR2484" s="2">
        <v>3195.45</v>
      </c>
      <c r="HU2484" s="12">
        <v>4558.08</v>
      </c>
      <c r="HV2484" s="3">
        <v>3741.41</v>
      </c>
      <c r="HW2484" s="197">
        <v>4087.9395</v>
      </c>
    </row>
    <row r="2485" spans="1:231" x14ac:dyDescent="0.3">
      <c r="A2485" s="82">
        <v>43949</v>
      </c>
      <c r="B2485" s="40">
        <v>5523</v>
      </c>
      <c r="C2485" s="40">
        <f t="shared" si="243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50"/>
        <v>5612</v>
      </c>
      <c r="AI2485" s="2">
        <f t="shared" si="251"/>
        <v>5479</v>
      </c>
      <c r="AJ2485" s="2">
        <f t="shared" si="252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Q2485" s="41">
        <v>5829.63</v>
      </c>
      <c r="DR2485" s="41">
        <v>3433.67</v>
      </c>
      <c r="DS2485" s="41">
        <v>5312.11</v>
      </c>
      <c r="DT2485" s="41">
        <v>3981.36</v>
      </c>
      <c r="DU2485" s="41">
        <v>5893.01</v>
      </c>
      <c r="DV2485" s="41">
        <v>3495.96</v>
      </c>
      <c r="DW2485" s="41">
        <v>5375.49</v>
      </c>
      <c r="DX2485" s="41">
        <v>4044.1</v>
      </c>
      <c r="GG2485" s="12">
        <v>5361.06</v>
      </c>
      <c r="GH2485" s="3">
        <v>4843.54</v>
      </c>
      <c r="GP2485" s="13">
        <v>5531</v>
      </c>
      <c r="GQ2485" s="72">
        <v>5297</v>
      </c>
      <c r="GR2485" s="72">
        <v>4890</v>
      </c>
      <c r="GS2485" s="91">
        <v>5000</v>
      </c>
      <c r="GT2485" s="91"/>
      <c r="GU2485" s="91"/>
      <c r="GV2485" s="91"/>
      <c r="GW2485" s="91"/>
      <c r="GX2485" s="91"/>
      <c r="GY2485" s="91"/>
      <c r="GZ2485" s="91"/>
      <c r="HA2485" s="91"/>
      <c r="HB2485" s="91"/>
      <c r="HC2485" s="91"/>
      <c r="HD2485" s="91"/>
      <c r="HE2485" s="91"/>
      <c r="HF2485" s="91"/>
      <c r="HG2485" s="91"/>
      <c r="HH2485" s="91"/>
      <c r="HI2485" s="91"/>
      <c r="HJ2485" s="91"/>
      <c r="HK2485" s="91"/>
      <c r="HL2485" s="227"/>
      <c r="HM2485" s="91"/>
      <c r="HN2485" s="12">
        <f t="shared" si="244"/>
        <v>6341.04</v>
      </c>
      <c r="HO2485" s="2">
        <f t="shared" si="245"/>
        <v>4777.3099999999995</v>
      </c>
      <c r="HP2485" s="3">
        <f t="shared" si="246"/>
        <v>4809.16</v>
      </c>
      <c r="HQ2485" s="2">
        <v>5023.18</v>
      </c>
      <c r="HR2485" s="2">
        <v>3148.82</v>
      </c>
      <c r="HU2485" s="12">
        <v>4505.66</v>
      </c>
      <c r="HV2485" s="3">
        <v>3694.45</v>
      </c>
      <c r="HW2485" s="197">
        <v>4188.8294999999998</v>
      </c>
    </row>
    <row r="2486" spans="1:231" x14ac:dyDescent="0.3">
      <c r="A2486" s="82">
        <v>43950</v>
      </c>
      <c r="B2486" s="40">
        <v>5475</v>
      </c>
      <c r="C2486" s="40">
        <f t="shared" si="243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50"/>
        <v>5564</v>
      </c>
      <c r="AI2486" s="2">
        <f t="shared" si="251"/>
        <v>5431</v>
      </c>
      <c r="AJ2486" s="2">
        <f t="shared" si="252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Q2486" s="41">
        <v>5754.87</v>
      </c>
      <c r="DR2486" s="41">
        <v>3368.66</v>
      </c>
      <c r="DS2486" s="41">
        <v>5237.3500000000004</v>
      </c>
      <c r="DT2486" s="41">
        <v>3915.88</v>
      </c>
      <c r="DU2486" s="41">
        <v>5818.06</v>
      </c>
      <c r="DV2486" s="41">
        <v>3430.77</v>
      </c>
      <c r="DW2486" s="41">
        <v>5300.54</v>
      </c>
      <c r="DX2486" s="41">
        <v>3978.43</v>
      </c>
      <c r="GG2486" s="12">
        <v>5224.4799999999996</v>
      </c>
      <c r="GH2486" s="3">
        <v>4706.96</v>
      </c>
      <c r="GP2486" s="13">
        <v>5470</v>
      </c>
      <c r="GQ2486" s="72">
        <v>5219</v>
      </c>
      <c r="GR2486" s="72">
        <v>4884</v>
      </c>
      <c r="GS2486" s="91">
        <v>5000</v>
      </c>
      <c r="GT2486" s="91"/>
      <c r="GU2486" s="91"/>
      <c r="GV2486" s="91"/>
      <c r="GW2486" s="91"/>
      <c r="GX2486" s="91"/>
      <c r="GY2486" s="91"/>
      <c r="GZ2486" s="91"/>
      <c r="HA2486" s="91"/>
      <c r="HB2486" s="91"/>
      <c r="HC2486" s="91"/>
      <c r="HD2486" s="91"/>
      <c r="HE2486" s="91"/>
      <c r="HF2486" s="91"/>
      <c r="HG2486" s="91"/>
      <c r="HH2486" s="91"/>
      <c r="HI2486" s="91"/>
      <c r="HJ2486" s="91"/>
      <c r="HK2486" s="91"/>
      <c r="HL2486" s="227"/>
      <c r="HM2486" s="91"/>
      <c r="HN2486" s="12">
        <f t="shared" si="244"/>
        <v>6167.98</v>
      </c>
      <c r="HO2486" s="2">
        <f t="shared" si="245"/>
        <v>4730.75</v>
      </c>
      <c r="HP2486" s="3">
        <f t="shared" si="246"/>
        <v>4765</v>
      </c>
      <c r="HQ2486" s="2">
        <v>4928.9399999999996</v>
      </c>
      <c r="HR2486" s="2">
        <v>3064.67</v>
      </c>
      <c r="HU2486" s="12">
        <v>4411.42</v>
      </c>
      <c r="HV2486" s="3">
        <v>3609.68</v>
      </c>
      <c r="HW2486" s="197">
        <v>4053.1625000000004</v>
      </c>
    </row>
    <row r="2487" spans="1:231" x14ac:dyDescent="0.3">
      <c r="A2487" s="82">
        <v>43951</v>
      </c>
      <c r="B2487" s="40">
        <v>5414</v>
      </c>
      <c r="C2487" s="40">
        <f t="shared" si="243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50"/>
        <v>5503</v>
      </c>
      <c r="AI2487" s="2">
        <f t="shared" si="251"/>
        <v>5370</v>
      </c>
      <c r="AJ2487" s="2">
        <f t="shared" si="252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Q2487" s="41">
        <v>5873.22</v>
      </c>
      <c r="DR2487" s="41">
        <v>3474.64</v>
      </c>
      <c r="DS2487" s="41">
        <v>5355.7</v>
      </c>
      <c r="DT2487" s="41">
        <v>4022.62</v>
      </c>
      <c r="DU2487" s="41">
        <v>5913.39</v>
      </c>
      <c r="DV2487" s="41">
        <v>3514.12</v>
      </c>
      <c r="DW2487" s="41">
        <v>5395.87</v>
      </c>
      <c r="DX2487" s="41">
        <v>4062.39</v>
      </c>
      <c r="GG2487" s="12">
        <v>5345.57</v>
      </c>
      <c r="GH2487" s="3">
        <v>4828.05</v>
      </c>
      <c r="GP2487" s="13">
        <v>5365</v>
      </c>
      <c r="GQ2487" s="72">
        <v>5192</v>
      </c>
      <c r="GR2487" s="72">
        <v>4810</v>
      </c>
      <c r="GS2487" s="91">
        <v>4895</v>
      </c>
      <c r="GT2487" s="91"/>
      <c r="GU2487" s="91"/>
      <c r="GV2487" s="91"/>
      <c r="GW2487" s="91"/>
      <c r="GX2487" s="91"/>
      <c r="GY2487" s="91"/>
      <c r="GZ2487" s="91"/>
      <c r="HA2487" s="91"/>
      <c r="HB2487" s="91"/>
      <c r="HC2487" s="91"/>
      <c r="HD2487" s="91"/>
      <c r="HE2487" s="91"/>
      <c r="HF2487" s="91"/>
      <c r="HG2487" s="91"/>
      <c r="HH2487" s="91"/>
      <c r="HI2487" s="91"/>
      <c r="HJ2487" s="91"/>
      <c r="HK2487" s="91"/>
      <c r="HL2487" s="227"/>
      <c r="HM2487" s="91"/>
      <c r="HN2487" s="12">
        <f t="shared" si="244"/>
        <v>6291.9</v>
      </c>
      <c r="HO2487" s="2">
        <f t="shared" si="245"/>
        <v>4671.58</v>
      </c>
      <c r="HP2487" s="3">
        <f t="shared" si="246"/>
        <v>4708.88</v>
      </c>
      <c r="HQ2487" s="2">
        <v>5064.55</v>
      </c>
      <c r="HR2487" s="2">
        <v>3187.59</v>
      </c>
      <c r="HU2487" s="12">
        <v>4547.03</v>
      </c>
      <c r="HV2487" s="3">
        <v>3733.5</v>
      </c>
      <c r="HW2487" s="197">
        <v>3999.6500000000005</v>
      </c>
    </row>
    <row r="2488" spans="1:231" x14ac:dyDescent="0.3">
      <c r="A2488" s="82">
        <v>43952</v>
      </c>
      <c r="B2488" s="40">
        <v>5414</v>
      </c>
      <c r="C2488" s="40">
        <f t="shared" si="243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53">B2488+89</f>
        <v>5503</v>
      </c>
      <c r="AI2488" s="2">
        <f t="shared" ref="AI2488:AI2519" si="254">B2488-44</f>
        <v>5370</v>
      </c>
      <c r="AJ2488" s="2">
        <f t="shared" ref="AJ2488:AJ2593" si="255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Q2488" s="41">
        <v>6020.71</v>
      </c>
      <c r="DR2488" s="41">
        <v>3615.64</v>
      </c>
      <c r="DS2488" s="41">
        <v>5503.19</v>
      </c>
      <c r="DT2488" s="41">
        <v>4164.6400000000003</v>
      </c>
      <c r="DU2488" s="41">
        <v>6027.72</v>
      </c>
      <c r="DV2488" s="41">
        <v>3622.52</v>
      </c>
      <c r="DW2488" s="41">
        <v>5510.2</v>
      </c>
      <c r="DX2488" s="41">
        <v>4171.57</v>
      </c>
      <c r="GG2488" s="12">
        <v>5410.87</v>
      </c>
      <c r="GH2488" s="3">
        <v>4893.3500000000004</v>
      </c>
      <c r="GP2488" s="13">
        <v>5365</v>
      </c>
      <c r="GQ2488" s="72">
        <v>5192</v>
      </c>
      <c r="GR2488" s="72">
        <v>4810</v>
      </c>
      <c r="GS2488" s="91">
        <v>4895</v>
      </c>
      <c r="GT2488" s="91"/>
      <c r="GU2488" s="91"/>
      <c r="GV2488" s="91"/>
      <c r="GW2488" s="91"/>
      <c r="GX2488" s="91"/>
      <c r="GY2488" s="91"/>
      <c r="GZ2488" s="91"/>
      <c r="HA2488" s="91"/>
      <c r="HB2488" s="91"/>
      <c r="HC2488" s="91"/>
      <c r="HD2488" s="91"/>
      <c r="HE2488" s="91"/>
      <c r="HF2488" s="91"/>
      <c r="HG2488" s="91"/>
      <c r="HH2488" s="91"/>
      <c r="HI2488" s="91"/>
      <c r="HJ2488" s="91"/>
      <c r="HK2488" s="91"/>
      <c r="HL2488" s="227"/>
      <c r="HM2488" s="91"/>
      <c r="HN2488" s="12">
        <f t="shared" si="244"/>
        <v>6308.07</v>
      </c>
      <c r="HO2488" s="2">
        <f t="shared" si="245"/>
        <v>4671.58</v>
      </c>
      <c r="HP2488" s="3">
        <f t="shared" si="246"/>
        <v>4708.88</v>
      </c>
      <c r="HQ2488" s="2">
        <v>5142.33</v>
      </c>
      <c r="HR2488" s="2">
        <v>3260.09</v>
      </c>
      <c r="HU2488" s="12">
        <v>4624.8100000000004</v>
      </c>
      <c r="HV2488" s="3">
        <v>3806.52</v>
      </c>
      <c r="HW2488" s="197">
        <v>3999.6500000000005</v>
      </c>
    </row>
    <row r="2489" spans="1:231" x14ac:dyDescent="0.3">
      <c r="A2489" s="82">
        <v>43955</v>
      </c>
      <c r="B2489" s="40">
        <v>5515</v>
      </c>
      <c r="C2489" s="40">
        <f t="shared" si="243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53"/>
        <v>5604</v>
      </c>
      <c r="AI2489" s="2">
        <f t="shared" si="254"/>
        <v>5471</v>
      </c>
      <c r="AJ2489" s="2">
        <f t="shared" si="255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Q2489" s="41">
        <v>5898.12</v>
      </c>
      <c r="DR2489" s="41">
        <v>3502.87</v>
      </c>
      <c r="DS2489" s="41">
        <v>5380.6</v>
      </c>
      <c r="DT2489" s="41">
        <v>4051.06</v>
      </c>
      <c r="DU2489" s="41">
        <v>5921.42</v>
      </c>
      <c r="DV2489" s="41">
        <v>3525.77</v>
      </c>
      <c r="DW2489" s="41">
        <v>5403.9</v>
      </c>
      <c r="DX2489" s="41">
        <v>4074.12</v>
      </c>
      <c r="GG2489" s="12">
        <v>5357.48</v>
      </c>
      <c r="GH2489" s="3">
        <v>4839.96</v>
      </c>
      <c r="GP2489" s="13">
        <v>5461</v>
      </c>
      <c r="GQ2489" s="72">
        <v>5250</v>
      </c>
      <c r="GR2489" s="72">
        <v>4915</v>
      </c>
      <c r="GS2489" s="91">
        <v>5000</v>
      </c>
      <c r="GT2489" s="91"/>
      <c r="GU2489" s="91"/>
      <c r="GV2489" s="91"/>
      <c r="GW2489" s="91"/>
      <c r="GX2489" s="91"/>
      <c r="GY2489" s="91"/>
      <c r="GZ2489" s="91"/>
      <c r="HA2489" s="91"/>
      <c r="HB2489" s="91"/>
      <c r="HC2489" s="91"/>
      <c r="HD2489" s="91"/>
      <c r="HE2489" s="91"/>
      <c r="HF2489" s="91"/>
      <c r="HG2489" s="91"/>
      <c r="HH2489" s="91"/>
      <c r="HI2489" s="91"/>
      <c r="HJ2489" s="91"/>
      <c r="HK2489" s="91"/>
      <c r="HL2489" s="227"/>
      <c r="HM2489" s="91"/>
      <c r="HN2489" s="12">
        <f t="shared" si="244"/>
        <v>6202.89</v>
      </c>
      <c r="HO2489" s="2">
        <f t="shared" si="245"/>
        <v>4769.55</v>
      </c>
      <c r="HP2489" s="3">
        <f t="shared" si="246"/>
        <v>4801.8</v>
      </c>
      <c r="HQ2489" s="2">
        <v>5120.7700000000004</v>
      </c>
      <c r="HR2489" s="2">
        <v>3246.61</v>
      </c>
      <c r="HU2489" s="12">
        <v>4603.25</v>
      </c>
      <c r="HV2489" s="3">
        <v>3792.94</v>
      </c>
      <c r="HW2489" s="197">
        <v>3942.4169999999999</v>
      </c>
    </row>
    <row r="2490" spans="1:231" x14ac:dyDescent="0.3">
      <c r="A2490" s="82">
        <v>43956</v>
      </c>
      <c r="B2490" s="40">
        <v>5492</v>
      </c>
      <c r="C2490" s="40">
        <f t="shared" si="243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53"/>
        <v>5581</v>
      </c>
      <c r="AI2490" s="2">
        <f t="shared" si="254"/>
        <v>5448</v>
      </c>
      <c r="AJ2490" s="2">
        <f t="shared" si="255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Q2490" s="41">
        <v>5914.24</v>
      </c>
      <c r="DR2490" s="41">
        <v>3518.9</v>
      </c>
      <c r="DS2490" s="41">
        <v>5396.72</v>
      </c>
      <c r="DT2490" s="41">
        <v>4067.2</v>
      </c>
      <c r="DU2490" s="41">
        <v>5921.09</v>
      </c>
      <c r="DV2490" s="41">
        <v>3525.63</v>
      </c>
      <c r="DW2490" s="41">
        <v>5403.57</v>
      </c>
      <c r="DX2490" s="41">
        <v>4073.98</v>
      </c>
      <c r="GG2490" s="12">
        <v>5317.98</v>
      </c>
      <c r="GH2490" s="3">
        <v>4800.46</v>
      </c>
      <c r="GP2490" s="13">
        <v>5425</v>
      </c>
      <c r="GQ2490" s="72">
        <v>5250</v>
      </c>
      <c r="GR2490" s="72">
        <v>4890</v>
      </c>
      <c r="GS2490" s="91">
        <v>5000</v>
      </c>
      <c r="GT2490" s="91"/>
      <c r="GU2490" s="91"/>
      <c r="GV2490" s="91"/>
      <c r="GW2490" s="91"/>
      <c r="GX2490" s="91"/>
      <c r="GY2490" s="91"/>
      <c r="GZ2490" s="91"/>
      <c r="HA2490" s="91"/>
      <c r="HB2490" s="91"/>
      <c r="HC2490" s="91"/>
      <c r="HD2490" s="91"/>
      <c r="HE2490" s="91"/>
      <c r="HF2490" s="91"/>
      <c r="HG2490" s="91"/>
      <c r="HH2490" s="91"/>
      <c r="HI2490" s="91"/>
      <c r="HJ2490" s="91"/>
      <c r="HK2490" s="91"/>
      <c r="HL2490" s="227"/>
      <c r="HM2490" s="91"/>
      <c r="HN2490" s="12">
        <f t="shared" si="244"/>
        <v>6200.32</v>
      </c>
      <c r="HO2490" s="2">
        <f t="shared" si="245"/>
        <v>4747.24</v>
      </c>
      <c r="HP2490" s="3">
        <f t="shared" si="246"/>
        <v>4780.6400000000003</v>
      </c>
      <c r="HQ2490" s="2">
        <v>5118.3900000000003</v>
      </c>
      <c r="HR2490" s="2">
        <v>3244.45</v>
      </c>
      <c r="HU2490" s="12">
        <v>4600.87</v>
      </c>
      <c r="HV2490" s="3">
        <v>3790.77</v>
      </c>
      <c r="HW2490" s="197">
        <v>3900.1620000000003</v>
      </c>
    </row>
    <row r="2491" spans="1:231" x14ac:dyDescent="0.3">
      <c r="A2491" s="82">
        <v>43957</v>
      </c>
      <c r="B2491" s="40">
        <v>5510</v>
      </c>
      <c r="C2491" s="40">
        <f t="shared" si="243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53"/>
        <v>5599</v>
      </c>
      <c r="AI2491" s="2">
        <f t="shared" si="254"/>
        <v>5466</v>
      </c>
      <c r="AJ2491" s="2">
        <f t="shared" si="255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Q2491" s="41">
        <v>5951.15</v>
      </c>
      <c r="DR2491" s="41">
        <v>3551.03</v>
      </c>
      <c r="DS2491" s="41">
        <v>5433.63</v>
      </c>
      <c r="DT2491" s="41">
        <v>4099.57</v>
      </c>
      <c r="DU2491" s="41">
        <v>5958.08</v>
      </c>
      <c r="DV2491" s="41">
        <v>3557.84</v>
      </c>
      <c r="DW2491" s="41">
        <v>5440.56</v>
      </c>
      <c r="DX2491" s="41">
        <v>4106.43</v>
      </c>
      <c r="GG2491" s="12">
        <v>5404.36</v>
      </c>
      <c r="GH2491" s="3">
        <v>4886.84</v>
      </c>
      <c r="GP2491" s="13">
        <v>5445</v>
      </c>
      <c r="GQ2491" s="72">
        <v>5250</v>
      </c>
      <c r="GR2491" s="72">
        <v>4905</v>
      </c>
      <c r="GS2491" s="91">
        <v>5000</v>
      </c>
      <c r="GT2491" s="91"/>
      <c r="GU2491" s="91"/>
      <c r="GV2491" s="91"/>
      <c r="GW2491" s="91"/>
      <c r="GX2491" s="91"/>
      <c r="GY2491" s="91"/>
      <c r="GZ2491" s="91"/>
      <c r="HA2491" s="91"/>
      <c r="HB2491" s="91"/>
      <c r="HC2491" s="91"/>
      <c r="HD2491" s="91"/>
      <c r="HE2491" s="91"/>
      <c r="HF2491" s="91"/>
      <c r="HG2491" s="91"/>
      <c r="HH2491" s="91"/>
      <c r="HI2491" s="91"/>
      <c r="HJ2491" s="91"/>
      <c r="HK2491" s="91"/>
      <c r="HL2491" s="227"/>
      <c r="HM2491" s="91"/>
      <c r="HN2491" s="12">
        <f t="shared" si="244"/>
        <v>6237.9</v>
      </c>
      <c r="HO2491" s="2">
        <f t="shared" si="245"/>
        <v>4764.7</v>
      </c>
      <c r="HP2491" s="3">
        <f t="shared" si="246"/>
        <v>4797.2</v>
      </c>
      <c r="HQ2491" s="2">
        <v>5105.8599999999997</v>
      </c>
      <c r="HR2491" s="2">
        <v>3228</v>
      </c>
      <c r="HU2491" s="12">
        <v>4588.34</v>
      </c>
      <c r="HV2491" s="3">
        <v>3774.2</v>
      </c>
      <c r="HW2491" s="197">
        <v>3852.6655000000001</v>
      </c>
    </row>
    <row r="2492" spans="1:231" x14ac:dyDescent="0.3">
      <c r="A2492" s="82">
        <v>43958</v>
      </c>
      <c r="B2492" s="40">
        <v>5529</v>
      </c>
      <c r="C2492" s="40">
        <f t="shared" si="243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53"/>
        <v>5618</v>
      </c>
      <c r="AI2492" s="2">
        <f t="shared" si="254"/>
        <v>5485</v>
      </c>
      <c r="AJ2492" s="2">
        <f t="shared" si="255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Q2492" s="41">
        <v>5878.36</v>
      </c>
      <c r="DR2492" s="41">
        <v>3482.13</v>
      </c>
      <c r="DS2492" s="41">
        <v>5360.84</v>
      </c>
      <c r="DT2492" s="41">
        <v>4030.17</v>
      </c>
      <c r="DU2492" s="41">
        <v>5886.61</v>
      </c>
      <c r="DV2492" s="41">
        <v>3490.24</v>
      </c>
      <c r="DW2492" s="41">
        <v>5369.09</v>
      </c>
      <c r="DX2492" s="41">
        <v>4038.34</v>
      </c>
      <c r="GG2492" s="12">
        <v>5373.11</v>
      </c>
      <c r="GH2492" s="3">
        <v>4855.59</v>
      </c>
      <c r="GP2492" s="13">
        <v>5447</v>
      </c>
      <c r="GQ2492" s="72">
        <v>5250</v>
      </c>
      <c r="GR2492" s="72">
        <v>4904</v>
      </c>
      <c r="GS2492" s="91">
        <v>5000</v>
      </c>
      <c r="GT2492" s="91"/>
      <c r="GU2492" s="91"/>
      <c r="GV2492" s="91"/>
      <c r="GW2492" s="91"/>
      <c r="GX2492" s="91"/>
      <c r="GY2492" s="91"/>
      <c r="GZ2492" s="91"/>
      <c r="HA2492" s="91"/>
      <c r="HB2492" s="91"/>
      <c r="HC2492" s="91"/>
      <c r="HD2492" s="91"/>
      <c r="HE2492" s="91"/>
      <c r="HF2492" s="91"/>
      <c r="HG2492" s="91"/>
      <c r="HH2492" s="91"/>
      <c r="HI2492" s="91"/>
      <c r="HJ2492" s="91"/>
      <c r="HK2492" s="91"/>
      <c r="HL2492" s="227"/>
      <c r="HM2492" s="91"/>
      <c r="HN2492" s="12">
        <f t="shared" si="244"/>
        <v>6295.72</v>
      </c>
      <c r="HO2492" s="2">
        <f t="shared" si="245"/>
        <v>4783.13</v>
      </c>
      <c r="HP2492" s="3">
        <f t="shared" si="246"/>
        <v>4814.68</v>
      </c>
      <c r="HQ2492" s="2">
        <v>5137.45</v>
      </c>
      <c r="HR2492" s="2">
        <v>3261.69</v>
      </c>
      <c r="HU2492" s="12">
        <v>4619.93</v>
      </c>
      <c r="HV2492" s="3">
        <v>3808.13</v>
      </c>
      <c r="HW2492" s="197">
        <v>3852.6655000000001</v>
      </c>
    </row>
    <row r="2493" spans="1:231" x14ac:dyDescent="0.3">
      <c r="A2493" s="82">
        <v>43959</v>
      </c>
      <c r="B2493" s="40">
        <v>5520</v>
      </c>
      <c r="C2493" s="40">
        <f t="shared" si="243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53"/>
        <v>5609</v>
      </c>
      <c r="AI2493" s="2">
        <f t="shared" si="254"/>
        <v>5476</v>
      </c>
      <c r="AJ2493" s="2">
        <f t="shared" si="255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Q2493" s="41">
        <v>5810.73</v>
      </c>
      <c r="DR2493" s="41">
        <v>3420.75</v>
      </c>
      <c r="DS2493" s="41">
        <v>5293.21</v>
      </c>
      <c r="DT2493" s="41">
        <v>3968.34</v>
      </c>
      <c r="DU2493" s="41">
        <v>5648.06</v>
      </c>
      <c r="DV2493" s="41">
        <v>3260.88</v>
      </c>
      <c r="DW2493" s="41">
        <v>5130.54</v>
      </c>
      <c r="DX2493" s="41">
        <v>3807.31</v>
      </c>
      <c r="GG2493" s="12">
        <v>5312.84</v>
      </c>
      <c r="GH2493" s="3">
        <v>4795.32</v>
      </c>
      <c r="GP2493" s="13">
        <v>5420</v>
      </c>
      <c r="GQ2493" s="72">
        <v>5225</v>
      </c>
      <c r="GR2493" s="72">
        <v>4885</v>
      </c>
      <c r="GS2493" s="91">
        <v>4998</v>
      </c>
      <c r="GT2493" s="91"/>
      <c r="GU2493" s="91"/>
      <c r="GV2493" s="91"/>
      <c r="GW2493" s="91"/>
      <c r="GX2493" s="91"/>
      <c r="GY2493" s="91"/>
      <c r="GZ2493" s="91"/>
      <c r="HA2493" s="91"/>
      <c r="HB2493" s="91"/>
      <c r="HC2493" s="91"/>
      <c r="HD2493" s="91"/>
      <c r="HE2493" s="91"/>
      <c r="HF2493" s="91"/>
      <c r="HG2493" s="91"/>
      <c r="HH2493" s="91"/>
      <c r="HI2493" s="91"/>
      <c r="HJ2493" s="91"/>
      <c r="HK2493" s="91"/>
      <c r="HL2493" s="227"/>
      <c r="HM2493" s="91"/>
      <c r="HN2493" s="12">
        <f t="shared" si="244"/>
        <v>6225.36</v>
      </c>
      <c r="HO2493" s="2">
        <f t="shared" si="245"/>
        <v>4774.3999999999996</v>
      </c>
      <c r="HP2493" s="3">
        <f t="shared" si="246"/>
        <v>4806.4000000000005</v>
      </c>
      <c r="HQ2493" s="2">
        <v>5073.09</v>
      </c>
      <c r="HR2493" s="2">
        <v>3203.52</v>
      </c>
      <c r="HU2493" s="12">
        <v>4555.57</v>
      </c>
      <c r="HV2493" s="3">
        <v>3749.54</v>
      </c>
      <c r="HW2493" s="197">
        <v>3882.04</v>
      </c>
    </row>
    <row r="2494" spans="1:231" x14ac:dyDescent="0.3">
      <c r="A2494" s="82">
        <v>43962</v>
      </c>
      <c r="B2494" s="40">
        <v>5539</v>
      </c>
      <c r="C2494" s="40">
        <f t="shared" si="243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53"/>
        <v>5628</v>
      </c>
      <c r="AI2494" s="2">
        <f t="shared" si="254"/>
        <v>5495</v>
      </c>
      <c r="AJ2494" s="2">
        <f t="shared" si="255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Q2494" s="41">
        <v>5882.98</v>
      </c>
      <c r="DR2494" s="41">
        <v>3489.11</v>
      </c>
      <c r="DS2494" s="41">
        <v>5365.46</v>
      </c>
      <c r="DT2494" s="41">
        <v>4037.2</v>
      </c>
      <c r="DU2494" s="41">
        <v>5739.55</v>
      </c>
      <c r="DV2494" s="41">
        <v>3348.16</v>
      </c>
      <c r="DW2494" s="41">
        <v>5222.03</v>
      </c>
      <c r="DX2494" s="41">
        <v>3895.22</v>
      </c>
      <c r="GG2494" s="12">
        <v>5399.86</v>
      </c>
      <c r="GH2494" s="3">
        <v>4882.34</v>
      </c>
      <c r="GP2494" s="13">
        <v>5439</v>
      </c>
      <c r="GQ2494" s="72">
        <v>5225</v>
      </c>
      <c r="GR2494" s="72">
        <v>4900</v>
      </c>
      <c r="GS2494" s="91">
        <v>4998</v>
      </c>
      <c r="GT2494" s="91"/>
      <c r="GU2494" s="91"/>
      <c r="GV2494" s="91"/>
      <c r="GW2494" s="91"/>
      <c r="GX2494" s="91"/>
      <c r="GY2494" s="91"/>
      <c r="GZ2494" s="91"/>
      <c r="HA2494" s="91"/>
      <c r="HB2494" s="91"/>
      <c r="HC2494" s="91"/>
      <c r="HD2494" s="91"/>
      <c r="HE2494" s="91"/>
      <c r="HF2494" s="91"/>
      <c r="HG2494" s="91"/>
      <c r="HH2494" s="91"/>
      <c r="HI2494" s="91"/>
      <c r="HJ2494" s="91"/>
      <c r="HK2494" s="91"/>
      <c r="HL2494" s="227"/>
      <c r="HM2494" s="91"/>
      <c r="HN2494" s="12">
        <f t="shared" si="244"/>
        <v>6261.85</v>
      </c>
      <c r="HO2494" s="2">
        <f t="shared" si="245"/>
        <v>4792.83</v>
      </c>
      <c r="HP2494" s="3">
        <f t="shared" si="246"/>
        <v>4823.88</v>
      </c>
      <c r="HQ2494" s="2">
        <v>5152.57</v>
      </c>
      <c r="HR2494" s="2">
        <v>3278.99</v>
      </c>
      <c r="HU2494" s="12">
        <v>4635.05</v>
      </c>
      <c r="HV2494" s="3">
        <v>3825.56</v>
      </c>
      <c r="HW2494" s="197">
        <v>3856.4880000000003</v>
      </c>
    </row>
    <row r="2495" spans="1:231" x14ac:dyDescent="0.3">
      <c r="A2495" s="82">
        <v>43963</v>
      </c>
      <c r="B2495" s="40">
        <v>5515</v>
      </c>
      <c r="C2495" s="40">
        <f t="shared" si="243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53"/>
        <v>5604</v>
      </c>
      <c r="AI2495" s="2">
        <f t="shared" si="254"/>
        <v>5471</v>
      </c>
      <c r="AJ2495" s="2">
        <f t="shared" si="255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Q2495" s="41">
        <v>5835.78</v>
      </c>
      <c r="DR2495" s="41">
        <v>3443.48</v>
      </c>
      <c r="DS2495" s="41">
        <v>5318.26</v>
      </c>
      <c r="DT2495" s="41">
        <v>3991.24</v>
      </c>
      <c r="DU2495" s="41">
        <v>5739.01</v>
      </c>
      <c r="DV2495" s="41">
        <v>3348.38</v>
      </c>
      <c r="DW2495" s="41">
        <v>5221.49</v>
      </c>
      <c r="DX2495" s="41">
        <v>3895.44</v>
      </c>
      <c r="GG2495" s="12">
        <v>5390.81</v>
      </c>
      <c r="GH2495" s="3">
        <v>4873.29</v>
      </c>
      <c r="GP2495" s="13">
        <v>5450</v>
      </c>
      <c r="GQ2495" s="72">
        <v>5225</v>
      </c>
      <c r="GR2495" s="72">
        <v>4893</v>
      </c>
      <c r="GS2495" s="91">
        <v>4997</v>
      </c>
      <c r="GT2495" s="91"/>
      <c r="GU2495" s="91"/>
      <c r="GV2495" s="91"/>
      <c r="GW2495" s="91"/>
      <c r="GX2495" s="91"/>
      <c r="GY2495" s="91"/>
      <c r="GZ2495" s="91"/>
      <c r="HA2495" s="91"/>
      <c r="HB2495" s="91"/>
      <c r="HC2495" s="91"/>
      <c r="HD2495" s="91"/>
      <c r="HE2495" s="91"/>
      <c r="HF2495" s="91"/>
      <c r="HG2495" s="91"/>
      <c r="HH2495" s="91"/>
      <c r="HI2495" s="91"/>
      <c r="HJ2495" s="91"/>
      <c r="HK2495" s="91"/>
      <c r="HL2495" s="227"/>
      <c r="HM2495" s="91"/>
      <c r="HN2495" s="12">
        <f t="shared" si="244"/>
        <v>6232.87</v>
      </c>
      <c r="HO2495" s="2">
        <f t="shared" si="245"/>
        <v>4769.55</v>
      </c>
      <c r="HP2495" s="3">
        <f t="shared" si="246"/>
        <v>4801.8</v>
      </c>
      <c r="HQ2495" s="2">
        <v>5168.49</v>
      </c>
      <c r="HR2495" s="2">
        <v>3295.39</v>
      </c>
      <c r="HU2495" s="12">
        <v>4650.97</v>
      </c>
      <c r="HV2495" s="3">
        <v>3842.07</v>
      </c>
      <c r="HW2495" s="197">
        <v>3898.4215000000004</v>
      </c>
    </row>
    <row r="2496" spans="1:231" x14ac:dyDescent="0.3">
      <c r="A2496" s="82">
        <v>43964</v>
      </c>
      <c r="B2496" s="40">
        <v>5530</v>
      </c>
      <c r="C2496" s="40">
        <f t="shared" si="243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53"/>
        <v>5619</v>
      </c>
      <c r="AI2496" s="2">
        <f t="shared" si="254"/>
        <v>5486</v>
      </c>
      <c r="AJ2496" s="2">
        <f t="shared" si="255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Q2496" s="41">
        <v>5830.98</v>
      </c>
      <c r="DR2496" s="41">
        <v>3436.32</v>
      </c>
      <c r="DS2496" s="41">
        <v>5313.46</v>
      </c>
      <c r="DT2496" s="41">
        <v>3984.03</v>
      </c>
      <c r="DU2496" s="41">
        <v>5804.9</v>
      </c>
      <c r="DV2496" s="41">
        <v>3410.69</v>
      </c>
      <c r="DW2496" s="41">
        <v>5287.38</v>
      </c>
      <c r="DX2496" s="41">
        <v>3958.21</v>
      </c>
      <c r="GG2496" s="12">
        <v>5420.22</v>
      </c>
      <c r="GH2496" s="3">
        <v>4902.7</v>
      </c>
      <c r="GP2496" s="13">
        <v>5425</v>
      </c>
      <c r="GQ2496" s="72">
        <v>5225</v>
      </c>
      <c r="GR2496" s="72">
        <v>4903</v>
      </c>
      <c r="GS2496" s="91">
        <v>4997</v>
      </c>
      <c r="GT2496" s="91"/>
      <c r="GU2496" s="91"/>
      <c r="GV2496" s="91"/>
      <c r="GW2496" s="91"/>
      <c r="GX2496" s="91"/>
      <c r="GY2496" s="91"/>
      <c r="GZ2496" s="91"/>
      <c r="HA2496" s="91"/>
      <c r="HB2496" s="91"/>
      <c r="HC2496" s="91"/>
      <c r="HD2496" s="91"/>
      <c r="HE2496" s="91"/>
      <c r="HF2496" s="91"/>
      <c r="HG2496" s="91"/>
      <c r="HH2496" s="91"/>
      <c r="HI2496" s="91"/>
      <c r="HJ2496" s="91"/>
      <c r="HK2496" s="91"/>
      <c r="HL2496" s="227"/>
      <c r="HM2496" s="91"/>
      <c r="HN2496" s="12">
        <f t="shared" si="244"/>
        <v>6247.94</v>
      </c>
      <c r="HO2496" s="2">
        <f t="shared" si="245"/>
        <v>4784.0999999999995</v>
      </c>
      <c r="HP2496" s="3">
        <f t="shared" si="246"/>
        <v>4815.6000000000004</v>
      </c>
      <c r="HQ2496" s="2">
        <v>5218</v>
      </c>
      <c r="HR2496" s="2">
        <v>3341.6</v>
      </c>
      <c r="HU2496" s="12">
        <v>4700.4799999999996</v>
      </c>
      <c r="HV2496" s="3">
        <v>3888.62</v>
      </c>
      <c r="HW2496" s="197">
        <v>3919.3100000000004</v>
      </c>
    </row>
    <row r="2497" spans="1:231" x14ac:dyDescent="0.3">
      <c r="A2497" s="82">
        <v>43965</v>
      </c>
      <c r="B2497" s="40">
        <v>5603</v>
      </c>
      <c r="C2497" s="40">
        <f t="shared" si="243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53"/>
        <v>5692</v>
      </c>
      <c r="AI2497" s="2">
        <f t="shared" si="254"/>
        <v>5559</v>
      </c>
      <c r="AJ2497" s="2">
        <f t="shared" si="255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Q2497" s="41">
        <v>5669.65</v>
      </c>
      <c r="DR2497" s="41">
        <v>3315.21</v>
      </c>
      <c r="DS2497" s="41">
        <v>5152.13</v>
      </c>
      <c r="DT2497" s="41">
        <v>3862.04</v>
      </c>
      <c r="DU2497" s="41">
        <v>5625.84</v>
      </c>
      <c r="DV2497" s="41">
        <v>3272.16</v>
      </c>
      <c r="DW2497" s="41">
        <v>5108.32</v>
      </c>
      <c r="DX2497" s="41">
        <v>3818.68</v>
      </c>
      <c r="GG2497" s="12">
        <v>5334.45</v>
      </c>
      <c r="GH2497" s="3">
        <v>4816.93</v>
      </c>
      <c r="GP2497" s="13">
        <v>5473</v>
      </c>
      <c r="GQ2497" s="72">
        <v>5243</v>
      </c>
      <c r="GR2497" s="72">
        <v>4932</v>
      </c>
      <c r="GS2497" s="91">
        <v>5006</v>
      </c>
      <c r="GT2497" s="91"/>
      <c r="GU2497" s="91"/>
      <c r="GV2497" s="91"/>
      <c r="GW2497" s="91"/>
      <c r="GX2497" s="91"/>
      <c r="GY2497" s="91"/>
      <c r="GZ2497" s="91"/>
      <c r="HA2497" s="91"/>
      <c r="HB2497" s="91"/>
      <c r="HC2497" s="91"/>
      <c r="HD2497" s="91"/>
      <c r="HE2497" s="91"/>
      <c r="HF2497" s="91"/>
      <c r="HG2497" s="91"/>
      <c r="HH2497" s="91"/>
      <c r="HI2497" s="91"/>
      <c r="HJ2497" s="91"/>
      <c r="HK2497" s="91"/>
      <c r="HL2497" s="227"/>
      <c r="HM2497" s="91"/>
      <c r="HN2497" s="12">
        <f t="shared" si="244"/>
        <v>6216.44</v>
      </c>
      <c r="HO2497" s="2">
        <f t="shared" si="245"/>
        <v>4854.91</v>
      </c>
      <c r="HP2497" s="3">
        <f t="shared" si="246"/>
        <v>4882.76</v>
      </c>
      <c r="HQ2497" s="2">
        <v>5168.6899999999996</v>
      </c>
      <c r="HR2497" s="2">
        <v>3330.59</v>
      </c>
      <c r="HU2497" s="12">
        <v>4651.17</v>
      </c>
      <c r="HV2497" s="3">
        <v>3877.53</v>
      </c>
      <c r="HW2497" s="197">
        <v>3930.4350000000004</v>
      </c>
    </row>
    <row r="2498" spans="1:231" x14ac:dyDescent="0.3">
      <c r="A2498" s="82">
        <v>43966</v>
      </c>
      <c r="B2498" s="40">
        <v>5602</v>
      </c>
      <c r="C2498" s="40">
        <f t="shared" si="243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53"/>
        <v>5691</v>
      </c>
      <c r="AI2498" s="2">
        <f t="shared" si="254"/>
        <v>5558</v>
      </c>
      <c r="AJ2498" s="2">
        <f t="shared" si="255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Q2498" s="41">
        <v>5662.99</v>
      </c>
      <c r="DR2498" s="41">
        <v>3307.83</v>
      </c>
      <c r="DS2498" s="41">
        <v>5145.47</v>
      </c>
      <c r="DT2498" s="41">
        <v>3854.6</v>
      </c>
      <c r="DU2498" s="41">
        <v>5706.91</v>
      </c>
      <c r="DV2498" s="41">
        <v>3350.99</v>
      </c>
      <c r="DW2498" s="41">
        <v>5189.3900000000003</v>
      </c>
      <c r="DX2498" s="41">
        <v>3898.08</v>
      </c>
      <c r="GG2498" s="12">
        <v>5326.88</v>
      </c>
      <c r="GH2498" s="3">
        <v>4809.3599999999997</v>
      </c>
      <c r="GP2498" s="13">
        <v>5462</v>
      </c>
      <c r="GQ2498" s="72">
        <v>5243</v>
      </c>
      <c r="GR2498" s="72">
        <v>4914</v>
      </c>
      <c r="GS2498" s="91">
        <v>5000</v>
      </c>
      <c r="GT2498" s="91"/>
      <c r="GU2498" s="91"/>
      <c r="GV2498" s="91"/>
      <c r="GW2498" s="91"/>
      <c r="GX2498" s="91"/>
      <c r="GY2498" s="91"/>
      <c r="GZ2498" s="91"/>
      <c r="HA2498" s="91"/>
      <c r="HB2498" s="91"/>
      <c r="HC2498" s="91"/>
      <c r="HD2498" s="91"/>
      <c r="HE2498" s="91"/>
      <c r="HF2498" s="91"/>
      <c r="HG2498" s="91"/>
      <c r="HH2498" s="91"/>
      <c r="HI2498" s="91"/>
      <c r="HJ2498" s="91"/>
      <c r="HK2498" s="91"/>
      <c r="HL2498" s="227"/>
      <c r="HM2498" s="91"/>
      <c r="HN2498" s="12">
        <f t="shared" si="244"/>
        <v>6191.96</v>
      </c>
      <c r="HO2498" s="2">
        <f t="shared" si="245"/>
        <v>4853.9399999999996</v>
      </c>
      <c r="HP2498" s="3">
        <f t="shared" si="246"/>
        <v>4881.84</v>
      </c>
      <c r="HQ2498" s="2">
        <v>5052.07</v>
      </c>
      <c r="HR2498" s="2">
        <v>3215.13</v>
      </c>
      <c r="HU2498" s="12">
        <v>4534.55</v>
      </c>
      <c r="HV2498" s="3">
        <v>3761.24</v>
      </c>
      <c r="HW2498" s="197">
        <v>3894.8914999999997</v>
      </c>
    </row>
    <row r="2499" spans="1:231" x14ac:dyDescent="0.3">
      <c r="A2499" s="82">
        <v>43969</v>
      </c>
      <c r="B2499" s="40">
        <v>5630</v>
      </c>
      <c r="C2499" s="40">
        <f t="shared" si="243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53"/>
        <v>5719</v>
      </c>
      <c r="AI2499" s="2">
        <f t="shared" si="254"/>
        <v>5586</v>
      </c>
      <c r="AJ2499" s="2">
        <f t="shared" si="255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Q2499" s="41">
        <v>5610.94</v>
      </c>
      <c r="DR2499" s="41">
        <v>3259.03</v>
      </c>
      <c r="DS2499" s="41">
        <v>5093.42</v>
      </c>
      <c r="DT2499" s="41">
        <v>3805.45</v>
      </c>
      <c r="DU2499" s="41">
        <v>5654.53</v>
      </c>
      <c r="DV2499" s="41">
        <v>3301.87</v>
      </c>
      <c r="DW2499" s="41">
        <v>5137.01</v>
      </c>
      <c r="DX2499" s="41">
        <v>3848.6</v>
      </c>
      <c r="GG2499" s="12">
        <v>5332.99</v>
      </c>
      <c r="GH2499" s="3">
        <v>4815.47</v>
      </c>
      <c r="GP2499" s="13">
        <v>5463</v>
      </c>
      <c r="GQ2499" s="72">
        <v>5243</v>
      </c>
      <c r="GR2499" s="72">
        <v>4928</v>
      </c>
      <c r="GS2499" s="91">
        <v>5000</v>
      </c>
      <c r="GT2499" s="91"/>
      <c r="GU2499" s="91"/>
      <c r="GV2499" s="91"/>
      <c r="GW2499" s="91"/>
      <c r="GX2499" s="91"/>
      <c r="GY2499" s="91"/>
      <c r="GZ2499" s="91"/>
      <c r="HA2499" s="91"/>
      <c r="HB2499" s="91"/>
      <c r="HC2499" s="91"/>
      <c r="HD2499" s="91"/>
      <c r="HE2499" s="91"/>
      <c r="HF2499" s="91"/>
      <c r="HG2499" s="91"/>
      <c r="HH2499" s="91"/>
      <c r="HI2499" s="91"/>
      <c r="HJ2499" s="91"/>
      <c r="HK2499" s="91"/>
      <c r="HL2499" s="227"/>
      <c r="HM2499" s="91"/>
      <c r="HN2499" s="12">
        <f t="shared" si="244"/>
        <v>6137.65</v>
      </c>
      <c r="HO2499" s="2">
        <f t="shared" ref="HO2499:HO2530" si="256">B2499*0.97-580</f>
        <v>4881.0999999999995</v>
      </c>
      <c r="HP2499" s="3">
        <f t="shared" si="246"/>
        <v>4907.6000000000004</v>
      </c>
      <c r="HQ2499" s="2">
        <v>5108.67</v>
      </c>
      <c r="HR2499" s="2">
        <v>3273.11</v>
      </c>
      <c r="HU2499" s="12">
        <v>4591.1499999999996</v>
      </c>
      <c r="HV2499" s="3">
        <v>3819.64</v>
      </c>
      <c r="HW2499" s="197">
        <v>3903.4110000000001</v>
      </c>
    </row>
    <row r="2500" spans="1:231" x14ac:dyDescent="0.3">
      <c r="A2500" s="82">
        <v>43970</v>
      </c>
      <c r="B2500" s="40">
        <v>5623</v>
      </c>
      <c r="C2500" s="40">
        <f t="shared" si="243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53"/>
        <v>5712</v>
      </c>
      <c r="AI2500" s="2">
        <f t="shared" si="254"/>
        <v>5579</v>
      </c>
      <c r="AJ2500" s="2">
        <f t="shared" si="255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Q2500" s="41">
        <v>5557.32</v>
      </c>
      <c r="DR2500" s="41">
        <v>3207.51</v>
      </c>
      <c r="DS2500" s="41">
        <v>5039.8</v>
      </c>
      <c r="DT2500" s="41">
        <v>3753.56</v>
      </c>
      <c r="DU2500" s="41">
        <v>5603.46</v>
      </c>
      <c r="DV2500" s="41">
        <v>3252.86</v>
      </c>
      <c r="DW2500" s="41">
        <v>5085.9399999999996</v>
      </c>
      <c r="DX2500" s="41">
        <v>3799.23</v>
      </c>
      <c r="GG2500" s="12">
        <v>5317.36</v>
      </c>
      <c r="GH2500" s="3">
        <v>4799.84</v>
      </c>
      <c r="GP2500" s="13">
        <v>5445</v>
      </c>
      <c r="GQ2500" s="72">
        <v>5243</v>
      </c>
      <c r="GR2500" s="72">
        <v>4888</v>
      </c>
      <c r="GS2500" s="91">
        <v>4997</v>
      </c>
      <c r="GT2500" s="91"/>
      <c r="GU2500" s="91"/>
      <c r="GV2500" s="91"/>
      <c r="GW2500" s="91"/>
      <c r="GX2500" s="91"/>
      <c r="GY2500" s="91"/>
      <c r="GZ2500" s="91"/>
      <c r="HA2500" s="91"/>
      <c r="HB2500" s="91"/>
      <c r="HC2500" s="91"/>
      <c r="HD2500" s="91"/>
      <c r="HE2500" s="91"/>
      <c r="HF2500" s="91"/>
      <c r="HG2500" s="91"/>
      <c r="HH2500" s="91"/>
      <c r="HI2500" s="91"/>
      <c r="HJ2500" s="91"/>
      <c r="HK2500" s="91"/>
      <c r="HL2500" s="227"/>
      <c r="HM2500" s="91"/>
      <c r="HN2500" s="12">
        <f t="shared" si="244"/>
        <v>6156.76</v>
      </c>
      <c r="HO2500" s="2">
        <f t="shared" si="256"/>
        <v>4874.3099999999995</v>
      </c>
      <c r="HP2500" s="3">
        <f t="shared" si="246"/>
        <v>4901.16</v>
      </c>
      <c r="HQ2500" s="2">
        <v>5048.67</v>
      </c>
      <c r="HR2500" s="2">
        <v>3215.33</v>
      </c>
      <c r="HU2500" s="12">
        <v>4531.1499999999996</v>
      </c>
      <c r="HV2500" s="3">
        <v>3761.43</v>
      </c>
      <c r="HW2500" s="197">
        <v>3924.2190000000001</v>
      </c>
    </row>
    <row r="2501" spans="1:231" x14ac:dyDescent="0.3">
      <c r="A2501" s="82">
        <v>43971</v>
      </c>
      <c r="B2501" s="40">
        <v>5530</v>
      </c>
      <c r="C2501" s="40">
        <f t="shared" si="243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53"/>
        <v>5619</v>
      </c>
      <c r="AI2501" s="2">
        <f t="shared" si="254"/>
        <v>5486</v>
      </c>
      <c r="AJ2501" s="2">
        <f t="shared" si="255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Q2501" s="41">
        <v>5463.55</v>
      </c>
      <c r="DR2501" s="41">
        <v>3120.74</v>
      </c>
      <c r="DS2501" s="41">
        <v>4946.03</v>
      </c>
      <c r="DT2501" s="41">
        <v>3666.16</v>
      </c>
      <c r="DU2501" s="41">
        <v>5506.21</v>
      </c>
      <c r="DV2501" s="41">
        <v>3162.67</v>
      </c>
      <c r="DW2501" s="41">
        <v>4988.6899999999996</v>
      </c>
      <c r="DX2501" s="41">
        <v>3708.39</v>
      </c>
      <c r="GG2501" s="12">
        <v>5282.22</v>
      </c>
      <c r="GH2501" s="3">
        <v>4764.7</v>
      </c>
      <c r="GP2501" s="13">
        <v>5485</v>
      </c>
      <c r="GQ2501" s="72">
        <v>5262</v>
      </c>
      <c r="GR2501" s="72">
        <v>4923</v>
      </c>
      <c r="GS2501" s="91">
        <v>4997</v>
      </c>
      <c r="GT2501" s="91"/>
      <c r="GU2501" s="91"/>
      <c r="GV2501" s="91"/>
      <c r="GW2501" s="91"/>
      <c r="GX2501" s="91"/>
      <c r="GY2501" s="91"/>
      <c r="GZ2501" s="91"/>
      <c r="HA2501" s="91"/>
      <c r="HB2501" s="91"/>
      <c r="HC2501" s="91"/>
      <c r="HD2501" s="91"/>
      <c r="HE2501" s="91"/>
      <c r="HF2501" s="91"/>
      <c r="HG2501" s="91"/>
      <c r="HH2501" s="91"/>
      <c r="HI2501" s="91"/>
      <c r="HJ2501" s="91"/>
      <c r="HK2501" s="91"/>
      <c r="HL2501" s="227"/>
      <c r="HM2501" s="91"/>
      <c r="HN2501" s="12">
        <f t="shared" si="244"/>
        <v>6074.67</v>
      </c>
      <c r="HO2501" s="2">
        <f t="shared" si="256"/>
        <v>4784.0999999999995</v>
      </c>
      <c r="HP2501" s="3">
        <f t="shared" si="246"/>
        <v>4815.6000000000004</v>
      </c>
      <c r="HQ2501" s="2">
        <v>5002.8999999999996</v>
      </c>
      <c r="HR2501" s="2">
        <v>3175.73</v>
      </c>
      <c r="HU2501" s="12">
        <v>4485.38</v>
      </c>
      <c r="HV2501" s="3">
        <v>3721.55</v>
      </c>
      <c r="HW2501" s="197">
        <v>3909.4494999999997</v>
      </c>
    </row>
    <row r="2502" spans="1:231" x14ac:dyDescent="0.3">
      <c r="A2502" s="82">
        <v>43972</v>
      </c>
      <c r="B2502" s="40">
        <v>5518</v>
      </c>
      <c r="C2502" s="40">
        <f t="shared" si="243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53"/>
        <v>5607</v>
      </c>
      <c r="AI2502" s="2">
        <f t="shared" si="254"/>
        <v>5474</v>
      </c>
      <c r="AJ2502" s="2">
        <f t="shared" si="255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Q2502" s="41">
        <v>5461.92</v>
      </c>
      <c r="DR2502" s="41">
        <v>3124.35</v>
      </c>
      <c r="DS2502" s="41">
        <v>4944.3999999999996</v>
      </c>
      <c r="DT2502" s="41">
        <v>3669.8</v>
      </c>
      <c r="DU2502" s="41">
        <v>5509.09</v>
      </c>
      <c r="DV2502" s="41">
        <v>3170.71</v>
      </c>
      <c r="DW2502" s="41">
        <v>4991.57</v>
      </c>
      <c r="DX2502" s="41">
        <v>3716.49</v>
      </c>
      <c r="GG2502" s="12">
        <v>5265.89</v>
      </c>
      <c r="GH2502" s="3">
        <v>4748.37</v>
      </c>
      <c r="GP2502" s="13">
        <v>5435</v>
      </c>
      <c r="GQ2502" s="72">
        <v>5250</v>
      </c>
      <c r="GR2502" s="72">
        <v>4882</v>
      </c>
      <c r="GS2502" s="91">
        <v>4988</v>
      </c>
      <c r="GT2502" s="91"/>
      <c r="GU2502" s="91"/>
      <c r="GV2502" s="91"/>
      <c r="GW2502" s="91"/>
      <c r="GX2502" s="91"/>
      <c r="GY2502" s="91"/>
      <c r="GZ2502" s="91"/>
      <c r="HA2502" s="91"/>
      <c r="HB2502" s="91"/>
      <c r="HC2502" s="91"/>
      <c r="HD2502" s="91"/>
      <c r="HE2502" s="91"/>
      <c r="HF2502" s="91"/>
      <c r="HG2502" s="91"/>
      <c r="HH2502" s="91"/>
      <c r="HI2502" s="91"/>
      <c r="HJ2502" s="91"/>
      <c r="HK2502" s="91"/>
      <c r="HL2502" s="227"/>
      <c r="HM2502" s="91"/>
      <c r="HN2502" s="12">
        <f t="shared" si="244"/>
        <v>6012.97</v>
      </c>
      <c r="HO2502" s="2">
        <f t="shared" si="256"/>
        <v>4772.46</v>
      </c>
      <c r="HP2502" s="3">
        <f t="shared" si="246"/>
        <v>4804.5600000000004</v>
      </c>
      <c r="HQ2502" s="2">
        <v>4953.5600000000004</v>
      </c>
      <c r="HR2502" s="2">
        <v>3132.45</v>
      </c>
      <c r="HU2502" s="12">
        <v>4436.04</v>
      </c>
      <c r="HV2502" s="3">
        <v>3677.96</v>
      </c>
      <c r="HW2502" s="197">
        <v>3956.2255</v>
      </c>
    </row>
    <row r="2503" spans="1:231" x14ac:dyDescent="0.3">
      <c r="A2503" s="82">
        <v>43973</v>
      </c>
      <c r="B2503" s="40">
        <v>5540</v>
      </c>
      <c r="C2503" s="40">
        <f t="shared" si="243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53"/>
        <v>5629</v>
      </c>
      <c r="AI2503" s="2">
        <f t="shared" si="254"/>
        <v>5496</v>
      </c>
      <c r="AJ2503" s="2">
        <f t="shared" si="255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Q2503" s="41">
        <v>5437.98</v>
      </c>
      <c r="DR2503" s="41">
        <v>3102.51</v>
      </c>
      <c r="DS2503" s="41">
        <v>4920.46</v>
      </c>
      <c r="DT2503" s="41">
        <v>3647.8</v>
      </c>
      <c r="DU2503" s="41">
        <v>5484.88</v>
      </c>
      <c r="DV2503" s="41">
        <v>3148.61</v>
      </c>
      <c r="DW2503" s="41">
        <v>4967.3599999999997</v>
      </c>
      <c r="DX2503" s="41">
        <v>3694.23</v>
      </c>
      <c r="GG2503" s="12">
        <v>5260.79</v>
      </c>
      <c r="GH2503" s="3">
        <v>4743.2700000000004</v>
      </c>
      <c r="GP2503" s="13">
        <v>5387</v>
      </c>
      <c r="GQ2503" s="72">
        <v>5239</v>
      </c>
      <c r="GR2503" s="72">
        <v>4844</v>
      </c>
      <c r="GS2503" s="91">
        <v>4950</v>
      </c>
      <c r="GT2503" s="91"/>
      <c r="GU2503" s="91"/>
      <c r="GV2503" s="91"/>
      <c r="GW2503" s="91"/>
      <c r="GX2503" s="91"/>
      <c r="GY2503" s="91"/>
      <c r="GZ2503" s="91"/>
      <c r="HA2503" s="91"/>
      <c r="HB2503" s="91"/>
      <c r="HC2503" s="91"/>
      <c r="HD2503" s="91"/>
      <c r="HE2503" s="91"/>
      <c r="HF2503" s="91"/>
      <c r="HG2503" s="91"/>
      <c r="HH2503" s="91"/>
      <c r="HI2503" s="91"/>
      <c r="HJ2503" s="91"/>
      <c r="HK2503" s="91"/>
      <c r="HL2503" s="227"/>
      <c r="HM2503" s="91"/>
      <c r="HN2503" s="12">
        <f t="shared" si="244"/>
        <v>5987.21</v>
      </c>
      <c r="HO2503" s="2">
        <f t="shared" si="256"/>
        <v>4793.8</v>
      </c>
      <c r="HP2503" s="3">
        <f t="shared" si="246"/>
        <v>4824.8</v>
      </c>
      <c r="HQ2503" s="2">
        <v>4929.57</v>
      </c>
      <c r="HR2503" s="2">
        <v>3110.56</v>
      </c>
      <c r="HU2503" s="12">
        <v>4412.05</v>
      </c>
      <c r="HV2503" s="3">
        <v>3655.91</v>
      </c>
      <c r="HW2503" s="197">
        <v>3966.7655000000004</v>
      </c>
    </row>
    <row r="2504" spans="1:231" x14ac:dyDescent="0.3">
      <c r="A2504" s="82">
        <v>43976</v>
      </c>
      <c r="B2504" s="40">
        <v>5400</v>
      </c>
      <c r="C2504" s="40">
        <f t="shared" si="243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53"/>
        <v>5489</v>
      </c>
      <c r="AI2504" s="2">
        <f t="shared" si="254"/>
        <v>5356</v>
      </c>
      <c r="AJ2504" s="2">
        <f t="shared" si="255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Q2504" s="41">
        <v>5430.8</v>
      </c>
      <c r="DR2504" s="41">
        <v>3095.96</v>
      </c>
      <c r="DS2504" s="41">
        <v>4913.28</v>
      </c>
      <c r="DT2504" s="41">
        <v>3641.2</v>
      </c>
      <c r="DU2504" s="41">
        <v>5477.62</v>
      </c>
      <c r="DV2504" s="41">
        <v>3141.98</v>
      </c>
      <c r="DW2504" s="41">
        <v>4960.1000000000004</v>
      </c>
      <c r="DX2504" s="41">
        <v>3687.55</v>
      </c>
      <c r="GG2504" s="12">
        <v>5253.91</v>
      </c>
      <c r="GH2504" s="3">
        <v>4736.3900000000003</v>
      </c>
      <c r="GP2504" s="13">
        <v>5350</v>
      </c>
      <c r="GQ2504" s="72">
        <v>5169</v>
      </c>
      <c r="GR2504" s="72">
        <v>4816</v>
      </c>
      <c r="GS2504" s="91">
        <v>4919</v>
      </c>
      <c r="GT2504" s="91"/>
      <c r="GU2504" s="91"/>
      <c r="GV2504" s="91"/>
      <c r="GW2504" s="91"/>
      <c r="GX2504" s="91"/>
      <c r="GY2504" s="91"/>
      <c r="GZ2504" s="91"/>
      <c r="HA2504" s="91"/>
      <c r="HB2504" s="91"/>
      <c r="HC2504" s="91"/>
      <c r="HD2504" s="91"/>
      <c r="HE2504" s="91"/>
      <c r="HF2504" s="91"/>
      <c r="HG2504" s="91"/>
      <c r="HH2504" s="91"/>
      <c r="HI2504" s="91"/>
      <c r="HJ2504" s="91"/>
      <c r="HK2504" s="91"/>
      <c r="HL2504" s="227"/>
      <c r="HM2504" s="91"/>
      <c r="HN2504" s="12">
        <f t="shared" si="244"/>
        <v>5979.49</v>
      </c>
      <c r="HO2504" s="2">
        <f t="shared" si="256"/>
        <v>4658</v>
      </c>
      <c r="HP2504" s="3">
        <f t="shared" si="246"/>
        <v>4696</v>
      </c>
      <c r="HQ2504" s="2">
        <v>4922.38</v>
      </c>
      <c r="HR2504" s="2">
        <v>3104</v>
      </c>
      <c r="HU2504" s="12">
        <v>4404.8599999999997</v>
      </c>
      <c r="HV2504" s="3">
        <v>3649.3</v>
      </c>
      <c r="HW2504" s="197">
        <v>4000.567</v>
      </c>
    </row>
    <row r="2505" spans="1:231" x14ac:dyDescent="0.3">
      <c r="A2505" s="82">
        <v>43977</v>
      </c>
      <c r="B2505" s="40">
        <v>5314</v>
      </c>
      <c r="C2505" s="40">
        <f t="shared" si="243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53"/>
        <v>5403</v>
      </c>
      <c r="AI2505" s="2">
        <f t="shared" si="254"/>
        <v>5270</v>
      </c>
      <c r="AJ2505" s="2">
        <f t="shared" si="255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Q2505" s="41">
        <v>5351.7</v>
      </c>
      <c r="DR2505" s="41">
        <v>3020.08</v>
      </c>
      <c r="DS2505" s="41">
        <v>4834.18</v>
      </c>
      <c r="DT2505" s="41">
        <v>3564.77</v>
      </c>
      <c r="DU2505" s="41">
        <v>5395.65</v>
      </c>
      <c r="DV2505" s="41">
        <v>3063.27</v>
      </c>
      <c r="DW2505" s="41">
        <v>4878.13</v>
      </c>
      <c r="DX2505" s="41">
        <v>3608.27</v>
      </c>
      <c r="GG2505" s="12">
        <v>5193.5200000000004</v>
      </c>
      <c r="GH2505" s="3">
        <v>4676</v>
      </c>
      <c r="GP2505" s="13">
        <v>5305</v>
      </c>
      <c r="GQ2505" s="72">
        <v>5145</v>
      </c>
      <c r="GR2505" s="72">
        <v>4797</v>
      </c>
      <c r="GS2505" s="91">
        <v>4903</v>
      </c>
      <c r="GT2505" s="91"/>
      <c r="GU2505" s="91"/>
      <c r="GV2505" s="91"/>
      <c r="GW2505" s="91"/>
      <c r="GX2505" s="91"/>
      <c r="GY2505" s="91"/>
      <c r="GZ2505" s="91"/>
      <c r="HA2505" s="91"/>
      <c r="HB2505" s="91"/>
      <c r="HC2505" s="91"/>
      <c r="HD2505" s="91"/>
      <c r="HE2505" s="91"/>
      <c r="HF2505" s="91"/>
      <c r="HG2505" s="91"/>
      <c r="HH2505" s="91"/>
      <c r="HI2505" s="91"/>
      <c r="HJ2505" s="91"/>
      <c r="HK2505" s="91"/>
      <c r="HL2505" s="227"/>
      <c r="HM2505" s="91"/>
      <c r="HN2505" s="12">
        <f t="shared" si="244"/>
        <v>5951.15</v>
      </c>
      <c r="HO2505" s="2">
        <f t="shared" si="256"/>
        <v>4574.58</v>
      </c>
      <c r="HP2505" s="3">
        <f t="shared" si="246"/>
        <v>4616.88</v>
      </c>
      <c r="HQ2505" s="2">
        <v>5031.71</v>
      </c>
      <c r="HR2505" s="2">
        <v>3213.29</v>
      </c>
      <c r="HU2505" s="12">
        <v>4514.1899999999996</v>
      </c>
      <c r="HV2505" s="3">
        <v>3759.38</v>
      </c>
      <c r="HW2505" s="197">
        <v>3988.9095000000002</v>
      </c>
    </row>
    <row r="2506" spans="1:231" x14ac:dyDescent="0.3">
      <c r="A2506" s="82">
        <v>43978</v>
      </c>
      <c r="B2506" s="40">
        <v>5320</v>
      </c>
      <c r="C2506" s="40">
        <f t="shared" si="243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53"/>
        <v>5409</v>
      </c>
      <c r="AI2506" s="2">
        <f t="shared" si="254"/>
        <v>5276</v>
      </c>
      <c r="AJ2506" s="2">
        <f t="shared" si="255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Q2506" s="41">
        <v>5352.68</v>
      </c>
      <c r="DR2506" s="41">
        <v>3022.21</v>
      </c>
      <c r="DS2506" s="41">
        <v>4835.16</v>
      </c>
      <c r="DT2506" s="41">
        <v>3566.92</v>
      </c>
      <c r="DU2506" s="41">
        <v>5375.85</v>
      </c>
      <c r="DV2506" s="41">
        <v>3044.99</v>
      </c>
      <c r="DW2506" s="41">
        <v>4858.33</v>
      </c>
      <c r="DX2506" s="41">
        <v>3589.86</v>
      </c>
      <c r="GG2506" s="12">
        <v>5195.13</v>
      </c>
      <c r="GH2506" s="3">
        <v>4677.6099999999997</v>
      </c>
      <c r="GP2506" s="13">
        <v>5299</v>
      </c>
      <c r="GQ2506" s="72">
        <v>5145</v>
      </c>
      <c r="GR2506" s="72">
        <v>4823</v>
      </c>
      <c r="GS2506" s="91">
        <v>4903</v>
      </c>
      <c r="GT2506" s="91"/>
      <c r="GU2506" s="91"/>
      <c r="GV2506" s="91"/>
      <c r="GW2506" s="91"/>
      <c r="GX2506" s="91"/>
      <c r="GY2506" s="91"/>
      <c r="GZ2506" s="91"/>
      <c r="HA2506" s="91"/>
      <c r="HB2506" s="91"/>
      <c r="HC2506" s="91"/>
      <c r="HD2506" s="91"/>
      <c r="HE2506" s="91"/>
      <c r="HF2506" s="91"/>
      <c r="HG2506" s="91"/>
      <c r="HH2506" s="91"/>
      <c r="HI2506" s="91"/>
      <c r="HJ2506" s="91"/>
      <c r="HK2506" s="91"/>
      <c r="HL2506" s="227"/>
      <c r="HM2506" s="91"/>
      <c r="HN2506" s="12">
        <f t="shared" si="244"/>
        <v>5933.12</v>
      </c>
      <c r="HO2506" s="2">
        <f t="shared" si="256"/>
        <v>4580.3999999999996</v>
      </c>
      <c r="HP2506" s="3">
        <f t="shared" si="246"/>
        <v>4622.4000000000005</v>
      </c>
      <c r="HQ2506" s="2">
        <v>4968.51</v>
      </c>
      <c r="HR2506" s="2">
        <v>3152.37</v>
      </c>
      <c r="HU2506" s="12">
        <v>4450.99</v>
      </c>
      <c r="HV2506" s="3">
        <v>3698.02</v>
      </c>
      <c r="HW2506" s="197">
        <v>3984.723</v>
      </c>
    </row>
    <row r="2507" spans="1:231" x14ac:dyDescent="0.3">
      <c r="A2507" s="82">
        <v>43979</v>
      </c>
      <c r="B2507" s="40">
        <v>5310</v>
      </c>
      <c r="C2507" s="40">
        <f t="shared" si="243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53"/>
        <v>5399</v>
      </c>
      <c r="AI2507" s="2">
        <f t="shared" si="254"/>
        <v>5266</v>
      </c>
      <c r="AJ2507" s="2">
        <f t="shared" si="255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Q2507" s="41">
        <v>5411.6</v>
      </c>
      <c r="DR2507" s="41">
        <v>3061.17</v>
      </c>
      <c r="DS2507" s="41">
        <v>4894.08</v>
      </c>
      <c r="DT2507" s="41">
        <v>3606.16</v>
      </c>
      <c r="DU2507" s="41">
        <v>5453.03</v>
      </c>
      <c r="DV2507" s="41">
        <v>3101.89</v>
      </c>
      <c r="DW2507" s="41">
        <v>4935.51</v>
      </c>
      <c r="DX2507" s="41">
        <v>3647.17</v>
      </c>
      <c r="GG2507" s="12">
        <v>5217.8500000000004</v>
      </c>
      <c r="GH2507" s="3">
        <v>4700.33</v>
      </c>
      <c r="GP2507" s="13">
        <v>5292</v>
      </c>
      <c r="GQ2507" s="72">
        <v>5145</v>
      </c>
      <c r="GR2507" s="72">
        <v>4815</v>
      </c>
      <c r="GS2507" s="91">
        <v>4903</v>
      </c>
      <c r="GT2507" s="91"/>
      <c r="GU2507" s="91"/>
      <c r="GV2507" s="91"/>
      <c r="GW2507" s="91"/>
      <c r="GX2507" s="91"/>
      <c r="GY2507" s="91"/>
      <c r="GZ2507" s="91"/>
      <c r="HA2507" s="91"/>
      <c r="HB2507" s="91"/>
      <c r="HC2507" s="91"/>
      <c r="HD2507" s="91"/>
      <c r="HE2507" s="91"/>
      <c r="HF2507" s="91"/>
      <c r="HG2507" s="91"/>
      <c r="HH2507" s="91"/>
      <c r="HI2507" s="91"/>
      <c r="HJ2507" s="91"/>
      <c r="HK2507" s="91"/>
      <c r="HL2507" s="227"/>
      <c r="HM2507" s="91"/>
      <c r="HN2507" s="12">
        <f t="shared" si="244"/>
        <v>5994.01</v>
      </c>
      <c r="HO2507" s="2">
        <f t="shared" si="256"/>
        <v>4570.7</v>
      </c>
      <c r="HP2507" s="3">
        <f t="shared" si="246"/>
        <v>4613.2</v>
      </c>
      <c r="HQ2507" s="2">
        <v>5022.71</v>
      </c>
      <c r="HR2507" s="2">
        <v>3186.69</v>
      </c>
      <c r="HU2507" s="12">
        <v>4505.1899999999996</v>
      </c>
      <c r="HV2507" s="3">
        <v>3732.59</v>
      </c>
      <c r="HW2507" s="197">
        <v>3959.0095000000001</v>
      </c>
    </row>
    <row r="2508" spans="1:231" x14ac:dyDescent="0.3">
      <c r="A2508" s="82">
        <v>43980</v>
      </c>
      <c r="B2508" s="40">
        <v>5316</v>
      </c>
      <c r="C2508" s="40">
        <f t="shared" si="243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53"/>
        <v>5405</v>
      </c>
      <c r="AI2508" s="2">
        <f t="shared" si="254"/>
        <v>5272</v>
      </c>
      <c r="AJ2508" s="2">
        <f t="shared" si="255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Q2508" s="41">
        <v>5479.63</v>
      </c>
      <c r="DR2508" s="41">
        <v>3128.22</v>
      </c>
      <c r="DS2508" s="41">
        <v>4962.1099999999997</v>
      </c>
      <c r="DT2508" s="41">
        <v>3673.69</v>
      </c>
      <c r="DU2508" s="41">
        <v>5522.34</v>
      </c>
      <c r="DV2508" s="41">
        <v>3170.18</v>
      </c>
      <c r="DW2508" s="41">
        <v>5004.82</v>
      </c>
      <c r="DX2508" s="41">
        <v>3715.96</v>
      </c>
      <c r="GG2508" s="12">
        <v>5250.78</v>
      </c>
      <c r="GH2508" s="3">
        <v>4733.26</v>
      </c>
      <c r="GP2508" s="13">
        <v>5300</v>
      </c>
      <c r="GQ2508" s="72">
        <v>5145</v>
      </c>
      <c r="GR2508" s="72">
        <v>4830</v>
      </c>
      <c r="GS2508" s="91">
        <v>4903</v>
      </c>
      <c r="GT2508" s="91"/>
      <c r="GU2508" s="91"/>
      <c r="GV2508" s="91"/>
      <c r="GW2508" s="91"/>
      <c r="GX2508" s="91"/>
      <c r="GY2508" s="91"/>
      <c r="GZ2508" s="91"/>
      <c r="HA2508" s="91"/>
      <c r="HB2508" s="91"/>
      <c r="HC2508" s="91"/>
      <c r="HD2508" s="91"/>
      <c r="HE2508" s="91"/>
      <c r="HF2508" s="91"/>
      <c r="HG2508" s="91"/>
      <c r="HH2508" s="91"/>
      <c r="HI2508" s="91"/>
      <c r="HJ2508" s="91"/>
      <c r="HK2508" s="91"/>
      <c r="HL2508" s="227"/>
      <c r="HM2508" s="91"/>
      <c r="HN2508" s="12">
        <f t="shared" si="244"/>
        <v>5991.42</v>
      </c>
      <c r="HO2508" s="2">
        <f t="shared" si="256"/>
        <v>4576.5199999999995</v>
      </c>
      <c r="HP2508" s="3">
        <f t="shared" si="246"/>
        <v>4618.72</v>
      </c>
      <c r="HQ2508" s="2">
        <v>4969.3</v>
      </c>
      <c r="HR2508" s="2">
        <v>3134.37</v>
      </c>
      <c r="HU2508" s="12">
        <v>4451.78</v>
      </c>
      <c r="HV2508" s="3">
        <v>3679.89</v>
      </c>
      <c r="HW2508" s="197">
        <v>3831.7235000000005</v>
      </c>
    </row>
    <row r="2509" spans="1:231" x14ac:dyDescent="0.3">
      <c r="A2509" s="82">
        <v>43983</v>
      </c>
      <c r="B2509" s="40">
        <v>5317</v>
      </c>
      <c r="C2509" s="40">
        <f t="shared" si="243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53"/>
        <v>5406</v>
      </c>
      <c r="AI2509" s="2">
        <f t="shared" si="254"/>
        <v>5273</v>
      </c>
      <c r="AJ2509" s="2">
        <f t="shared" si="255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Q2509" s="41">
        <v>5517.67</v>
      </c>
      <c r="DR2509" s="41">
        <v>3166.67</v>
      </c>
      <c r="DS2509" s="41">
        <v>5000.1499999999996</v>
      </c>
      <c r="DT2509" s="41">
        <v>3712.42</v>
      </c>
      <c r="DU2509" s="41">
        <v>5561.52</v>
      </c>
      <c r="DV2509" s="41">
        <v>3209.76</v>
      </c>
      <c r="DW2509" s="41">
        <v>5044</v>
      </c>
      <c r="DX2509" s="41">
        <v>3755.82</v>
      </c>
      <c r="GG2509" s="12">
        <v>5289.61</v>
      </c>
      <c r="GH2509" s="3">
        <v>4772.09</v>
      </c>
      <c r="GP2509" s="13">
        <v>5310</v>
      </c>
      <c r="GQ2509" s="72">
        <v>5100</v>
      </c>
      <c r="GR2509" s="72">
        <v>4830</v>
      </c>
      <c r="GS2509" s="91">
        <v>4903</v>
      </c>
      <c r="GT2509" s="91"/>
      <c r="GU2509" s="91"/>
      <c r="GV2509" s="91"/>
      <c r="GW2509" s="91"/>
      <c r="GX2509" s="91"/>
      <c r="GY2509" s="91"/>
      <c r="GZ2509" s="91"/>
      <c r="HA2509" s="91"/>
      <c r="HB2509" s="91"/>
      <c r="HC2509" s="91"/>
      <c r="HD2509" s="91"/>
      <c r="HE2509" s="91"/>
      <c r="HF2509" s="91"/>
      <c r="HG2509" s="91"/>
      <c r="HH2509" s="91"/>
      <c r="HI2509" s="91"/>
      <c r="HJ2509" s="91"/>
      <c r="HK2509" s="91"/>
      <c r="HL2509" s="227"/>
      <c r="HM2509" s="91"/>
      <c r="HN2509" s="12">
        <f t="shared" si="244"/>
        <v>5975.84</v>
      </c>
      <c r="HO2509" s="2">
        <f t="shared" si="256"/>
        <v>4577.49</v>
      </c>
      <c r="HP2509" s="3">
        <f t="shared" si="246"/>
        <v>4619.6400000000003</v>
      </c>
      <c r="HQ2509" s="2">
        <v>5019.95</v>
      </c>
      <c r="HR2509" s="2">
        <v>3185.22</v>
      </c>
      <c r="HU2509" s="12">
        <v>4502.43</v>
      </c>
      <c r="HV2509" s="3">
        <v>3731.11</v>
      </c>
      <c r="HW2509" s="197">
        <v>3786.1555000000003</v>
      </c>
    </row>
    <row r="2510" spans="1:231" x14ac:dyDescent="0.3">
      <c r="A2510" s="82">
        <v>43984</v>
      </c>
      <c r="B2510" s="40">
        <v>5316</v>
      </c>
      <c r="C2510" s="40">
        <f t="shared" si="243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53"/>
        <v>5405</v>
      </c>
      <c r="AI2510" s="2">
        <f t="shared" si="254"/>
        <v>5272</v>
      </c>
      <c r="AJ2510" s="2">
        <f t="shared" si="255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Q2510" s="41">
        <v>5433.86</v>
      </c>
      <c r="DR2510" s="41">
        <v>3089.11</v>
      </c>
      <c r="DS2510" s="41">
        <v>4916.34</v>
      </c>
      <c r="DT2510" s="41">
        <v>3634.3</v>
      </c>
      <c r="DU2510" s="41">
        <v>5480.83</v>
      </c>
      <c r="DV2510" s="41">
        <v>3135.27</v>
      </c>
      <c r="DW2510" s="41">
        <v>4963.3100000000004</v>
      </c>
      <c r="DX2510" s="41">
        <v>3680.8</v>
      </c>
      <c r="GG2510" s="12">
        <v>5226.62</v>
      </c>
      <c r="GH2510" s="3">
        <v>4709.1000000000004</v>
      </c>
      <c r="GP2510" s="13">
        <v>5287</v>
      </c>
      <c r="GQ2510" s="72">
        <v>5050</v>
      </c>
      <c r="GR2510" s="72">
        <v>4797</v>
      </c>
      <c r="GS2510" s="91">
        <v>4895</v>
      </c>
      <c r="GT2510" s="91"/>
      <c r="GU2510" s="91"/>
      <c r="GV2510" s="91"/>
      <c r="GW2510" s="91"/>
      <c r="GX2510" s="91"/>
      <c r="GY2510" s="91"/>
      <c r="GZ2510" s="91"/>
      <c r="HA2510" s="91"/>
      <c r="HB2510" s="91"/>
      <c r="HC2510" s="91"/>
      <c r="HD2510" s="91"/>
      <c r="HE2510" s="91"/>
      <c r="HF2510" s="91"/>
      <c r="HG2510" s="91"/>
      <c r="HH2510" s="91"/>
      <c r="HI2510" s="91"/>
      <c r="HJ2510" s="91"/>
      <c r="HK2510" s="91"/>
      <c r="HL2510" s="227"/>
      <c r="HM2510" s="91"/>
      <c r="HN2510" s="12">
        <f t="shared" si="244"/>
        <v>5905.76</v>
      </c>
      <c r="HO2510" s="2">
        <f t="shared" si="256"/>
        <v>4576.5199999999995</v>
      </c>
      <c r="HP2510" s="3">
        <f t="shared" si="246"/>
        <v>4618.72</v>
      </c>
      <c r="HQ2510" s="2">
        <v>4936.46</v>
      </c>
      <c r="HR2510" s="2">
        <v>3107.98</v>
      </c>
      <c r="HU2510" s="12">
        <v>4418.9399999999996</v>
      </c>
      <c r="HV2510" s="3">
        <v>3653.31</v>
      </c>
      <c r="HW2510" s="197">
        <v>3790.1085000000003</v>
      </c>
    </row>
    <row r="2511" spans="1:231" x14ac:dyDescent="0.3">
      <c r="A2511" s="82">
        <v>43985</v>
      </c>
      <c r="B2511" s="40">
        <v>5268</v>
      </c>
      <c r="C2511" s="40">
        <f t="shared" si="243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53"/>
        <v>5357</v>
      </c>
      <c r="AI2511" s="2">
        <f t="shared" si="254"/>
        <v>5224</v>
      </c>
      <c r="AJ2511" s="2">
        <f t="shared" si="255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Q2511" s="41">
        <v>5335.79</v>
      </c>
      <c r="DR2511" s="41">
        <v>2994.87</v>
      </c>
      <c r="DS2511" s="41">
        <v>4818.2700000000004</v>
      </c>
      <c r="DT2511" s="41">
        <v>3539.38</v>
      </c>
      <c r="DU2511" s="41">
        <v>5379.91</v>
      </c>
      <c r="DV2511" s="41">
        <v>3038.23</v>
      </c>
      <c r="DW2511" s="41">
        <v>4862.3900000000003</v>
      </c>
      <c r="DX2511" s="41">
        <v>3583.05</v>
      </c>
      <c r="GG2511" s="12">
        <v>5198.62</v>
      </c>
      <c r="GH2511" s="3">
        <v>4681.1000000000004</v>
      </c>
      <c r="GP2511" s="13">
        <v>5227</v>
      </c>
      <c r="GQ2511" s="72">
        <v>5013</v>
      </c>
      <c r="GR2511" s="72">
        <v>4761</v>
      </c>
      <c r="GS2511" s="91">
        <v>4862</v>
      </c>
      <c r="GT2511" s="91"/>
      <c r="GU2511" s="91"/>
      <c r="GV2511" s="91"/>
      <c r="GW2511" s="91"/>
      <c r="GX2511" s="91"/>
      <c r="GY2511" s="91"/>
      <c r="GZ2511" s="91"/>
      <c r="HA2511" s="91"/>
      <c r="HB2511" s="91"/>
      <c r="HC2511" s="91"/>
      <c r="HD2511" s="91"/>
      <c r="HE2511" s="91"/>
      <c r="HF2511" s="91"/>
      <c r="HG2511" s="91"/>
      <c r="HH2511" s="91"/>
      <c r="HI2511" s="91"/>
      <c r="HJ2511" s="91"/>
      <c r="HK2511" s="91"/>
      <c r="HL2511" s="227"/>
      <c r="HM2511" s="91"/>
      <c r="HN2511" s="12">
        <f t="shared" si="244"/>
        <v>5891.76</v>
      </c>
      <c r="HO2511" s="2">
        <f t="shared" si="256"/>
        <v>4529.96</v>
      </c>
      <c r="HP2511" s="3">
        <f t="shared" si="246"/>
        <v>4574.5600000000004</v>
      </c>
      <c r="HQ2511" s="2">
        <v>4947.05</v>
      </c>
      <c r="HR2511" s="2">
        <v>3120.53</v>
      </c>
      <c r="HU2511" s="12">
        <v>4429.53</v>
      </c>
      <c r="HV2511" s="3">
        <v>3665.95</v>
      </c>
      <c r="HW2511" s="197">
        <v>3803.009</v>
      </c>
    </row>
    <row r="2512" spans="1:231" x14ac:dyDescent="0.3">
      <c r="A2512" s="82">
        <v>43986</v>
      </c>
      <c r="B2512" s="40">
        <v>5210</v>
      </c>
      <c r="C2512" s="40">
        <f t="shared" si="243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53"/>
        <v>5299</v>
      </c>
      <c r="AI2512" s="2">
        <f t="shared" si="254"/>
        <v>5166</v>
      </c>
      <c r="AJ2512" s="2">
        <f t="shared" si="255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Q2512" s="41">
        <v>5314.22</v>
      </c>
      <c r="DR2512" s="41">
        <v>2993.16</v>
      </c>
      <c r="DS2512" s="41">
        <v>4796.7</v>
      </c>
      <c r="DT2512" s="41">
        <v>3537.66</v>
      </c>
      <c r="DU2512" s="41">
        <v>5357.92</v>
      </c>
      <c r="DV2512" s="41">
        <v>3036.12</v>
      </c>
      <c r="DW2512" s="41">
        <v>4840.3999999999996</v>
      </c>
      <c r="DX2512" s="41">
        <v>3580.92</v>
      </c>
      <c r="GG2512" s="12">
        <v>5178.28</v>
      </c>
      <c r="GH2512" s="3">
        <v>4660.76</v>
      </c>
      <c r="GP2512" s="13">
        <v>5190</v>
      </c>
      <c r="GQ2512" s="72">
        <v>5013</v>
      </c>
      <c r="GR2512" s="72">
        <v>4771</v>
      </c>
      <c r="GS2512" s="91">
        <v>4862</v>
      </c>
      <c r="GT2512" s="91"/>
      <c r="GU2512" s="91"/>
      <c r="GV2512" s="91"/>
      <c r="GW2512" s="91"/>
      <c r="GX2512" s="91"/>
      <c r="GY2512" s="91"/>
      <c r="GZ2512" s="91"/>
      <c r="HA2512" s="91"/>
      <c r="HB2512" s="91"/>
      <c r="HC2512" s="91"/>
      <c r="HD2512" s="91"/>
      <c r="HE2512" s="91"/>
      <c r="HF2512" s="91"/>
      <c r="HG2512" s="91"/>
      <c r="HH2512" s="91"/>
      <c r="HI2512" s="91"/>
      <c r="HJ2512" s="91"/>
      <c r="HK2512" s="91"/>
      <c r="HL2512" s="227"/>
      <c r="HM2512" s="91"/>
      <c r="HN2512" s="12">
        <f t="shared" si="244"/>
        <v>5850.07</v>
      </c>
      <c r="HO2512" s="2">
        <f t="shared" si="256"/>
        <v>4473.7</v>
      </c>
      <c r="HP2512" s="3">
        <f t="shared" si="246"/>
        <v>4521.2</v>
      </c>
      <c r="HQ2512" s="2">
        <v>5051.83</v>
      </c>
      <c r="HR2512" s="2">
        <v>3243</v>
      </c>
      <c r="HU2512" s="12">
        <v>4534.3100000000004</v>
      </c>
      <c r="HV2512" s="3">
        <v>3789.31</v>
      </c>
      <c r="HW2512" s="197">
        <v>3829.549</v>
      </c>
    </row>
    <row r="2513" spans="1:231" x14ac:dyDescent="0.3">
      <c r="A2513" s="82">
        <v>43987</v>
      </c>
      <c r="B2513" s="40">
        <v>5215</v>
      </c>
      <c r="C2513" s="40">
        <f t="shared" si="243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53"/>
        <v>5304</v>
      </c>
      <c r="AI2513" s="2">
        <f t="shared" si="254"/>
        <v>5171</v>
      </c>
      <c r="AJ2513" s="2">
        <f t="shared" si="255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Q2513" s="41">
        <v>5406.23</v>
      </c>
      <c r="DR2513" s="41">
        <v>3084.26</v>
      </c>
      <c r="DS2513" s="41">
        <v>4888.71</v>
      </c>
      <c r="DT2513" s="41">
        <v>3629.42</v>
      </c>
      <c r="DU2513" s="41">
        <v>5456.06</v>
      </c>
      <c r="DV2513" s="41">
        <v>3133.23</v>
      </c>
      <c r="DW2513" s="41">
        <v>4938.54</v>
      </c>
      <c r="DX2513" s="41">
        <v>3678.74</v>
      </c>
      <c r="GG2513" s="12">
        <v>5253.67</v>
      </c>
      <c r="GH2513" s="3">
        <v>4736.1499999999996</v>
      </c>
      <c r="GP2513" s="13">
        <v>5225</v>
      </c>
      <c r="GQ2513" s="72">
        <v>5013</v>
      </c>
      <c r="GR2513" s="72">
        <v>4780</v>
      </c>
      <c r="GS2513" s="91">
        <v>4862</v>
      </c>
      <c r="GT2513" s="91"/>
      <c r="GU2513" s="91"/>
      <c r="GV2513" s="91"/>
      <c r="GW2513" s="91"/>
      <c r="GX2513" s="91"/>
      <c r="GY2513" s="91"/>
      <c r="GZ2513" s="91"/>
      <c r="HA2513" s="91"/>
      <c r="HB2513" s="91"/>
      <c r="HC2513" s="91"/>
      <c r="HD2513" s="91"/>
      <c r="HE2513" s="91"/>
      <c r="HF2513" s="91"/>
      <c r="HG2513" s="91"/>
      <c r="HH2513" s="91"/>
      <c r="HI2513" s="91"/>
      <c r="HJ2513" s="91"/>
      <c r="HK2513" s="91"/>
      <c r="HL2513" s="227"/>
      <c r="HM2513" s="91"/>
      <c r="HN2513" s="12">
        <f t="shared" si="244"/>
        <v>5839.64</v>
      </c>
      <c r="HO2513" s="2">
        <f t="shared" si="256"/>
        <v>4478.55</v>
      </c>
      <c r="HP2513" s="3">
        <f t="shared" si="246"/>
        <v>4525.8</v>
      </c>
      <c r="HQ2513" s="2">
        <v>4840.66</v>
      </c>
      <c r="HR2513" s="2">
        <v>3036.14</v>
      </c>
      <c r="HU2513" s="12">
        <v>4323.1400000000003</v>
      </c>
      <c r="HV2513" s="3">
        <v>3580.95</v>
      </c>
      <c r="HW2513" s="197">
        <v>3822.1960000000004</v>
      </c>
    </row>
    <row r="2514" spans="1:231" x14ac:dyDescent="0.3">
      <c r="A2514" s="82">
        <v>43990</v>
      </c>
      <c r="B2514" s="40">
        <v>5179</v>
      </c>
      <c r="C2514" s="40">
        <f t="shared" si="243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53"/>
        <v>5268</v>
      </c>
      <c r="AI2514" s="2">
        <f t="shared" si="254"/>
        <v>5135</v>
      </c>
      <c r="AJ2514" s="2">
        <f t="shared" si="255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Q2514" s="41">
        <v>5289.98</v>
      </c>
      <c r="DR2514" s="41">
        <v>2971.03</v>
      </c>
      <c r="DS2514" s="41">
        <v>4772.46</v>
      </c>
      <c r="DT2514" s="41">
        <v>3515.36</v>
      </c>
      <c r="DU2514" s="41">
        <v>5339.63</v>
      </c>
      <c r="DV2514" s="41">
        <v>3019.82</v>
      </c>
      <c r="DW2514" s="41">
        <v>4822.1099999999997</v>
      </c>
      <c r="DX2514" s="41">
        <v>3564.51</v>
      </c>
      <c r="GG2514" s="12">
        <v>5205.5200000000004</v>
      </c>
      <c r="GH2514" s="3">
        <v>4688</v>
      </c>
      <c r="GP2514" s="13">
        <v>5162</v>
      </c>
      <c r="GQ2514" s="72">
        <v>4998</v>
      </c>
      <c r="GR2514" s="72">
        <v>4758</v>
      </c>
      <c r="GS2514" s="91">
        <v>4854</v>
      </c>
      <c r="GT2514" s="91"/>
      <c r="GU2514" s="91"/>
      <c r="GV2514" s="91"/>
      <c r="GW2514" s="91"/>
      <c r="GX2514" s="91"/>
      <c r="GY2514" s="91"/>
      <c r="GZ2514" s="91"/>
      <c r="HA2514" s="91"/>
      <c r="HB2514" s="91"/>
      <c r="HC2514" s="91"/>
      <c r="HD2514" s="91"/>
      <c r="HE2514" s="91"/>
      <c r="HF2514" s="91"/>
      <c r="HG2514" s="91"/>
      <c r="HH2514" s="91"/>
      <c r="HI2514" s="91"/>
      <c r="HJ2514" s="91"/>
      <c r="HK2514" s="91"/>
      <c r="HL2514" s="227"/>
      <c r="HM2514" s="91"/>
      <c r="HN2514" s="12">
        <f t="shared" si="244"/>
        <v>5840.9</v>
      </c>
      <c r="HO2514" s="2">
        <f t="shared" si="256"/>
        <v>4443.63</v>
      </c>
      <c r="HP2514" s="3">
        <f t="shared" si="246"/>
        <v>4492.68</v>
      </c>
      <c r="HQ2514" s="2">
        <v>4665.34</v>
      </c>
      <c r="HR2514" s="2">
        <v>2864.85</v>
      </c>
      <c r="HU2514" s="12">
        <v>4147.82</v>
      </c>
      <c r="HV2514" s="3">
        <v>3408.42</v>
      </c>
      <c r="HW2514" s="197">
        <v>3803.6120000000001</v>
      </c>
    </row>
    <row r="2515" spans="1:231" x14ac:dyDescent="0.3">
      <c r="A2515" s="82">
        <v>43991</v>
      </c>
      <c r="B2515" s="40">
        <v>5135</v>
      </c>
      <c r="C2515" s="40">
        <f t="shared" si="243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53"/>
        <v>5224</v>
      </c>
      <c r="AI2515" s="2">
        <f t="shared" si="254"/>
        <v>5091</v>
      </c>
      <c r="AJ2515" s="2">
        <f t="shared" si="255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Q2515" s="41">
        <v>5244.12</v>
      </c>
      <c r="DR2515" s="41">
        <v>2927.98</v>
      </c>
      <c r="DS2515" s="41">
        <v>4726.6000000000004</v>
      </c>
      <c r="DT2515" s="41">
        <v>3472</v>
      </c>
      <c r="DU2515" s="41">
        <v>5297.11</v>
      </c>
      <c r="DV2515" s="41">
        <v>2980.05</v>
      </c>
      <c r="DW2515" s="41">
        <v>4779.59</v>
      </c>
      <c r="DX2515" s="41">
        <v>3524.46</v>
      </c>
      <c r="GG2515" s="12">
        <v>5160.2700000000004</v>
      </c>
      <c r="GH2515" s="3">
        <v>4642.75</v>
      </c>
      <c r="GP2515" s="13">
        <v>5123</v>
      </c>
      <c r="GQ2515" s="72">
        <v>4988</v>
      </c>
      <c r="GR2515" s="72">
        <v>4786</v>
      </c>
      <c r="GS2515" s="91">
        <v>4854</v>
      </c>
      <c r="GT2515" s="91"/>
      <c r="GU2515" s="91"/>
      <c r="GV2515" s="91"/>
      <c r="GW2515" s="91"/>
      <c r="GX2515" s="91"/>
      <c r="GY2515" s="91"/>
      <c r="GZ2515" s="91"/>
      <c r="HA2515" s="91"/>
      <c r="HB2515" s="91"/>
      <c r="HC2515" s="91"/>
      <c r="HD2515" s="91"/>
      <c r="HE2515" s="91"/>
      <c r="HF2515" s="91"/>
      <c r="HG2515" s="91"/>
      <c r="HH2515" s="91"/>
      <c r="HI2515" s="91"/>
      <c r="HJ2515" s="91"/>
      <c r="HK2515" s="91"/>
      <c r="HL2515" s="227"/>
      <c r="HM2515" s="91"/>
      <c r="HN2515" s="12">
        <f t="shared" si="244"/>
        <v>5809.51</v>
      </c>
      <c r="HO2515" s="2">
        <f t="shared" si="256"/>
        <v>4400.95</v>
      </c>
      <c r="HP2515" s="3">
        <f t="shared" si="246"/>
        <v>4452.2</v>
      </c>
      <c r="HQ2515" s="2">
        <v>4667.07</v>
      </c>
      <c r="HR2515" s="2">
        <v>2868.57</v>
      </c>
      <c r="HU2515" s="12">
        <v>4149.55</v>
      </c>
      <c r="HV2515" s="3">
        <v>3412.16</v>
      </c>
      <c r="HW2515" s="197">
        <v>3790.2069999999999</v>
      </c>
    </row>
    <row r="2516" spans="1:231" x14ac:dyDescent="0.3">
      <c r="A2516" s="82">
        <v>43992</v>
      </c>
      <c r="B2516" s="40">
        <v>5136</v>
      </c>
      <c r="C2516" s="40">
        <f t="shared" si="243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53"/>
        <v>5225</v>
      </c>
      <c r="AI2516" s="2">
        <f t="shared" si="254"/>
        <v>5092</v>
      </c>
      <c r="AJ2516" s="2">
        <f t="shared" si="255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Q2516" s="41">
        <v>5261</v>
      </c>
      <c r="DR2516" s="41">
        <v>2942.21</v>
      </c>
      <c r="DS2516" s="41">
        <v>4743.4799999999996</v>
      </c>
      <c r="DT2516" s="41">
        <v>3486.34</v>
      </c>
      <c r="DU2516" s="41">
        <v>5314.44</v>
      </c>
      <c r="DV2516" s="41">
        <v>2994.73</v>
      </c>
      <c r="DW2516" s="41">
        <v>4796.92</v>
      </c>
      <c r="DX2516" s="41">
        <v>3539.24</v>
      </c>
      <c r="GG2516" s="12">
        <v>5193.3599999999997</v>
      </c>
      <c r="GH2516" s="3">
        <v>4675.84</v>
      </c>
      <c r="GP2516" s="13">
        <v>5135</v>
      </c>
      <c r="GQ2516" s="72">
        <v>4979</v>
      </c>
      <c r="GR2516" s="72">
        <v>4762</v>
      </c>
      <c r="GS2516" s="91">
        <v>4854</v>
      </c>
      <c r="GT2516" s="91"/>
      <c r="GU2516" s="91"/>
      <c r="GV2516" s="91"/>
      <c r="GW2516" s="91"/>
      <c r="GX2516" s="91"/>
      <c r="GY2516" s="91"/>
      <c r="GZ2516" s="91"/>
      <c r="HA2516" s="91"/>
      <c r="HB2516" s="91"/>
      <c r="HC2516" s="91"/>
      <c r="HD2516" s="91"/>
      <c r="HE2516" s="91"/>
      <c r="HF2516" s="91"/>
      <c r="HG2516" s="91"/>
      <c r="HH2516" s="91"/>
      <c r="HI2516" s="91"/>
      <c r="HJ2516" s="91"/>
      <c r="HK2516" s="91"/>
      <c r="HL2516" s="227"/>
      <c r="HM2516" s="91"/>
      <c r="HN2516" s="12">
        <f t="shared" si="244"/>
        <v>5846.13</v>
      </c>
      <c r="HO2516" s="2">
        <f t="shared" si="256"/>
        <v>4401.92</v>
      </c>
      <c r="HP2516" s="3">
        <f t="shared" si="246"/>
        <v>4453.12</v>
      </c>
      <c r="HQ2516" s="2">
        <v>4658.41</v>
      </c>
      <c r="HR2516" s="2">
        <v>2857.7</v>
      </c>
      <c r="HU2516" s="12">
        <v>4140.8900000000003</v>
      </c>
      <c r="HV2516" s="3">
        <v>3401.22</v>
      </c>
      <c r="HW2516" s="197">
        <v>3803.1080000000002</v>
      </c>
    </row>
    <row r="2517" spans="1:231" x14ac:dyDescent="0.3">
      <c r="A2517" s="82">
        <v>43993</v>
      </c>
      <c r="B2517" s="40">
        <v>5200</v>
      </c>
      <c r="C2517" s="40">
        <f t="shared" si="243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53"/>
        <v>5289</v>
      </c>
      <c r="AI2517" s="2">
        <f t="shared" si="254"/>
        <v>5156</v>
      </c>
      <c r="AJ2517" s="2">
        <f t="shared" si="255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Q2517" s="41">
        <v>5386.83</v>
      </c>
      <c r="DR2517" s="41">
        <v>3025.59</v>
      </c>
      <c r="DS2517" s="41">
        <v>4869.3100000000004</v>
      </c>
      <c r="DT2517" s="41">
        <v>3570.32</v>
      </c>
      <c r="DU2517" s="41">
        <v>5441.48</v>
      </c>
      <c r="DV2517" s="41">
        <v>3079.3</v>
      </c>
      <c r="DW2517" s="41">
        <v>4923.96</v>
      </c>
      <c r="DX2517" s="41">
        <v>3624.42</v>
      </c>
      <c r="GG2517" s="12">
        <v>5283.11</v>
      </c>
      <c r="GH2517" s="3">
        <v>4765.59</v>
      </c>
      <c r="GP2517" s="13">
        <v>5162</v>
      </c>
      <c r="GQ2517" s="72">
        <v>4994</v>
      </c>
      <c r="GR2517" s="72">
        <v>4760</v>
      </c>
      <c r="GS2517" s="91">
        <v>4854</v>
      </c>
      <c r="GT2517" s="91"/>
      <c r="GU2517" s="91"/>
      <c r="GV2517" s="91"/>
      <c r="GW2517" s="91"/>
      <c r="GX2517" s="91"/>
      <c r="GY2517" s="91"/>
      <c r="GZ2517" s="91"/>
      <c r="HA2517" s="91"/>
      <c r="HB2517" s="91"/>
      <c r="HC2517" s="91"/>
      <c r="HD2517" s="91"/>
      <c r="HE2517" s="91"/>
      <c r="HF2517" s="91"/>
      <c r="HG2517" s="91"/>
      <c r="HH2517" s="91"/>
      <c r="HI2517" s="91"/>
      <c r="HJ2517" s="91"/>
      <c r="HK2517" s="91"/>
      <c r="HL2517" s="227"/>
      <c r="HM2517" s="91"/>
      <c r="HN2517" s="12">
        <f t="shared" si="244"/>
        <v>5962.78</v>
      </c>
      <c r="HO2517" s="2">
        <f t="shared" si="256"/>
        <v>4464</v>
      </c>
      <c r="HP2517" s="3">
        <f t="shared" si="246"/>
        <v>4512</v>
      </c>
      <c r="HQ2517" s="2">
        <v>4849.01</v>
      </c>
      <c r="HR2517" s="2">
        <v>3004.74</v>
      </c>
      <c r="HU2517" s="12">
        <v>4331.49</v>
      </c>
      <c r="HV2517" s="3">
        <v>3549.32</v>
      </c>
      <c r="HW2517" s="197">
        <v>3806.6265000000003</v>
      </c>
    </row>
    <row r="2518" spans="1:231" x14ac:dyDescent="0.3">
      <c r="A2518" s="82">
        <v>43994</v>
      </c>
      <c r="B2518" s="40">
        <v>5200</v>
      </c>
      <c r="C2518" s="40">
        <f t="shared" si="243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53"/>
        <v>5289</v>
      </c>
      <c r="AI2518" s="2">
        <f t="shared" si="254"/>
        <v>5156</v>
      </c>
      <c r="AJ2518" s="2">
        <f t="shared" si="255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Q2518" s="41">
        <v>5375.64</v>
      </c>
      <c r="DR2518" s="41">
        <v>3011.39</v>
      </c>
      <c r="DS2518" s="41">
        <v>4858.12</v>
      </c>
      <c r="DT2518" s="41">
        <v>3556.02</v>
      </c>
      <c r="DU2518" s="41">
        <v>5430.83</v>
      </c>
      <c r="DV2518" s="41">
        <v>3065.64</v>
      </c>
      <c r="DW2518" s="41">
        <v>4913.3100000000004</v>
      </c>
      <c r="DX2518" s="41">
        <v>3610.66</v>
      </c>
      <c r="GG2518" s="12">
        <v>5288.36</v>
      </c>
      <c r="GH2518" s="3">
        <v>4770.84</v>
      </c>
      <c r="GP2518" s="13">
        <v>5174</v>
      </c>
      <c r="GQ2518" s="72">
        <v>5010</v>
      </c>
      <c r="GR2518" s="72">
        <v>4788</v>
      </c>
      <c r="GS2518" s="91">
        <v>4860</v>
      </c>
      <c r="GT2518" s="91"/>
      <c r="GU2518" s="91"/>
      <c r="GV2518" s="91"/>
      <c r="GW2518" s="91"/>
      <c r="GX2518" s="91"/>
      <c r="GY2518" s="91"/>
      <c r="GZ2518" s="91"/>
      <c r="HA2518" s="91"/>
      <c r="HB2518" s="91"/>
      <c r="HC2518" s="91"/>
      <c r="HD2518" s="91"/>
      <c r="HE2518" s="91"/>
      <c r="HF2518" s="91"/>
      <c r="HG2518" s="91"/>
      <c r="HH2518" s="91"/>
      <c r="HI2518" s="91"/>
      <c r="HJ2518" s="91"/>
      <c r="HK2518" s="91"/>
      <c r="HL2518" s="227"/>
      <c r="HM2518" s="91"/>
      <c r="HN2518" s="12">
        <f t="shared" si="244"/>
        <v>6007.42</v>
      </c>
      <c r="HO2518" s="2">
        <f t="shared" si="256"/>
        <v>4464</v>
      </c>
      <c r="HP2518" s="3">
        <f t="shared" si="246"/>
        <v>4512</v>
      </c>
      <c r="HQ2518" s="2">
        <v>4865.9399999999996</v>
      </c>
      <c r="HR2518" s="2">
        <v>3018.18</v>
      </c>
      <c r="HU2518" s="12">
        <v>4348.42</v>
      </c>
      <c r="HV2518" s="3">
        <v>3562.85</v>
      </c>
      <c r="HW2518" s="197">
        <v>3805.0035000000003</v>
      </c>
    </row>
    <row r="2519" spans="1:231" x14ac:dyDescent="0.3">
      <c r="A2519" s="82">
        <v>43997</v>
      </c>
      <c r="B2519" s="40">
        <v>5200</v>
      </c>
      <c r="C2519" s="40">
        <f t="shared" si="243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53"/>
        <v>5289</v>
      </c>
      <c r="AI2519" s="2">
        <f t="shared" si="254"/>
        <v>5156</v>
      </c>
      <c r="AJ2519" s="2">
        <f t="shared" si="255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Q2519" s="41">
        <v>5271.88</v>
      </c>
      <c r="DR2519" s="41">
        <v>2914.87</v>
      </c>
      <c r="DS2519" s="41">
        <v>4754.3599999999997</v>
      </c>
      <c r="DT2519" s="41">
        <v>3458.8</v>
      </c>
      <c r="DU2519" s="41">
        <v>5326.14</v>
      </c>
      <c r="DV2519" s="41">
        <v>2968.2</v>
      </c>
      <c r="DW2519" s="41">
        <v>4808.62</v>
      </c>
      <c r="DX2519" s="41">
        <v>3512.52</v>
      </c>
      <c r="GG2519" s="12">
        <v>5168.8900000000003</v>
      </c>
      <c r="GH2519" s="3">
        <v>4651.37</v>
      </c>
      <c r="GP2519" s="13">
        <v>5181</v>
      </c>
      <c r="GQ2519" s="72">
        <v>5010</v>
      </c>
      <c r="GR2519" s="72">
        <v>4806</v>
      </c>
      <c r="GS2519" s="91">
        <v>4871</v>
      </c>
      <c r="GT2519" s="91"/>
      <c r="GU2519" s="91"/>
      <c r="GV2519" s="91"/>
      <c r="GW2519" s="91"/>
      <c r="GX2519" s="91"/>
      <c r="GY2519" s="91"/>
      <c r="GZ2519" s="91"/>
      <c r="HA2519" s="91"/>
      <c r="HB2519" s="91"/>
      <c r="HC2519" s="91"/>
      <c r="HD2519" s="91"/>
      <c r="HE2519" s="91"/>
      <c r="HF2519" s="91"/>
      <c r="HG2519" s="91"/>
      <c r="HH2519" s="91"/>
      <c r="HI2519" s="91"/>
      <c r="HJ2519" s="91"/>
      <c r="HK2519" s="91"/>
      <c r="HL2519" s="227"/>
      <c r="HM2519" s="91"/>
      <c r="HN2519" s="12">
        <f t="shared" si="244"/>
        <v>5931.27</v>
      </c>
      <c r="HO2519" s="2">
        <f t="shared" si="256"/>
        <v>4464</v>
      </c>
      <c r="HP2519" s="3">
        <f t="shared" si="246"/>
        <v>4512</v>
      </c>
      <c r="HQ2519" s="2">
        <v>4820.07</v>
      </c>
      <c r="HR2519" s="2">
        <v>2978.55</v>
      </c>
      <c r="HU2519" s="12">
        <v>4302.55</v>
      </c>
      <c r="HV2519" s="3">
        <v>3522.94</v>
      </c>
      <c r="HW2519" s="197">
        <v>3825.0940000000001</v>
      </c>
    </row>
    <row r="2520" spans="1:231" x14ac:dyDescent="0.3">
      <c r="A2520" s="82">
        <v>43998</v>
      </c>
      <c r="B2520" s="40">
        <v>5200</v>
      </c>
      <c r="C2520" s="40">
        <f t="shared" si="243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57">B2520+89</f>
        <v>5289</v>
      </c>
      <c r="AI2520" s="2">
        <f t="shared" ref="AI2520:AI2558" si="258">B2520-44</f>
        <v>5156</v>
      </c>
      <c r="AJ2520" s="2">
        <f t="shared" si="255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Q2520" s="41">
        <v>5304.33</v>
      </c>
      <c r="DR2520" s="41">
        <v>2942.82</v>
      </c>
      <c r="DS2520" s="41">
        <v>4786.8100000000004</v>
      </c>
      <c r="DT2520" s="41">
        <v>3486.95</v>
      </c>
      <c r="DU2520" s="41">
        <v>5360.55</v>
      </c>
      <c r="DV2520" s="41">
        <v>2998.07</v>
      </c>
      <c r="DW2520" s="41">
        <v>4843.03</v>
      </c>
      <c r="DX2520" s="41">
        <v>3542.6</v>
      </c>
      <c r="GG2520" s="12">
        <v>5217.46</v>
      </c>
      <c r="GH2520" s="3">
        <v>4699.9399999999996</v>
      </c>
      <c r="GP2520" s="13">
        <v>5181</v>
      </c>
      <c r="GQ2520" s="72">
        <v>5010</v>
      </c>
      <c r="GR2520" s="72">
        <v>4806</v>
      </c>
      <c r="GS2520" s="91">
        <v>4871</v>
      </c>
      <c r="GT2520" s="91"/>
      <c r="GU2520" s="91"/>
      <c r="GV2520" s="91"/>
      <c r="GW2520" s="91"/>
      <c r="GX2520" s="91"/>
      <c r="GY2520" s="91"/>
      <c r="GZ2520" s="91"/>
      <c r="HA2520" s="91"/>
      <c r="HB2520" s="91"/>
      <c r="HC2520" s="91"/>
      <c r="HD2520" s="91"/>
      <c r="HE2520" s="91"/>
      <c r="HF2520" s="91"/>
      <c r="HG2520" s="91"/>
      <c r="HH2520" s="91"/>
      <c r="HI2520" s="91"/>
      <c r="HJ2520" s="91"/>
      <c r="HK2520" s="91"/>
      <c r="HL2520" s="227"/>
      <c r="HM2520" s="91"/>
      <c r="HN2520" s="12">
        <f t="shared" si="244"/>
        <v>5986.41</v>
      </c>
      <c r="HO2520" s="2">
        <f t="shared" si="256"/>
        <v>4464</v>
      </c>
      <c r="HP2520" s="3">
        <f t="shared" si="246"/>
        <v>4512</v>
      </c>
      <c r="HQ2520" s="2">
        <v>4674.28</v>
      </c>
      <c r="HR2520" s="2">
        <v>2831.32</v>
      </c>
      <c r="HU2520" s="12">
        <v>4156.76</v>
      </c>
      <c r="HV2520" s="3">
        <v>3374.65</v>
      </c>
      <c r="HW2520" s="197">
        <v>3809.6769999999997</v>
      </c>
    </row>
    <row r="2521" spans="1:231" x14ac:dyDescent="0.3">
      <c r="A2521" s="82">
        <v>43999</v>
      </c>
      <c r="B2521" s="40">
        <v>5200</v>
      </c>
      <c r="C2521" s="40">
        <f t="shared" si="243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57"/>
        <v>5289</v>
      </c>
      <c r="AI2521" s="2">
        <f t="shared" si="258"/>
        <v>5156</v>
      </c>
      <c r="AJ2521" s="2">
        <f t="shared" si="255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Q2521" s="41">
        <v>5242.84</v>
      </c>
      <c r="DR2521" s="41">
        <v>2883.14</v>
      </c>
      <c r="DS2521" s="41">
        <v>4725.32</v>
      </c>
      <c r="DT2521" s="41">
        <v>3426.84</v>
      </c>
      <c r="DU2521" s="41">
        <v>5297.65</v>
      </c>
      <c r="DV2521" s="41">
        <v>2937.01</v>
      </c>
      <c r="DW2521" s="41">
        <v>4780.13</v>
      </c>
      <c r="DX2521" s="41">
        <v>3481.1</v>
      </c>
      <c r="GG2521" s="12">
        <v>5173.51</v>
      </c>
      <c r="GH2521" s="3">
        <v>4655.99</v>
      </c>
      <c r="GP2521" s="13">
        <v>5209</v>
      </c>
      <c r="GQ2521" s="72">
        <v>4997</v>
      </c>
      <c r="GR2521" s="72">
        <v>4804</v>
      </c>
      <c r="GS2521" s="91">
        <v>4879</v>
      </c>
      <c r="GT2521" s="91"/>
      <c r="GU2521" s="91"/>
      <c r="GV2521" s="91"/>
      <c r="GW2521" s="91"/>
      <c r="GX2521" s="91"/>
      <c r="GY2521" s="91"/>
      <c r="GZ2521" s="91"/>
      <c r="HA2521" s="91"/>
      <c r="HB2521" s="91"/>
      <c r="HC2521" s="91"/>
      <c r="HD2521" s="91"/>
      <c r="HE2521" s="91"/>
      <c r="HF2521" s="91"/>
      <c r="HG2521" s="91"/>
      <c r="HH2521" s="91"/>
      <c r="HI2521" s="91"/>
      <c r="HJ2521" s="91"/>
      <c r="HK2521" s="91"/>
      <c r="HL2521" s="227"/>
      <c r="HM2521" s="91"/>
      <c r="HN2521" s="12">
        <f t="shared" si="244"/>
        <v>5975.91</v>
      </c>
      <c r="HO2521" s="2">
        <f t="shared" si="256"/>
        <v>4464</v>
      </c>
      <c r="HP2521" s="3">
        <f t="shared" si="246"/>
        <v>4512</v>
      </c>
      <c r="HQ2521" s="2">
        <v>4693.7700000000004</v>
      </c>
      <c r="HR2521" s="2">
        <v>2851.23</v>
      </c>
      <c r="HU2521" s="12">
        <v>4176.25</v>
      </c>
      <c r="HV2521" s="3">
        <v>3394.7</v>
      </c>
      <c r="HW2521" s="197">
        <v>3795.0869999999995</v>
      </c>
    </row>
    <row r="2522" spans="1:231" x14ac:dyDescent="0.3">
      <c r="A2522" s="82">
        <v>44000</v>
      </c>
      <c r="B2522" s="40">
        <v>5250</v>
      </c>
      <c r="C2522" s="40">
        <f t="shared" si="243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57"/>
        <v>5339</v>
      </c>
      <c r="AI2522" s="2">
        <f t="shared" si="258"/>
        <v>5206</v>
      </c>
      <c r="AJ2522" s="2">
        <f t="shared" si="255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Q2522" s="41">
        <v>5272.91</v>
      </c>
      <c r="DR2522" s="41">
        <v>2907.43</v>
      </c>
      <c r="DS2522" s="41">
        <v>4755.3900000000003</v>
      </c>
      <c r="DT2522" s="41">
        <v>3451.3</v>
      </c>
      <c r="DU2522" s="41">
        <v>5326.02</v>
      </c>
      <c r="DV2522" s="41">
        <v>2959.62</v>
      </c>
      <c r="DW2522" s="41">
        <v>4808.5</v>
      </c>
      <c r="DX2522" s="41">
        <v>3503.8</v>
      </c>
      <c r="GG2522" s="12">
        <v>5220.08</v>
      </c>
      <c r="GH2522" s="3">
        <v>4702.5600000000004</v>
      </c>
      <c r="GP2522" s="13">
        <v>5250</v>
      </c>
      <c r="GQ2522" s="72">
        <v>5002</v>
      </c>
      <c r="GR2522" s="72">
        <v>4837</v>
      </c>
      <c r="GS2522" s="91">
        <v>4905</v>
      </c>
      <c r="GT2522" s="91"/>
      <c r="GU2522" s="91"/>
      <c r="GV2522" s="91"/>
      <c r="GW2522" s="91"/>
      <c r="GX2522" s="91"/>
      <c r="GY2522" s="91"/>
      <c r="GZ2522" s="91"/>
      <c r="HA2522" s="91"/>
      <c r="HB2522" s="91"/>
      <c r="HC2522" s="91"/>
      <c r="HD2522" s="91"/>
      <c r="HE2522" s="91"/>
      <c r="HF2522" s="91"/>
      <c r="HG2522" s="91"/>
      <c r="HH2522" s="91"/>
      <c r="HI2522" s="91"/>
      <c r="HJ2522" s="91"/>
      <c r="HK2522" s="91"/>
      <c r="HL2522" s="227"/>
      <c r="HM2522" s="91"/>
      <c r="HN2522" s="12">
        <f t="shared" si="244"/>
        <v>6049.44</v>
      </c>
      <c r="HO2522" s="2">
        <f t="shared" si="256"/>
        <v>4512.5</v>
      </c>
      <c r="HP2522" s="3">
        <f t="shared" si="246"/>
        <v>4558</v>
      </c>
      <c r="HQ2522" s="2">
        <v>4770.71</v>
      </c>
      <c r="HR2522" s="2">
        <v>2921.58</v>
      </c>
      <c r="HU2522" s="12">
        <v>4253.1899999999996</v>
      </c>
      <c r="HV2522" s="3">
        <v>3465.55</v>
      </c>
      <c r="HW2522" s="197">
        <v>3846.4539999999997</v>
      </c>
    </row>
    <row r="2523" spans="1:231" x14ac:dyDescent="0.3">
      <c r="A2523" s="82">
        <v>44001</v>
      </c>
      <c r="B2523" s="40">
        <v>5270</v>
      </c>
      <c r="C2523" s="40">
        <f t="shared" si="243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57"/>
        <v>5359</v>
      </c>
      <c r="AI2523" s="2">
        <f t="shared" si="258"/>
        <v>5226</v>
      </c>
      <c r="AJ2523" s="2">
        <f t="shared" si="255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Q2523" s="41">
        <v>5227.6499999999996</v>
      </c>
      <c r="DR2523" s="41">
        <v>2865.2</v>
      </c>
      <c r="DS2523" s="41">
        <v>4710.13</v>
      </c>
      <c r="DT2523" s="41">
        <v>3408.77</v>
      </c>
      <c r="DU2523" s="41">
        <v>5279.11</v>
      </c>
      <c r="DV2523" s="41">
        <v>2915.78</v>
      </c>
      <c r="DW2523" s="41">
        <v>4761.59</v>
      </c>
      <c r="DX2523" s="41">
        <v>3459.71</v>
      </c>
      <c r="GG2523" s="12">
        <v>5210.1400000000003</v>
      </c>
      <c r="GH2523" s="3">
        <v>4692.62</v>
      </c>
      <c r="GP2523" s="13">
        <v>5249</v>
      </c>
      <c r="GQ2523" s="72">
        <v>5054</v>
      </c>
      <c r="GR2523" s="72">
        <v>4867</v>
      </c>
      <c r="GS2523" s="91">
        <v>4931</v>
      </c>
      <c r="GT2523" s="91"/>
      <c r="GU2523" s="91"/>
      <c r="GV2523" s="91"/>
      <c r="GW2523" s="91"/>
      <c r="GX2523" s="91"/>
      <c r="GY2523" s="91"/>
      <c r="GZ2523" s="91"/>
      <c r="HA2523" s="91"/>
      <c r="HB2523" s="91"/>
      <c r="HC2523" s="91"/>
      <c r="HD2523" s="91"/>
      <c r="HE2523" s="91"/>
      <c r="HF2523" s="91"/>
      <c r="HG2523" s="91"/>
      <c r="HH2523" s="91"/>
      <c r="HI2523" s="91"/>
      <c r="HJ2523" s="91"/>
      <c r="HK2523" s="91"/>
      <c r="HL2523" s="227"/>
      <c r="HM2523" s="91"/>
      <c r="HN2523" s="12">
        <f t="shared" si="244"/>
        <v>6000.37</v>
      </c>
      <c r="HO2523" s="2">
        <f t="shared" si="256"/>
        <v>4531.8999999999996</v>
      </c>
      <c r="HP2523" s="3">
        <f t="shared" si="246"/>
        <v>4576.4000000000005</v>
      </c>
      <c r="HQ2523" s="2">
        <v>4742.8599999999997</v>
      </c>
      <c r="HR2523" s="2">
        <v>2896.46</v>
      </c>
      <c r="HU2523" s="12">
        <v>4225.34</v>
      </c>
      <c r="HV2523" s="3">
        <v>3440.26</v>
      </c>
      <c r="HW2523" s="197">
        <v>3865.7224999999999</v>
      </c>
    </row>
    <row r="2524" spans="1:231" x14ac:dyDescent="0.3">
      <c r="A2524" s="82">
        <v>44004</v>
      </c>
      <c r="B2524" s="40">
        <v>5272</v>
      </c>
      <c r="C2524" s="40">
        <f t="shared" si="243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57"/>
        <v>5361</v>
      </c>
      <c r="AI2524" s="2">
        <f t="shared" si="258"/>
        <v>5228</v>
      </c>
      <c r="AJ2524" s="2">
        <f t="shared" si="255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Q2524" s="41">
        <v>5253.37</v>
      </c>
      <c r="DR2524" s="41">
        <v>2891.23</v>
      </c>
      <c r="DS2524" s="41">
        <v>4735.8500000000004</v>
      </c>
      <c r="DT2524" s="41">
        <v>3434.99</v>
      </c>
      <c r="DU2524" s="41">
        <v>5307.28</v>
      </c>
      <c r="DV2524" s="41">
        <v>2944.21</v>
      </c>
      <c r="DW2524" s="41">
        <v>4789.76</v>
      </c>
      <c r="DX2524" s="41">
        <v>3488.36</v>
      </c>
      <c r="GG2524" s="12">
        <v>5218.4399999999996</v>
      </c>
      <c r="GH2524" s="3">
        <v>4700.92</v>
      </c>
      <c r="GP2524" s="13">
        <v>5246</v>
      </c>
      <c r="GQ2524" s="72">
        <v>5059</v>
      </c>
      <c r="GR2524" s="72">
        <v>4879</v>
      </c>
      <c r="GS2524" s="91">
        <v>4950</v>
      </c>
      <c r="GT2524" s="91"/>
      <c r="GU2524" s="91"/>
      <c r="GV2524" s="91"/>
      <c r="GW2524" s="91"/>
      <c r="GX2524" s="91"/>
      <c r="GY2524" s="91"/>
      <c r="GZ2524" s="91"/>
      <c r="HA2524" s="91"/>
      <c r="HB2524" s="91"/>
      <c r="HC2524" s="91"/>
      <c r="HD2524" s="91"/>
      <c r="HE2524" s="91"/>
      <c r="HF2524" s="91"/>
      <c r="HG2524" s="91"/>
      <c r="HH2524" s="91"/>
      <c r="HI2524" s="91"/>
      <c r="HJ2524" s="91"/>
      <c r="HK2524" s="91"/>
      <c r="HL2524" s="227"/>
      <c r="HM2524" s="91"/>
      <c r="HN2524" s="12">
        <f t="shared" si="244"/>
        <v>5989.9</v>
      </c>
      <c r="HO2524" s="2">
        <f t="shared" si="256"/>
        <v>4533.84</v>
      </c>
      <c r="HP2524" s="3">
        <f t="shared" si="246"/>
        <v>4578.24</v>
      </c>
      <c r="HQ2524" s="2">
        <v>4697.47</v>
      </c>
      <c r="HR2524" s="2">
        <v>2852.61</v>
      </c>
      <c r="HU2524" s="12">
        <v>4179.95</v>
      </c>
      <c r="HV2524" s="3">
        <v>3396.09</v>
      </c>
      <c r="HW2524" s="197">
        <v>3865.7224999999999</v>
      </c>
    </row>
    <row r="2525" spans="1:231" x14ac:dyDescent="0.3">
      <c r="A2525" s="82">
        <v>44005</v>
      </c>
      <c r="B2525" s="40">
        <v>5244</v>
      </c>
      <c r="C2525" s="40">
        <f t="shared" si="243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57"/>
        <v>5333</v>
      </c>
      <c r="AI2525" s="2">
        <f t="shared" si="258"/>
        <v>5200</v>
      </c>
      <c r="AJ2525" s="2">
        <f t="shared" si="255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Q2525" s="41">
        <v>5249.84</v>
      </c>
      <c r="DR2525" s="41">
        <v>2889.46</v>
      </c>
      <c r="DS2525" s="41">
        <v>4732.32</v>
      </c>
      <c r="DT2525" s="41">
        <v>3433.2</v>
      </c>
      <c r="DU2525" s="41">
        <v>5303.47</v>
      </c>
      <c r="DV2525" s="41">
        <v>2942.16</v>
      </c>
      <c r="DW2525" s="41">
        <v>4785.95</v>
      </c>
      <c r="DX2525" s="41">
        <v>3486.29</v>
      </c>
      <c r="GG2525" s="12">
        <v>5197.72</v>
      </c>
      <c r="GH2525" s="3">
        <v>4680.2</v>
      </c>
      <c r="GP2525" s="13">
        <v>5198</v>
      </c>
      <c r="GQ2525" s="72">
        <v>5096</v>
      </c>
      <c r="GR2525" s="72">
        <v>4862</v>
      </c>
      <c r="GS2525" s="91">
        <v>4950</v>
      </c>
      <c r="GT2525" s="91"/>
      <c r="GU2525" s="91"/>
      <c r="GV2525" s="91"/>
      <c r="GW2525" s="91"/>
      <c r="GX2525" s="91"/>
      <c r="GY2525" s="91"/>
      <c r="GZ2525" s="91"/>
      <c r="HA2525" s="91"/>
      <c r="HB2525" s="91"/>
      <c r="HC2525" s="91"/>
      <c r="HD2525" s="91"/>
      <c r="HE2525" s="91"/>
      <c r="HF2525" s="91"/>
      <c r="HG2525" s="91"/>
      <c r="HH2525" s="91"/>
      <c r="HI2525" s="91"/>
      <c r="HJ2525" s="91"/>
      <c r="HK2525" s="91"/>
      <c r="HL2525" s="227"/>
      <c r="HM2525" s="91"/>
      <c r="HN2525" s="12">
        <f t="shared" si="244"/>
        <v>5966.36</v>
      </c>
      <c r="HO2525" s="2">
        <f t="shared" si="256"/>
        <v>4506.68</v>
      </c>
      <c r="HP2525" s="3">
        <f t="shared" si="246"/>
        <v>4552.4800000000005</v>
      </c>
      <c r="HQ2525" s="2">
        <v>4688.74</v>
      </c>
      <c r="HR2525" s="2">
        <v>2845.72</v>
      </c>
      <c r="HU2525" s="12">
        <v>4171.22</v>
      </c>
      <c r="HV2525" s="3">
        <v>3389.15</v>
      </c>
      <c r="HW2525" s="197">
        <v>3922.6660000000002</v>
      </c>
    </row>
    <row r="2526" spans="1:231" x14ac:dyDescent="0.3">
      <c r="A2526" s="82">
        <v>44006</v>
      </c>
      <c r="B2526" s="40">
        <v>5201</v>
      </c>
      <c r="C2526" s="40">
        <f t="shared" ref="C2526:C2589" si="259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57"/>
        <v>5290</v>
      </c>
      <c r="AI2526" s="2">
        <f t="shared" si="258"/>
        <v>5157</v>
      </c>
      <c r="AJ2526" s="2">
        <f t="shared" si="255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Q2526" s="41">
        <v>5323.45</v>
      </c>
      <c r="DR2526" s="41">
        <v>2957.28</v>
      </c>
      <c r="DS2526" s="41">
        <v>4805.93</v>
      </c>
      <c r="DT2526" s="41">
        <v>3501.52</v>
      </c>
      <c r="DU2526" s="41">
        <v>5377.83</v>
      </c>
      <c r="DV2526" s="41">
        <v>3010.73</v>
      </c>
      <c r="DW2526" s="41">
        <v>4860.3100000000004</v>
      </c>
      <c r="DX2526" s="41">
        <v>3555.35</v>
      </c>
      <c r="GG2526" s="12">
        <v>5270.6</v>
      </c>
      <c r="GH2526" s="3">
        <v>4753.08</v>
      </c>
      <c r="GQ2526" s="13">
        <v>5078</v>
      </c>
      <c r="GR2526" s="72">
        <v>4862</v>
      </c>
      <c r="GS2526" s="91">
        <v>4950</v>
      </c>
      <c r="GT2526" s="91"/>
      <c r="GU2526" s="91"/>
      <c r="GV2526" s="91"/>
      <c r="GW2526" s="91"/>
      <c r="GX2526" s="91"/>
      <c r="GY2526" s="91"/>
      <c r="GZ2526" s="91"/>
      <c r="HA2526" s="91"/>
      <c r="HB2526" s="91"/>
      <c r="HC2526" s="91"/>
      <c r="HD2526" s="91"/>
      <c r="HE2526" s="91"/>
      <c r="HF2526" s="91"/>
      <c r="HG2526" s="91"/>
      <c r="HH2526" s="91"/>
      <c r="HI2526" s="91"/>
      <c r="HJ2526" s="91"/>
      <c r="HK2526" s="91"/>
      <c r="HL2526" s="227"/>
      <c r="HM2526" s="91"/>
      <c r="HN2526" s="12">
        <f t="shared" si="244"/>
        <v>6011.52</v>
      </c>
      <c r="HO2526" s="2">
        <f t="shared" si="256"/>
        <v>4464.97</v>
      </c>
      <c r="HP2526" s="3">
        <f t="shared" si="246"/>
        <v>4512.92</v>
      </c>
      <c r="HQ2526" s="2">
        <v>4751.3999999999996</v>
      </c>
      <c r="HR2526" s="2">
        <v>2902.78</v>
      </c>
      <c r="HU2526" s="12">
        <v>4233.88</v>
      </c>
      <c r="HV2526" s="3">
        <v>3446.62</v>
      </c>
      <c r="HW2526" s="197">
        <v>3983.95</v>
      </c>
    </row>
    <row r="2527" spans="1:231" x14ac:dyDescent="0.3">
      <c r="A2527" s="82">
        <v>44007</v>
      </c>
      <c r="B2527" s="40">
        <v>5229</v>
      </c>
      <c r="C2527" s="40">
        <f t="shared" si="259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57"/>
        <v>5318</v>
      </c>
      <c r="AI2527" s="2">
        <f t="shared" si="258"/>
        <v>5185</v>
      </c>
      <c r="AJ2527" s="2">
        <f t="shared" si="255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Q2527" s="41">
        <v>5226.51</v>
      </c>
      <c r="DR2527" s="41">
        <v>2868.41</v>
      </c>
      <c r="DS2527" s="41">
        <v>4708.99</v>
      </c>
      <c r="DT2527" s="41">
        <v>3412</v>
      </c>
      <c r="DU2527" s="41">
        <v>5277.29</v>
      </c>
      <c r="DV2527" s="41">
        <v>2918.31</v>
      </c>
      <c r="DW2527" s="41">
        <v>4759.7700000000004</v>
      </c>
      <c r="DX2527" s="41">
        <v>3462.27</v>
      </c>
      <c r="GG2527" s="12">
        <v>5140.1400000000003</v>
      </c>
      <c r="GH2527" s="3">
        <v>4622.62</v>
      </c>
      <c r="GQ2527" s="13">
        <v>5060</v>
      </c>
      <c r="GR2527" s="72">
        <v>4875</v>
      </c>
      <c r="GS2527" s="91">
        <v>4950</v>
      </c>
      <c r="GT2527" s="91"/>
      <c r="GU2527" s="91"/>
      <c r="GV2527" s="91"/>
      <c r="GW2527" s="91"/>
      <c r="GX2527" s="91"/>
      <c r="GY2527" s="91"/>
      <c r="GZ2527" s="91"/>
      <c r="HA2527" s="91"/>
      <c r="HB2527" s="91"/>
      <c r="HC2527" s="91"/>
      <c r="HD2527" s="91"/>
      <c r="HE2527" s="91"/>
      <c r="HF2527" s="91"/>
      <c r="HG2527" s="91"/>
      <c r="HH2527" s="91"/>
      <c r="HI2527" s="91"/>
      <c r="HJ2527" s="91"/>
      <c r="HK2527" s="91"/>
      <c r="HL2527" s="227"/>
      <c r="HM2527" s="91"/>
      <c r="HN2527" s="12">
        <f t="shared" si="244"/>
        <v>5940.2</v>
      </c>
      <c r="HO2527" s="2">
        <f t="shared" si="256"/>
        <v>4492.13</v>
      </c>
      <c r="HP2527" s="3">
        <f t="shared" si="246"/>
        <v>4538.68</v>
      </c>
      <c r="HQ2527" s="2">
        <v>4753.74</v>
      </c>
      <c r="HR2527" s="2">
        <v>2911.48</v>
      </c>
      <c r="HU2527" s="12">
        <v>4236.22</v>
      </c>
      <c r="HV2527" s="3">
        <v>3455.39</v>
      </c>
      <c r="HW2527" s="197">
        <v>3997.7574999999997</v>
      </c>
    </row>
    <row r="2528" spans="1:231" x14ac:dyDescent="0.3">
      <c r="A2528" s="82">
        <v>44008</v>
      </c>
      <c r="B2528" s="40">
        <v>5320</v>
      </c>
      <c r="C2528" s="40">
        <f t="shared" si="259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57"/>
        <v>5409</v>
      </c>
      <c r="AI2528" s="2">
        <f t="shared" si="258"/>
        <v>5276</v>
      </c>
      <c r="AJ2528" s="2">
        <f t="shared" si="255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Q2528" s="41">
        <v>5305.62</v>
      </c>
      <c r="DR2528" s="41">
        <v>2891.23</v>
      </c>
      <c r="DS2528" s="41">
        <v>4788.1000000000004</v>
      </c>
      <c r="DT2528" s="41">
        <v>3434.99</v>
      </c>
      <c r="DU2528" s="41">
        <v>5346.69</v>
      </c>
      <c r="DV2528" s="41">
        <v>2931.6</v>
      </c>
      <c r="DW2528" s="41">
        <v>4829.17</v>
      </c>
      <c r="DX2528" s="41">
        <v>3475.65</v>
      </c>
      <c r="GG2528" s="12">
        <v>5183.45</v>
      </c>
      <c r="GH2528" s="3">
        <v>4665.93</v>
      </c>
      <c r="GQ2528" s="13">
        <v>5042</v>
      </c>
      <c r="GR2528" s="72">
        <v>4847</v>
      </c>
      <c r="GS2528" s="91">
        <v>4944</v>
      </c>
      <c r="GT2528" s="91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197"/>
      <c r="HM2528" s="2"/>
      <c r="HN2528" s="12">
        <f t="shared" si="244"/>
        <v>6024.78</v>
      </c>
      <c r="HO2528" s="2">
        <f t="shared" si="256"/>
        <v>4580.3999999999996</v>
      </c>
      <c r="HP2528" s="3">
        <f t="shared" si="246"/>
        <v>4622.4000000000005</v>
      </c>
      <c r="HQ2528" s="2">
        <v>5062.59</v>
      </c>
      <c r="HR2528" s="2">
        <v>3160.09</v>
      </c>
      <c r="HU2528" s="12">
        <v>4545.07</v>
      </c>
      <c r="HV2528" s="3">
        <v>3705.8</v>
      </c>
      <c r="HW2528" s="197">
        <v>4044.3690000000001</v>
      </c>
    </row>
    <row r="2529" spans="1:231" x14ac:dyDescent="0.3">
      <c r="A2529" s="82">
        <v>44011</v>
      </c>
      <c r="B2529" s="40">
        <v>5377</v>
      </c>
      <c r="C2529" s="40">
        <f t="shared" si="259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57"/>
        <v>5466</v>
      </c>
      <c r="AI2529" s="2">
        <f t="shared" si="258"/>
        <v>5333</v>
      </c>
      <c r="AJ2529" s="2">
        <f t="shared" si="255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Q2529" s="41">
        <v>5288.15</v>
      </c>
      <c r="DR2529" s="41">
        <v>2874.07</v>
      </c>
      <c r="DS2529" s="41">
        <v>4770.63</v>
      </c>
      <c r="DT2529" s="41">
        <v>3417.7</v>
      </c>
      <c r="DU2529" s="41">
        <v>5338.21</v>
      </c>
      <c r="DV2529" s="41">
        <v>2923.26</v>
      </c>
      <c r="DW2529" s="41">
        <v>4820.6899999999996</v>
      </c>
      <c r="DX2529" s="41">
        <v>3467.25</v>
      </c>
      <c r="GG2529" s="12">
        <v>5183.45</v>
      </c>
      <c r="GH2529" s="3">
        <v>4665.93</v>
      </c>
      <c r="GQ2529" s="13">
        <v>5057</v>
      </c>
      <c r="GR2529" s="72">
        <v>4825</v>
      </c>
      <c r="GS2529" s="91">
        <v>4920</v>
      </c>
      <c r="GT2529" s="91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197"/>
      <c r="HM2529" s="2"/>
      <c r="HN2529" s="12">
        <f t="shared" si="244"/>
        <v>6007.32</v>
      </c>
      <c r="HO2529" s="2">
        <f t="shared" si="256"/>
        <v>4635.6899999999996</v>
      </c>
      <c r="HP2529" s="3">
        <f t="shared" si="246"/>
        <v>4674.84</v>
      </c>
      <c r="HQ2529" s="2">
        <v>5154.04</v>
      </c>
      <c r="HR2529" s="2">
        <v>3249.97</v>
      </c>
      <c r="HU2529" s="12">
        <v>4636.5200000000004</v>
      </c>
      <c r="HV2529" s="3">
        <v>3796.33</v>
      </c>
      <c r="HW2529" s="197">
        <v>4007.52</v>
      </c>
    </row>
    <row r="2530" spans="1:231" x14ac:dyDescent="0.3">
      <c r="A2530" s="82">
        <v>44012</v>
      </c>
      <c r="B2530" s="40">
        <v>5409</v>
      </c>
      <c r="C2530" s="40">
        <f t="shared" si="259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57"/>
        <v>5498</v>
      </c>
      <c r="AI2530" s="2">
        <f t="shared" si="258"/>
        <v>5365</v>
      </c>
      <c r="AJ2530" s="2">
        <f t="shared" si="255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Q2530" s="41">
        <v>5359.54</v>
      </c>
      <c r="DR2530" s="41">
        <v>2942.48</v>
      </c>
      <c r="DS2530" s="41">
        <v>4842.0200000000004</v>
      </c>
      <c r="DT2530" s="41">
        <v>3486.61</v>
      </c>
      <c r="DU2530" s="41">
        <v>5386.62</v>
      </c>
      <c r="DV2530" s="41">
        <v>2969.1</v>
      </c>
      <c r="DW2530" s="41">
        <v>4869.1000000000004</v>
      </c>
      <c r="DX2530" s="41">
        <v>3513.42</v>
      </c>
      <c r="GG2530" s="12">
        <v>5236.8100000000004</v>
      </c>
      <c r="GH2530" s="3">
        <v>4719.29</v>
      </c>
      <c r="GQ2530" s="13">
        <v>5091</v>
      </c>
      <c r="GR2530" s="72">
        <v>4849</v>
      </c>
      <c r="GS2530" s="91">
        <v>4920</v>
      </c>
      <c r="GT2530" s="91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197"/>
      <c r="HM2530" s="2"/>
      <c r="HN2530" s="12">
        <f t="shared" si="244"/>
        <v>6028.33</v>
      </c>
      <c r="HO2530" s="2">
        <f t="shared" si="256"/>
        <v>4666.7299999999996</v>
      </c>
      <c r="HP2530" s="3">
        <f t="shared" si="246"/>
        <v>4704.2800000000007</v>
      </c>
      <c r="HQ2530" s="2">
        <v>5135.87</v>
      </c>
      <c r="HR2530" s="2">
        <v>3230.37</v>
      </c>
      <c r="HU2530" s="12">
        <v>4618.3500000000004</v>
      </c>
      <c r="HV2530" s="3">
        <v>3776.58</v>
      </c>
      <c r="HW2530" s="197">
        <v>3993.5955000000004</v>
      </c>
    </row>
    <row r="2531" spans="1:231" x14ac:dyDescent="0.3">
      <c r="A2531" s="82">
        <v>44013</v>
      </c>
      <c r="B2531" s="40">
        <v>5400</v>
      </c>
      <c r="C2531" s="40">
        <f t="shared" si="259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57"/>
        <v>5489</v>
      </c>
      <c r="AI2531" s="2">
        <f t="shared" si="258"/>
        <v>5356</v>
      </c>
      <c r="AJ2531" s="2">
        <f t="shared" si="255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Q2531" s="41">
        <v>5308.46</v>
      </c>
      <c r="DR2531" s="41">
        <v>2900.13</v>
      </c>
      <c r="DS2531" s="41">
        <v>4790.9399999999996</v>
      </c>
      <c r="DT2531" s="41">
        <v>3443.95</v>
      </c>
      <c r="DU2531" s="41">
        <v>5309.73</v>
      </c>
      <c r="DV2531" s="41">
        <v>2901.37</v>
      </c>
      <c r="DW2531" s="41">
        <v>4792.21</v>
      </c>
      <c r="DX2531" s="41">
        <v>3445.2</v>
      </c>
      <c r="GG2531" s="12">
        <v>5171.1000000000004</v>
      </c>
      <c r="GH2531" s="3">
        <v>4653.58</v>
      </c>
      <c r="GQ2531" s="13">
        <v>5077</v>
      </c>
      <c r="GR2531" s="72">
        <v>4832</v>
      </c>
      <c r="GS2531" s="91">
        <v>4920</v>
      </c>
      <c r="GT2531" s="91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197"/>
      <c r="HM2531" s="2"/>
      <c r="HN2531" s="12">
        <f t="shared" ref="HN2531:HN2594" si="260">J2531+230</f>
        <v>5933.79</v>
      </c>
      <c r="HO2531" s="2">
        <f t="shared" ref="HO2531:HO2562" si="261">B2531*0.97-580</f>
        <v>4658</v>
      </c>
      <c r="HP2531" s="3">
        <f t="shared" ref="HP2531:HP2594" si="262">B2531*0.92-272</f>
        <v>4696</v>
      </c>
      <c r="HQ2531" s="2">
        <v>5089.3500000000004</v>
      </c>
      <c r="HR2531" s="2">
        <v>3192.49</v>
      </c>
      <c r="HU2531" s="12">
        <v>4571.83</v>
      </c>
      <c r="HV2531" s="3">
        <v>3738.43</v>
      </c>
      <c r="HW2531" s="197">
        <v>3972.9684999999999</v>
      </c>
    </row>
    <row r="2532" spans="1:231" x14ac:dyDescent="0.3">
      <c r="A2532" s="82">
        <v>44014</v>
      </c>
      <c r="B2532" s="40">
        <v>5385</v>
      </c>
      <c r="C2532" s="40">
        <f t="shared" si="259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57"/>
        <v>5474</v>
      </c>
      <c r="AI2532" s="2">
        <f t="shared" si="258"/>
        <v>5341</v>
      </c>
      <c r="AJ2532" s="2">
        <f t="shared" si="255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Q2532" s="41">
        <v>5347.9</v>
      </c>
      <c r="DR2532" s="41">
        <v>2939.97</v>
      </c>
      <c r="DS2532" s="41">
        <v>4830.38</v>
      </c>
      <c r="DT2532" s="41">
        <v>3484.08</v>
      </c>
      <c r="DU2532" s="41">
        <v>5390.7</v>
      </c>
      <c r="DV2532" s="41">
        <v>2982.04</v>
      </c>
      <c r="DW2532" s="41">
        <v>4873.18</v>
      </c>
      <c r="DX2532" s="41">
        <v>3526.46</v>
      </c>
      <c r="GG2532" s="12">
        <v>5193.8</v>
      </c>
      <c r="GH2532" s="3">
        <v>4676.28</v>
      </c>
      <c r="GQ2532" s="13">
        <v>5040</v>
      </c>
      <c r="GR2532" s="72">
        <v>4792</v>
      </c>
      <c r="GS2532" s="91">
        <v>4891</v>
      </c>
      <c r="GT2532" s="91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197"/>
      <c r="HM2532" s="2"/>
      <c r="HN2532" s="12">
        <f t="shared" si="260"/>
        <v>5937.8</v>
      </c>
      <c r="HO2532" s="2">
        <f t="shared" si="261"/>
        <v>4643.45</v>
      </c>
      <c r="HP2532" s="3">
        <f t="shared" si="262"/>
        <v>4682.2</v>
      </c>
      <c r="HQ2532" s="2">
        <v>5090.67</v>
      </c>
      <c r="HR2532" s="2">
        <v>3194.87</v>
      </c>
      <c r="HU2532" s="12">
        <v>4573.1499999999996</v>
      </c>
      <c r="HV2532" s="3">
        <v>3740.83</v>
      </c>
      <c r="HW2532" s="197">
        <v>3929.8960000000006</v>
      </c>
    </row>
    <row r="2533" spans="1:231" x14ac:dyDescent="0.3">
      <c r="A2533" s="82">
        <v>44015</v>
      </c>
      <c r="B2533" s="40">
        <v>5430</v>
      </c>
      <c r="C2533" s="40">
        <f t="shared" si="259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57"/>
        <v>5519</v>
      </c>
      <c r="AI2533" s="2">
        <f t="shared" si="258"/>
        <v>5386</v>
      </c>
      <c r="AJ2533" s="2">
        <f t="shared" si="255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Q2533" s="41">
        <v>5338.2</v>
      </c>
      <c r="DR2533" s="41">
        <v>2931.31</v>
      </c>
      <c r="DS2533" s="41">
        <v>4820.68</v>
      </c>
      <c r="DT2533" s="41">
        <v>3475.36</v>
      </c>
      <c r="DU2533" s="41">
        <v>5380.91</v>
      </c>
      <c r="DV2533" s="41">
        <v>2973.28</v>
      </c>
      <c r="DW2533" s="41">
        <v>4863.3900000000003</v>
      </c>
      <c r="DX2533" s="41">
        <v>3517.64</v>
      </c>
      <c r="GG2533" s="12">
        <v>5184.47</v>
      </c>
      <c r="GH2533" s="3">
        <v>4666.95</v>
      </c>
      <c r="GQ2533" s="13">
        <v>5045</v>
      </c>
      <c r="GR2533" s="72">
        <v>4783</v>
      </c>
      <c r="GS2533" s="91">
        <v>4886</v>
      </c>
      <c r="GT2533" s="91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197"/>
      <c r="HM2533" s="2"/>
      <c r="HN2533" s="12">
        <f t="shared" si="260"/>
        <v>5927.25</v>
      </c>
      <c r="HO2533" s="2">
        <f t="shared" si="261"/>
        <v>4687.0999999999995</v>
      </c>
      <c r="HP2533" s="3">
        <f t="shared" si="262"/>
        <v>4723.6000000000004</v>
      </c>
      <c r="HQ2533" s="2">
        <v>5080.3599999999997</v>
      </c>
      <c r="HR2533" s="2">
        <v>3185.62</v>
      </c>
      <c r="HU2533" s="12">
        <v>4562.84</v>
      </c>
      <c r="HV2533" s="3">
        <v>3731.51</v>
      </c>
      <c r="HW2533" s="197">
        <v>3911.116</v>
      </c>
    </row>
    <row r="2534" spans="1:231" x14ac:dyDescent="0.3">
      <c r="A2534" s="82">
        <v>44018</v>
      </c>
      <c r="B2534" s="40">
        <v>5592</v>
      </c>
      <c r="C2534" s="40">
        <f t="shared" si="259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57"/>
        <v>5681</v>
      </c>
      <c r="AI2534" s="2">
        <f t="shared" si="258"/>
        <v>5548</v>
      </c>
      <c r="AJ2534" s="2">
        <f t="shared" si="255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Q2534" s="41">
        <v>5350.32</v>
      </c>
      <c r="DR2534" s="41">
        <v>2942.13</v>
      </c>
      <c r="DS2534" s="41">
        <v>4832.8</v>
      </c>
      <c r="DT2534" s="41">
        <v>3486.26</v>
      </c>
      <c r="DU2534" s="41">
        <v>5386.85</v>
      </c>
      <c r="DV2534" s="41">
        <v>2978.04</v>
      </c>
      <c r="DW2534" s="41">
        <v>4869.33</v>
      </c>
      <c r="DX2534" s="41">
        <v>3522.43</v>
      </c>
      <c r="GG2534" s="12">
        <v>5196.13</v>
      </c>
      <c r="GH2534" s="3">
        <v>4678.6099999999997</v>
      </c>
      <c r="GQ2534" s="13">
        <v>5100</v>
      </c>
      <c r="GR2534" s="72">
        <v>4800</v>
      </c>
      <c r="GS2534" s="91">
        <v>4886</v>
      </c>
      <c r="GT2534" s="91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197"/>
      <c r="HM2534" s="2"/>
      <c r="HN2534" s="12">
        <f t="shared" si="260"/>
        <v>5957.57</v>
      </c>
      <c r="HO2534" s="2">
        <f t="shared" si="261"/>
        <v>4844.24</v>
      </c>
      <c r="HP2534" s="3">
        <f t="shared" si="262"/>
        <v>4872.6400000000003</v>
      </c>
      <c r="HQ2534" s="2">
        <v>5107.42</v>
      </c>
      <c r="HR2534" s="2">
        <v>3211.12</v>
      </c>
      <c r="HU2534" s="12">
        <v>4589.8999999999996</v>
      </c>
      <c r="HV2534" s="3">
        <v>3757.19</v>
      </c>
      <c r="HW2534" s="197">
        <v>3921.3225000000002</v>
      </c>
    </row>
    <row r="2535" spans="1:231" x14ac:dyDescent="0.3">
      <c r="A2535" s="82">
        <v>44019</v>
      </c>
      <c r="B2535" s="40">
        <v>5700</v>
      </c>
      <c r="C2535" s="40">
        <f t="shared" si="259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57"/>
        <v>5789</v>
      </c>
      <c r="AI2535" s="2">
        <f t="shared" si="258"/>
        <v>5656</v>
      </c>
      <c r="AJ2535" s="2">
        <f t="shared" si="255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Q2535" s="41">
        <v>5426.15</v>
      </c>
      <c r="DR2535" s="41">
        <v>3012.96</v>
      </c>
      <c r="DS2535" s="41">
        <v>4908.63</v>
      </c>
      <c r="DT2535" s="41">
        <v>3557.6</v>
      </c>
      <c r="DU2535" s="41">
        <v>5455.42</v>
      </c>
      <c r="DV2535" s="41">
        <v>3041.72</v>
      </c>
      <c r="DW2535" s="41">
        <v>4937.8999999999996</v>
      </c>
      <c r="DX2535" s="41">
        <v>3586.57</v>
      </c>
      <c r="GG2535" s="12">
        <v>5270.42</v>
      </c>
      <c r="GH2535" s="3">
        <v>4752.8999999999996</v>
      </c>
      <c r="GQ2535" s="13">
        <v>5124</v>
      </c>
      <c r="GR2535" s="72">
        <v>4823</v>
      </c>
      <c r="GS2535" s="91">
        <v>4897</v>
      </c>
      <c r="GT2535" s="91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197"/>
      <c r="HM2535" s="2"/>
      <c r="HN2535" s="12">
        <f t="shared" si="260"/>
        <v>6002.56</v>
      </c>
      <c r="HO2535" s="2">
        <f t="shared" si="261"/>
        <v>4949</v>
      </c>
      <c r="HP2535" s="3">
        <f t="shared" si="262"/>
        <v>4972</v>
      </c>
      <c r="HQ2535" s="2">
        <v>5127.51</v>
      </c>
      <c r="HR2535" s="2">
        <v>3227.16</v>
      </c>
      <c r="HU2535" s="12">
        <v>4609.99</v>
      </c>
      <c r="HV2535" s="3">
        <v>3773.35</v>
      </c>
      <c r="HW2535" s="197">
        <v>3996.018</v>
      </c>
    </row>
    <row r="2536" spans="1:231" x14ac:dyDescent="0.3">
      <c r="A2536" s="82">
        <v>44020</v>
      </c>
      <c r="B2536" s="40">
        <v>5666</v>
      </c>
      <c r="C2536" s="40">
        <f t="shared" si="259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57"/>
        <v>5755</v>
      </c>
      <c r="AI2536" s="2">
        <f t="shared" si="258"/>
        <v>5622</v>
      </c>
      <c r="AJ2536" s="2">
        <f t="shared" si="255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Q2536" s="41">
        <v>5382.12</v>
      </c>
      <c r="DR2536" s="41">
        <v>2975.13</v>
      </c>
      <c r="DS2536" s="41">
        <v>4864.6000000000004</v>
      </c>
      <c r="DT2536" s="41">
        <v>3519.49</v>
      </c>
      <c r="DU2536" s="41">
        <v>5410.95</v>
      </c>
      <c r="DV2536" s="41">
        <v>3003.47</v>
      </c>
      <c r="DW2536" s="41">
        <v>4893.43</v>
      </c>
      <c r="DX2536" s="41">
        <v>3548.04</v>
      </c>
      <c r="GG2536" s="12">
        <v>5211.59</v>
      </c>
      <c r="GH2536" s="3">
        <v>4694.07</v>
      </c>
      <c r="GQ2536" s="13">
        <v>5168</v>
      </c>
      <c r="GR2536" s="72">
        <v>4839</v>
      </c>
      <c r="GS2536" s="91">
        <v>4917</v>
      </c>
      <c r="GT2536" s="91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197"/>
      <c r="HM2536" s="2"/>
      <c r="HN2536" s="12">
        <f t="shared" si="260"/>
        <v>5953.47</v>
      </c>
      <c r="HO2536" s="2">
        <f t="shared" si="261"/>
        <v>4916.0199999999995</v>
      </c>
      <c r="HP2536" s="3">
        <f t="shared" si="262"/>
        <v>4940.72</v>
      </c>
      <c r="HQ2536" s="2">
        <v>5131.41</v>
      </c>
      <c r="HR2536" s="2">
        <v>3236.44</v>
      </c>
      <c r="HU2536" s="12">
        <v>4613.8900000000003</v>
      </c>
      <c r="HV2536" s="3">
        <v>3782.69</v>
      </c>
      <c r="HW2536" s="197">
        <v>3999.9610000000002</v>
      </c>
    </row>
    <row r="2537" spans="1:231" x14ac:dyDescent="0.3">
      <c r="A2537" s="82">
        <v>44021</v>
      </c>
      <c r="B2537" s="40">
        <v>5651</v>
      </c>
      <c r="C2537" s="40">
        <f t="shared" si="259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57"/>
        <v>5740</v>
      </c>
      <c r="AI2537" s="2">
        <f t="shared" si="258"/>
        <v>5607</v>
      </c>
      <c r="AJ2537" s="2">
        <f t="shared" si="255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Q2537" s="41">
        <v>5494.55</v>
      </c>
      <c r="DR2537" s="41">
        <v>3084.75</v>
      </c>
      <c r="DS2537" s="41">
        <v>4977.03</v>
      </c>
      <c r="DT2537" s="41">
        <v>3629.91</v>
      </c>
      <c r="DU2537" s="41">
        <v>5523.46</v>
      </c>
      <c r="DV2537" s="41">
        <v>3113.16</v>
      </c>
      <c r="DW2537" s="41">
        <v>5005.9399999999996</v>
      </c>
      <c r="DX2537" s="41">
        <v>3658.53</v>
      </c>
      <c r="GG2537" s="12">
        <v>5255.21</v>
      </c>
      <c r="GH2537" s="3">
        <v>4737.6899999999996</v>
      </c>
      <c r="GQ2537" s="13">
        <v>5197</v>
      </c>
      <c r="GR2537" s="72">
        <v>4826</v>
      </c>
      <c r="GS2537" s="91">
        <v>4917</v>
      </c>
      <c r="GT2537" s="91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197"/>
      <c r="HM2537" s="2"/>
      <c r="HN2537" s="12">
        <f t="shared" si="260"/>
        <v>5981.2</v>
      </c>
      <c r="HO2537" s="2">
        <f t="shared" si="261"/>
        <v>4901.47</v>
      </c>
      <c r="HP2537" s="3">
        <f t="shared" si="262"/>
        <v>4926.92</v>
      </c>
      <c r="HQ2537" s="2">
        <v>5113.57</v>
      </c>
      <c r="HR2537" s="2">
        <v>3218.04</v>
      </c>
      <c r="HU2537" s="12">
        <v>4596.05</v>
      </c>
      <c r="HV2537" s="3">
        <v>3764.16</v>
      </c>
      <c r="HW2537" s="197">
        <v>3998.2830000000004</v>
      </c>
    </row>
    <row r="2538" spans="1:231" x14ac:dyDescent="0.3">
      <c r="A2538" s="82">
        <v>44022</v>
      </c>
      <c r="B2538" s="40">
        <v>5593</v>
      </c>
      <c r="C2538" s="40">
        <f t="shared" si="259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57"/>
        <v>5682</v>
      </c>
      <c r="AI2538" s="2">
        <f t="shared" si="258"/>
        <v>5549</v>
      </c>
      <c r="AJ2538" s="2">
        <f t="shared" si="255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Q2538" s="41">
        <v>5436.71</v>
      </c>
      <c r="DR2538" s="41">
        <v>3032.92</v>
      </c>
      <c r="DS2538" s="41">
        <v>4919.1899999999996</v>
      </c>
      <c r="DT2538" s="41">
        <v>3577.7</v>
      </c>
      <c r="DU2538" s="41">
        <v>5466.46</v>
      </c>
      <c r="DV2538" s="41">
        <v>3062.16</v>
      </c>
      <c r="DW2538" s="41">
        <v>4948.9399999999996</v>
      </c>
      <c r="DX2538" s="41">
        <v>3607.15</v>
      </c>
      <c r="GG2538" s="12">
        <v>5217.49</v>
      </c>
      <c r="GH2538" s="3">
        <v>4699.97</v>
      </c>
      <c r="GQ2538" s="13">
        <v>5198</v>
      </c>
      <c r="GR2538" s="72">
        <v>4842</v>
      </c>
      <c r="GS2538" s="91">
        <v>4920</v>
      </c>
      <c r="GT2538" s="91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197"/>
      <c r="HM2538" s="2"/>
      <c r="HN2538" s="12">
        <f t="shared" si="260"/>
        <v>5919.87</v>
      </c>
      <c r="HO2538" s="2">
        <f t="shared" si="261"/>
        <v>4845.21</v>
      </c>
      <c r="HP2538" s="3">
        <f t="shared" si="262"/>
        <v>4873.5600000000004</v>
      </c>
      <c r="HQ2538" s="2">
        <v>5032.97</v>
      </c>
      <c r="HR2538" s="2">
        <v>3143.83</v>
      </c>
      <c r="HU2538" s="12">
        <v>4515.45</v>
      </c>
      <c r="HV2538" s="3">
        <v>3689.42</v>
      </c>
      <c r="HW2538" s="197">
        <v>4023.9025000000001</v>
      </c>
    </row>
    <row r="2539" spans="1:231" x14ac:dyDescent="0.3">
      <c r="A2539" s="82">
        <v>44025</v>
      </c>
      <c r="B2539" s="40">
        <v>5474</v>
      </c>
      <c r="C2539" s="40">
        <f t="shared" si="259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57"/>
        <v>5563</v>
      </c>
      <c r="AI2539" s="2">
        <f t="shared" si="258"/>
        <v>5430</v>
      </c>
      <c r="AJ2539" s="2">
        <f t="shared" si="255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Q2539" s="41">
        <v>5437.89</v>
      </c>
      <c r="DR2539" s="41">
        <v>3031.03</v>
      </c>
      <c r="DS2539" s="41">
        <v>4920.37</v>
      </c>
      <c r="DT2539" s="41">
        <v>3575.8</v>
      </c>
      <c r="DU2539" s="41">
        <v>5491.65</v>
      </c>
      <c r="DV2539" s="41">
        <v>3083.86</v>
      </c>
      <c r="DW2539" s="41">
        <v>4974.13</v>
      </c>
      <c r="DX2539" s="41">
        <v>3629.01</v>
      </c>
      <c r="GG2539" s="12">
        <v>5233.8500000000004</v>
      </c>
      <c r="GH2539" s="3">
        <v>4716.33</v>
      </c>
      <c r="GQ2539" s="13">
        <v>5169</v>
      </c>
      <c r="GR2539" s="72">
        <v>4837</v>
      </c>
      <c r="GS2539" s="91">
        <v>4921</v>
      </c>
      <c r="GT2539" s="91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197"/>
      <c r="HM2539" s="2"/>
      <c r="HN2539" s="12">
        <f t="shared" si="260"/>
        <v>5957.2</v>
      </c>
      <c r="HO2539" s="2">
        <f t="shared" si="261"/>
        <v>4729.78</v>
      </c>
      <c r="HP2539" s="3">
        <f t="shared" si="262"/>
        <v>4764.08</v>
      </c>
      <c r="HQ2539" s="2">
        <v>5090.22</v>
      </c>
      <c r="HR2539" s="2">
        <v>3197.05</v>
      </c>
      <c r="HU2539" s="12">
        <v>4572.7</v>
      </c>
      <c r="HV2539" s="3">
        <v>3743.02</v>
      </c>
      <c r="HW2539" s="197">
        <v>4022.4895000000006</v>
      </c>
    </row>
    <row r="2540" spans="1:231" x14ac:dyDescent="0.3">
      <c r="A2540" s="82">
        <v>44026</v>
      </c>
      <c r="B2540" s="40">
        <v>5501</v>
      </c>
      <c r="C2540" s="40">
        <f t="shared" si="259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57"/>
        <v>5590</v>
      </c>
      <c r="AI2540" s="2">
        <f t="shared" si="258"/>
        <v>5457</v>
      </c>
      <c r="AJ2540" s="2">
        <f t="shared" si="255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Q2540" s="41">
        <v>5383.61</v>
      </c>
      <c r="DR2540" s="41">
        <v>2980.95</v>
      </c>
      <c r="DS2540" s="41">
        <v>4866.09</v>
      </c>
      <c r="DT2540" s="41">
        <v>3525.36</v>
      </c>
      <c r="DU2540" s="41">
        <v>5408.39</v>
      </c>
      <c r="DV2540" s="41">
        <v>3005.31</v>
      </c>
      <c r="DW2540" s="41">
        <v>4890.87</v>
      </c>
      <c r="DX2540" s="41">
        <v>3549.89</v>
      </c>
      <c r="GG2540" s="12">
        <v>5198.25</v>
      </c>
      <c r="GH2540" s="3">
        <v>4680.7299999999996</v>
      </c>
      <c r="GQ2540" s="13">
        <v>5190</v>
      </c>
      <c r="GR2540" s="72">
        <v>4838</v>
      </c>
      <c r="GS2540" s="91">
        <v>4921</v>
      </c>
      <c r="GT2540" s="91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197"/>
      <c r="HM2540" s="2"/>
      <c r="HN2540" s="12">
        <f t="shared" si="260"/>
        <v>5950.92</v>
      </c>
      <c r="HO2540" s="2">
        <f t="shared" si="261"/>
        <v>4755.97</v>
      </c>
      <c r="HP2540" s="3">
        <f t="shared" si="262"/>
        <v>4788.92</v>
      </c>
      <c r="HQ2540" s="2">
        <v>5051.3</v>
      </c>
      <c r="HR2540" s="2">
        <v>3162.06</v>
      </c>
      <c r="HU2540" s="12">
        <v>4533.78</v>
      </c>
      <c r="HV2540" s="3">
        <v>3707.78</v>
      </c>
      <c r="HW2540" s="197">
        <v>4026.9925000000003</v>
      </c>
    </row>
    <row r="2541" spans="1:231" x14ac:dyDescent="0.3">
      <c r="A2541" s="82">
        <v>44027</v>
      </c>
      <c r="B2541" s="40">
        <v>5653</v>
      </c>
      <c r="C2541" s="40">
        <f t="shared" si="259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57"/>
        <v>5742</v>
      </c>
      <c r="AI2541" s="2">
        <f t="shared" si="258"/>
        <v>5609</v>
      </c>
      <c r="AJ2541" s="2">
        <f t="shared" si="255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Q2541" s="41">
        <v>5298.67</v>
      </c>
      <c r="DR2541" s="41">
        <v>2900.53</v>
      </c>
      <c r="DS2541" s="41">
        <v>4781.1499999999996</v>
      </c>
      <c r="DT2541" s="41">
        <v>3444.35</v>
      </c>
      <c r="DU2541" s="41">
        <v>5367.48</v>
      </c>
      <c r="DV2541" s="41">
        <v>2968.14</v>
      </c>
      <c r="DW2541" s="41">
        <v>4849.96</v>
      </c>
      <c r="DX2541" s="41">
        <v>3512.46</v>
      </c>
      <c r="GG2541" s="12">
        <v>5198.46</v>
      </c>
      <c r="GH2541" s="3">
        <v>4680.9399999999996</v>
      </c>
      <c r="GQ2541" s="13">
        <v>5155</v>
      </c>
      <c r="GR2541" s="72">
        <v>4803</v>
      </c>
      <c r="GS2541" s="91">
        <v>4904</v>
      </c>
      <c r="GT2541" s="91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197"/>
      <c r="HM2541" s="2"/>
      <c r="HN2541" s="12">
        <f t="shared" si="260"/>
        <v>5896.59</v>
      </c>
      <c r="HO2541" s="2">
        <f t="shared" si="261"/>
        <v>4903.41</v>
      </c>
      <c r="HP2541" s="3">
        <f t="shared" si="262"/>
        <v>4928.76</v>
      </c>
      <c r="HQ2541" s="2">
        <v>4268.57</v>
      </c>
      <c r="HR2541" s="2">
        <v>2395.87</v>
      </c>
      <c r="HU2541" s="12">
        <v>3751.05</v>
      </c>
      <c r="HV2541" s="3">
        <v>2936.04</v>
      </c>
      <c r="HW2541" s="197">
        <v>4022.9430000000002</v>
      </c>
    </row>
    <row r="2542" spans="1:231" x14ac:dyDescent="0.3">
      <c r="A2542" s="82">
        <v>44028</v>
      </c>
      <c r="B2542" s="40">
        <v>5700</v>
      </c>
      <c r="C2542" s="40">
        <f t="shared" si="259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57"/>
        <v>5789</v>
      </c>
      <c r="AI2542" s="2">
        <f t="shared" si="258"/>
        <v>5656</v>
      </c>
      <c r="AJ2542" s="2">
        <f t="shared" si="255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Q2542" s="41">
        <v>5482.38</v>
      </c>
      <c r="DR2542" s="41">
        <v>3015.54</v>
      </c>
      <c r="DS2542" s="41">
        <v>4964.8599999999997</v>
      </c>
      <c r="DT2542" s="41">
        <v>3560.2</v>
      </c>
      <c r="DU2542" s="41">
        <v>5553.64</v>
      </c>
      <c r="DV2542" s="41">
        <v>3085.58</v>
      </c>
      <c r="DW2542" s="41">
        <v>5036.12</v>
      </c>
      <c r="DX2542" s="41">
        <v>3630.74</v>
      </c>
      <c r="GG2542" s="12">
        <v>5281.91</v>
      </c>
      <c r="GH2542" s="3">
        <v>4764.3900000000003</v>
      </c>
      <c r="GQ2542" s="13">
        <v>5161</v>
      </c>
      <c r="GR2542" s="72">
        <v>4805</v>
      </c>
      <c r="GS2542" s="91">
        <v>4904</v>
      </c>
      <c r="GT2542" s="91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197"/>
      <c r="HM2542" s="2"/>
      <c r="HN2542" s="12">
        <f t="shared" si="260"/>
        <v>5996.76</v>
      </c>
      <c r="HO2542" s="2">
        <f t="shared" si="261"/>
        <v>4949</v>
      </c>
      <c r="HP2542" s="3">
        <f t="shared" si="262"/>
        <v>4972</v>
      </c>
      <c r="HQ2542" s="2">
        <v>4418.18</v>
      </c>
      <c r="HR2542" s="2">
        <v>2477.37</v>
      </c>
      <c r="HU2542" s="12">
        <v>3900.66</v>
      </c>
      <c r="HV2542" s="3">
        <v>3018.13</v>
      </c>
      <c r="HW2542" s="197">
        <v>4029.5460000000003</v>
      </c>
    </row>
    <row r="2543" spans="1:231" x14ac:dyDescent="0.3">
      <c r="A2543" s="82">
        <v>44029</v>
      </c>
      <c r="B2543" s="40">
        <v>5796</v>
      </c>
      <c r="C2543" s="40">
        <f t="shared" si="259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57"/>
        <v>5885</v>
      </c>
      <c r="AI2543" s="2">
        <f t="shared" si="258"/>
        <v>5752</v>
      </c>
      <c r="AJ2543" s="2">
        <f t="shared" si="255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Q2543" s="41">
        <v>5460.95</v>
      </c>
      <c r="DR2543" s="41">
        <v>2989.85</v>
      </c>
      <c r="DS2543" s="41">
        <v>4943.43</v>
      </c>
      <c r="DT2543" s="41">
        <v>3534.32</v>
      </c>
      <c r="DU2543" s="41">
        <v>5531.75</v>
      </c>
      <c r="DV2543" s="41">
        <v>3059.42</v>
      </c>
      <c r="DW2543" s="41">
        <v>5014.2299999999996</v>
      </c>
      <c r="DX2543" s="41">
        <v>3604.4</v>
      </c>
      <c r="GG2543" s="12">
        <v>5309</v>
      </c>
      <c r="GH2543" s="3">
        <v>4791.4799999999996</v>
      </c>
      <c r="GQ2543" s="13">
        <v>5224</v>
      </c>
      <c r="GR2543" s="72">
        <v>4830</v>
      </c>
      <c r="GS2543" s="91">
        <v>4905</v>
      </c>
      <c r="GT2543" s="91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197"/>
      <c r="HM2543" s="2"/>
      <c r="HN2543" s="12">
        <f t="shared" si="260"/>
        <v>6012.22</v>
      </c>
      <c r="HO2543" s="2">
        <f t="shared" si="261"/>
        <v>5042.12</v>
      </c>
      <c r="HP2543" s="3">
        <f t="shared" si="262"/>
        <v>5060.3200000000006</v>
      </c>
      <c r="HQ2543" s="2">
        <v>4418.8100000000004</v>
      </c>
      <c r="HR2543" s="2">
        <v>2473.36</v>
      </c>
      <c r="HU2543" s="12">
        <v>3901.29</v>
      </c>
      <c r="HV2543" s="3">
        <v>3014.09</v>
      </c>
      <c r="HW2543" s="197">
        <v>3963.7130000000006</v>
      </c>
    </row>
    <row r="2544" spans="1:231" x14ac:dyDescent="0.3">
      <c r="A2544" s="82">
        <v>44032</v>
      </c>
      <c r="B2544" s="40">
        <v>6000</v>
      </c>
      <c r="C2544" s="40">
        <f t="shared" si="259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57"/>
        <v>6089</v>
      </c>
      <c r="AI2544" s="2">
        <f t="shared" si="258"/>
        <v>5956</v>
      </c>
      <c r="AJ2544" s="2">
        <f t="shared" si="255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Q2544" s="41">
        <v>5430.66</v>
      </c>
      <c r="DR2544" s="41">
        <v>2963.16</v>
      </c>
      <c r="DS2544" s="41">
        <v>4913.1400000000003</v>
      </c>
      <c r="DT2544" s="41">
        <v>3507.44</v>
      </c>
      <c r="DU2544" s="41">
        <v>5500.94</v>
      </c>
      <c r="DV2544" s="41">
        <v>3032.24</v>
      </c>
      <c r="DW2544" s="41">
        <v>4983.42</v>
      </c>
      <c r="DX2544" s="41">
        <v>3577.02</v>
      </c>
      <c r="GG2544" s="12">
        <v>5263.01</v>
      </c>
      <c r="GH2544" s="3">
        <v>4745.49</v>
      </c>
      <c r="GQ2544" s="13">
        <v>5230</v>
      </c>
      <c r="GR2544" s="72">
        <v>4823</v>
      </c>
      <c r="GS2544" s="91">
        <v>4905</v>
      </c>
      <c r="GT2544" s="91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197"/>
      <c r="HM2544" s="2"/>
      <c r="HN2544" s="12">
        <f t="shared" si="260"/>
        <v>5946.06</v>
      </c>
      <c r="HO2544" s="2">
        <f t="shared" si="261"/>
        <v>5240</v>
      </c>
      <c r="HP2544" s="3">
        <f t="shared" si="262"/>
        <v>5248</v>
      </c>
      <c r="HQ2544" s="2">
        <v>4373.79</v>
      </c>
      <c r="HR2544" s="2">
        <v>2432.1999999999998</v>
      </c>
      <c r="HU2544" s="12">
        <v>3856.27</v>
      </c>
      <c r="HV2544" s="3">
        <v>2972.63</v>
      </c>
      <c r="HW2544" s="197">
        <v>3967.7160000000003</v>
      </c>
    </row>
    <row r="2545" spans="1:231" x14ac:dyDescent="0.3">
      <c r="A2545" s="82">
        <v>44033</v>
      </c>
      <c r="B2545" s="40">
        <v>6062</v>
      </c>
      <c r="C2545" s="40">
        <f t="shared" si="259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57"/>
        <v>6151</v>
      </c>
      <c r="AI2545" s="2">
        <f t="shared" si="258"/>
        <v>6018</v>
      </c>
      <c r="AJ2545" s="2">
        <f t="shared" si="255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Q2545" s="41">
        <v>5289.85</v>
      </c>
      <c r="DR2545" s="41">
        <v>2830.7</v>
      </c>
      <c r="DS2545" s="41">
        <v>4772.33</v>
      </c>
      <c r="DT2545" s="41">
        <v>3374.02</v>
      </c>
      <c r="DU2545" s="41">
        <v>5357.95</v>
      </c>
      <c r="DV2545" s="41">
        <v>2897.63</v>
      </c>
      <c r="DW2545" s="41">
        <v>4840.43</v>
      </c>
      <c r="DX2545" s="41">
        <v>3441.43</v>
      </c>
      <c r="GG2545" s="12">
        <v>5190.72</v>
      </c>
      <c r="GH2545" s="3">
        <v>4673.2</v>
      </c>
      <c r="GQ2545" s="13">
        <v>5188</v>
      </c>
      <c r="GR2545" s="72">
        <v>4811</v>
      </c>
      <c r="GS2545" s="91">
        <v>4902</v>
      </c>
      <c r="GT2545" s="91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197"/>
      <c r="HM2545" s="2"/>
      <c r="HN2545" s="12">
        <f t="shared" si="260"/>
        <v>5867.49</v>
      </c>
      <c r="HO2545" s="2">
        <f t="shared" si="261"/>
        <v>5300.1399999999994</v>
      </c>
      <c r="HP2545" s="3">
        <f t="shared" si="262"/>
        <v>5305.04</v>
      </c>
      <c r="HQ2545" s="2">
        <v>4330.04</v>
      </c>
      <c r="HR2545" s="2">
        <v>2395.12</v>
      </c>
      <c r="HU2545" s="12">
        <v>3812.52</v>
      </c>
      <c r="HV2545" s="3">
        <v>2935.29</v>
      </c>
      <c r="HW2545" s="197">
        <v>3945.7795000000001</v>
      </c>
    </row>
    <row r="2546" spans="1:231" x14ac:dyDescent="0.3">
      <c r="A2546" s="82">
        <v>44034</v>
      </c>
      <c r="B2546" s="40">
        <v>6089</v>
      </c>
      <c r="C2546" s="40">
        <f t="shared" si="259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57"/>
        <v>6178</v>
      </c>
      <c r="AI2546" s="2">
        <f t="shared" si="258"/>
        <v>6045</v>
      </c>
      <c r="AJ2546" s="2">
        <f t="shared" si="255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Q2546" s="41">
        <v>5340.41</v>
      </c>
      <c r="DR2546" s="41">
        <v>2878.58</v>
      </c>
      <c r="DS2546" s="41">
        <v>4822.8900000000003</v>
      </c>
      <c r="DT2546" s="41">
        <v>3422.25</v>
      </c>
      <c r="DU2546" s="41">
        <v>5407.57</v>
      </c>
      <c r="DV2546" s="41">
        <v>2944.59</v>
      </c>
      <c r="DW2546" s="41">
        <v>4890.05</v>
      </c>
      <c r="DX2546" s="41">
        <v>3488.74</v>
      </c>
      <c r="GG2546" s="12">
        <v>5240.8500000000004</v>
      </c>
      <c r="GH2546" s="3">
        <v>4723.33</v>
      </c>
      <c r="GQ2546" s="13">
        <v>5181</v>
      </c>
      <c r="GR2546" s="72">
        <v>4811</v>
      </c>
      <c r="GS2546" s="91">
        <v>4902</v>
      </c>
      <c r="GT2546" s="91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197"/>
      <c r="HM2546" s="2"/>
      <c r="HN2546" s="12">
        <f t="shared" si="260"/>
        <v>5902.92</v>
      </c>
      <c r="HO2546" s="2">
        <f t="shared" si="261"/>
        <v>5326.33</v>
      </c>
      <c r="HP2546" s="3">
        <f t="shared" si="262"/>
        <v>5329.88</v>
      </c>
      <c r="HQ2546" s="2">
        <v>4363.78</v>
      </c>
      <c r="HR2546" s="2">
        <v>2426.4899999999998</v>
      </c>
      <c r="HU2546" s="12">
        <v>3846.26</v>
      </c>
      <c r="HV2546" s="3">
        <v>2966.88</v>
      </c>
      <c r="HW2546" s="197">
        <v>3943.7534999999998</v>
      </c>
    </row>
    <row r="2547" spans="1:231" x14ac:dyDescent="0.3">
      <c r="A2547" s="82">
        <v>44035</v>
      </c>
      <c r="B2547" s="40">
        <v>6131</v>
      </c>
      <c r="C2547" s="40">
        <f t="shared" si="259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57"/>
        <v>6220</v>
      </c>
      <c r="AI2547" s="2">
        <f t="shared" si="258"/>
        <v>6087</v>
      </c>
      <c r="AJ2547" s="2">
        <f t="shared" si="255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Q2547" s="41">
        <v>5470.2</v>
      </c>
      <c r="DR2547" s="41">
        <v>2983.18</v>
      </c>
      <c r="DS2547" s="41">
        <v>4952.68</v>
      </c>
      <c r="DT2547" s="41">
        <v>3527.6</v>
      </c>
      <c r="DU2547" s="41">
        <v>5538.39</v>
      </c>
      <c r="DV2547" s="41">
        <v>3050.19</v>
      </c>
      <c r="DW2547" s="41">
        <v>5020.87</v>
      </c>
      <c r="DX2547" s="41">
        <v>3595.1</v>
      </c>
      <c r="GG2547" s="12">
        <v>5352.26</v>
      </c>
      <c r="GH2547" s="3">
        <v>4834.74</v>
      </c>
      <c r="GQ2547" s="13">
        <v>5120</v>
      </c>
      <c r="GR2547" s="72">
        <v>4797</v>
      </c>
      <c r="GS2547" s="91">
        <v>4893</v>
      </c>
      <c r="GT2547" s="91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197"/>
      <c r="HM2547" s="2"/>
      <c r="HN2547" s="12">
        <f t="shared" si="260"/>
        <v>5953.41</v>
      </c>
      <c r="HO2547" s="2">
        <f t="shared" si="261"/>
        <v>5367.07</v>
      </c>
      <c r="HP2547" s="3">
        <f t="shared" si="262"/>
        <v>5368.52</v>
      </c>
      <c r="HQ2547" s="2">
        <v>4435.97</v>
      </c>
      <c r="HR2547" s="2">
        <v>2474.4699999999998</v>
      </c>
      <c r="HU2547" s="12">
        <v>3918.45</v>
      </c>
      <c r="HV2547" s="3">
        <v>3015.21</v>
      </c>
      <c r="HW2547" s="197">
        <v>3978.8355000000001</v>
      </c>
    </row>
    <row r="2548" spans="1:231" x14ac:dyDescent="0.3">
      <c r="A2548" s="82">
        <v>44036</v>
      </c>
      <c r="B2548" s="40">
        <v>5900</v>
      </c>
      <c r="C2548" s="40">
        <f t="shared" si="259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57"/>
        <v>5989</v>
      </c>
      <c r="AI2548" s="2">
        <f t="shared" si="258"/>
        <v>5856</v>
      </c>
      <c r="AJ2548" s="2">
        <f t="shared" si="255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Q2548" s="41">
        <v>5394.54</v>
      </c>
      <c r="DR2548" s="41">
        <v>2911.5</v>
      </c>
      <c r="DS2548" s="41">
        <v>4877.0200000000004</v>
      </c>
      <c r="DT2548" s="41">
        <v>3455.4</v>
      </c>
      <c r="DU2548" s="41">
        <v>5462.32</v>
      </c>
      <c r="DV2548" s="41">
        <v>2978.11</v>
      </c>
      <c r="DW2548" s="41">
        <v>4944.8</v>
      </c>
      <c r="DX2548" s="41">
        <v>3522.49</v>
      </c>
      <c r="GG2548" s="12">
        <v>5327.61</v>
      </c>
      <c r="GH2548" s="3">
        <v>4810.09</v>
      </c>
      <c r="GQ2548" s="13">
        <v>5120</v>
      </c>
      <c r="GR2548" s="72">
        <v>4826</v>
      </c>
      <c r="GS2548" s="91">
        <v>4906</v>
      </c>
      <c r="GT2548" s="91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197"/>
      <c r="HM2548" s="2"/>
      <c r="HN2548" s="12">
        <f t="shared" si="260"/>
        <v>5926.54</v>
      </c>
      <c r="HO2548" s="2">
        <f t="shared" si="261"/>
        <v>5143</v>
      </c>
      <c r="HP2548" s="3">
        <f t="shared" si="262"/>
        <v>5156</v>
      </c>
      <c r="HQ2548" s="2">
        <v>4469.18</v>
      </c>
      <c r="HR2548" s="2">
        <v>2509.77</v>
      </c>
      <c r="HU2548" s="12">
        <v>3951.66</v>
      </c>
      <c r="HV2548" s="3">
        <v>3050.77</v>
      </c>
      <c r="HW2548" s="197">
        <v>3991.0285000000003</v>
      </c>
    </row>
    <row r="2549" spans="1:231" x14ac:dyDescent="0.3">
      <c r="A2549" s="82">
        <v>44039</v>
      </c>
      <c r="B2549" s="40">
        <v>5589</v>
      </c>
      <c r="C2549" s="40">
        <f t="shared" si="259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57"/>
        <v>5678</v>
      </c>
      <c r="AI2549" s="2">
        <f t="shared" si="258"/>
        <v>5545</v>
      </c>
      <c r="AJ2549" s="2">
        <f t="shared" si="255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Q2549" s="41">
        <v>5406.83</v>
      </c>
      <c r="DR2549" s="41">
        <v>2927.58</v>
      </c>
      <c r="DS2549" s="41">
        <v>4889.3100000000004</v>
      </c>
      <c r="DT2549" s="41">
        <v>3471.6</v>
      </c>
      <c r="DU2549" s="41">
        <v>5474</v>
      </c>
      <c r="DV2549" s="41">
        <v>2993.59</v>
      </c>
      <c r="DW2549" s="41">
        <v>4956.4799999999996</v>
      </c>
      <c r="DX2549" s="41">
        <v>3538.09</v>
      </c>
      <c r="GG2549" s="12">
        <v>5323.89</v>
      </c>
      <c r="GH2549" s="3">
        <v>4806.37</v>
      </c>
      <c r="GQ2549" s="13">
        <v>5135</v>
      </c>
      <c r="GR2549" s="72">
        <v>4796</v>
      </c>
      <c r="GS2549" s="91">
        <v>4887</v>
      </c>
      <c r="GT2549" s="91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197"/>
      <c r="HM2549" s="2"/>
      <c r="HN2549" s="12">
        <f t="shared" si="260"/>
        <v>5902.87</v>
      </c>
      <c r="HO2549" s="2">
        <f t="shared" si="261"/>
        <v>4841.33</v>
      </c>
      <c r="HP2549" s="3">
        <f t="shared" si="262"/>
        <v>4869.88</v>
      </c>
      <c r="HQ2549" s="2">
        <v>4449.04</v>
      </c>
      <c r="HR2549" s="2">
        <v>2494</v>
      </c>
      <c r="HU2549" s="12">
        <v>3931.52</v>
      </c>
      <c r="HV2549" s="3">
        <v>3034.87</v>
      </c>
      <c r="HW2549" s="197">
        <v>3970.2385000000004</v>
      </c>
    </row>
    <row r="2550" spans="1:231" x14ac:dyDescent="0.3">
      <c r="A2550" s="82">
        <v>44040</v>
      </c>
      <c r="B2550" s="40">
        <v>5600</v>
      </c>
      <c r="C2550" s="40">
        <f t="shared" si="259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57"/>
        <v>5689</v>
      </c>
      <c r="AI2550" s="2">
        <f t="shared" si="258"/>
        <v>5556</v>
      </c>
      <c r="AJ2550" s="2">
        <f t="shared" si="255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Q2550" s="41">
        <v>5350.33</v>
      </c>
      <c r="DR2550" s="41">
        <v>2870.99</v>
      </c>
      <c r="DS2550" s="41">
        <v>4832.8100000000004</v>
      </c>
      <c r="DT2550" s="41">
        <v>3414.61</v>
      </c>
      <c r="DU2550" s="41">
        <v>5416.44</v>
      </c>
      <c r="DV2550" s="41">
        <v>2935.96</v>
      </c>
      <c r="DW2550" s="41">
        <v>4898.92</v>
      </c>
      <c r="DX2550" s="41">
        <v>3480.04</v>
      </c>
      <c r="GG2550" s="12">
        <v>5350.48</v>
      </c>
      <c r="GH2550" s="3">
        <v>4832.96</v>
      </c>
      <c r="GQ2550" s="13">
        <v>5144</v>
      </c>
      <c r="GR2550" s="72">
        <v>4806</v>
      </c>
      <c r="GS2550" s="91">
        <v>4887</v>
      </c>
      <c r="GT2550" s="91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197"/>
      <c r="HM2550" s="2"/>
      <c r="HN2550" s="12">
        <f t="shared" si="260"/>
        <v>5913.65</v>
      </c>
      <c r="HO2550" s="2">
        <f t="shared" si="261"/>
        <v>4852</v>
      </c>
      <c r="HP2550" s="3">
        <f t="shared" si="262"/>
        <v>4880</v>
      </c>
      <c r="HQ2550" s="2">
        <v>4451.22</v>
      </c>
      <c r="HR2550" s="2">
        <v>2495.0700000000002</v>
      </c>
      <c r="HU2550" s="12">
        <v>3933.7</v>
      </c>
      <c r="HV2550" s="3">
        <v>3035.96</v>
      </c>
      <c r="HW2550" s="197">
        <v>3964.49</v>
      </c>
    </row>
    <row r="2551" spans="1:231" x14ac:dyDescent="0.3">
      <c r="A2551" s="82">
        <v>44041</v>
      </c>
      <c r="B2551" s="40">
        <v>5793</v>
      </c>
      <c r="C2551" s="40">
        <f t="shared" si="259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57"/>
        <v>5882</v>
      </c>
      <c r="AI2551" s="2">
        <f t="shared" si="258"/>
        <v>5749</v>
      </c>
      <c r="AJ2551" s="2">
        <f t="shared" si="255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Q2551" s="41">
        <v>5363.49</v>
      </c>
      <c r="DR2551" s="41">
        <v>2880.71</v>
      </c>
      <c r="DS2551" s="41">
        <v>4845.97</v>
      </c>
      <c r="DT2551" s="41">
        <v>3424.39</v>
      </c>
      <c r="DU2551" s="41">
        <v>5427.61</v>
      </c>
      <c r="DV2551" s="41">
        <v>2943.73</v>
      </c>
      <c r="DW2551" s="41">
        <v>4910.09</v>
      </c>
      <c r="DX2551" s="41">
        <v>3487.86</v>
      </c>
      <c r="GG2551" s="12">
        <v>5346.86</v>
      </c>
      <c r="GH2551" s="3">
        <v>4829.34</v>
      </c>
      <c r="GQ2551" s="13">
        <v>5274</v>
      </c>
      <c r="GR2551" s="72">
        <v>4807</v>
      </c>
      <c r="GS2551" s="91">
        <v>4887</v>
      </c>
      <c r="GT2551" s="91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197"/>
      <c r="HM2551" s="2"/>
      <c r="HN2551" s="12">
        <f t="shared" si="260"/>
        <v>5962.79</v>
      </c>
      <c r="HO2551" s="2">
        <f t="shared" si="261"/>
        <v>5039.21</v>
      </c>
      <c r="HP2551" s="3">
        <f t="shared" si="262"/>
        <v>5057.5600000000004</v>
      </c>
      <c r="HQ2551" s="2">
        <v>4432.13</v>
      </c>
      <c r="HR2551" s="2">
        <v>2473.1</v>
      </c>
      <c r="HU2551" s="12">
        <v>3914.61</v>
      </c>
      <c r="HV2551" s="3">
        <v>3013.83</v>
      </c>
      <c r="HW2551" s="197">
        <v>4001.4665000000005</v>
      </c>
    </row>
    <row r="2552" spans="1:231" x14ac:dyDescent="0.3">
      <c r="A2552" s="82">
        <v>44042</v>
      </c>
      <c r="B2552" s="40">
        <v>5848</v>
      </c>
      <c r="C2552" s="40">
        <f t="shared" si="259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57"/>
        <v>5937</v>
      </c>
      <c r="AI2552" s="2">
        <f t="shared" si="258"/>
        <v>5804</v>
      </c>
      <c r="AJ2552" s="2">
        <f t="shared" si="255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Q2552" s="41">
        <v>5487.89</v>
      </c>
      <c r="DR2552" s="41">
        <v>2982.09</v>
      </c>
      <c r="DS2552" s="41">
        <v>4970.37</v>
      </c>
      <c r="DT2552" s="41">
        <v>3526.51</v>
      </c>
      <c r="DU2552" s="41">
        <v>5552.63</v>
      </c>
      <c r="DV2552" s="41">
        <v>3045.72</v>
      </c>
      <c r="DW2552" s="41">
        <v>5035.1099999999997</v>
      </c>
      <c r="DX2552" s="41">
        <v>3590.59</v>
      </c>
      <c r="GG2552" s="12">
        <v>5386.45</v>
      </c>
      <c r="GH2552" s="3">
        <v>4868.93</v>
      </c>
      <c r="GQ2552" s="13">
        <v>5401</v>
      </c>
      <c r="GR2552" s="72">
        <v>4848</v>
      </c>
      <c r="GS2552" s="91">
        <v>4923</v>
      </c>
      <c r="GT2552" s="91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197"/>
      <c r="HM2552" s="2"/>
      <c r="HN2552" s="12">
        <f t="shared" si="260"/>
        <v>5955.27</v>
      </c>
      <c r="HO2552" s="2">
        <f t="shared" si="261"/>
        <v>5092.5599999999995</v>
      </c>
      <c r="HP2552" s="3">
        <f t="shared" si="262"/>
        <v>5108.16</v>
      </c>
      <c r="HQ2552" s="2">
        <v>4438.09</v>
      </c>
      <c r="HR2552" s="2">
        <v>2458.08</v>
      </c>
      <c r="HU2552" s="12">
        <v>3920.57</v>
      </c>
      <c r="HV2552" s="3">
        <v>2998.7</v>
      </c>
      <c r="HW2552" s="197">
        <v>4055.9960000000001</v>
      </c>
    </row>
    <row r="2553" spans="1:231" x14ac:dyDescent="0.3">
      <c r="A2553" s="82">
        <v>44043</v>
      </c>
      <c r="B2553" s="40">
        <v>5863</v>
      </c>
      <c r="C2553" s="40">
        <f t="shared" si="259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57"/>
        <v>5952</v>
      </c>
      <c r="AI2553" s="2">
        <f t="shared" si="258"/>
        <v>5819</v>
      </c>
      <c r="AJ2553" s="2">
        <f t="shared" si="255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Q2553" s="41">
        <v>5509.7</v>
      </c>
      <c r="DR2553" s="41">
        <v>2995.49</v>
      </c>
      <c r="DS2553" s="41">
        <v>4992.18</v>
      </c>
      <c r="DT2553" s="41">
        <v>3540</v>
      </c>
      <c r="DU2553" s="41">
        <v>5576.82</v>
      </c>
      <c r="DV2553" s="41">
        <v>3061.46</v>
      </c>
      <c r="DW2553" s="41">
        <v>5059.3</v>
      </c>
      <c r="DX2553" s="41">
        <v>3606.45</v>
      </c>
      <c r="GG2553" s="12">
        <v>5475.44</v>
      </c>
      <c r="GH2553" s="3">
        <v>4957.92</v>
      </c>
      <c r="GQ2553" s="13">
        <v>5524</v>
      </c>
      <c r="GR2553" s="72">
        <v>4863</v>
      </c>
      <c r="GS2553" s="91">
        <v>4938</v>
      </c>
      <c r="GT2553" s="91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197"/>
      <c r="HM2553" s="2"/>
      <c r="HN2553" s="12">
        <f t="shared" si="260"/>
        <v>6032.89</v>
      </c>
      <c r="HO2553" s="2">
        <f t="shared" si="261"/>
        <v>5107.1099999999997</v>
      </c>
      <c r="HP2553" s="3">
        <f t="shared" si="262"/>
        <v>5121.96</v>
      </c>
      <c r="HQ2553" s="2">
        <v>4481.01</v>
      </c>
      <c r="HR2553" s="2">
        <v>2492.2199999999998</v>
      </c>
      <c r="HU2553" s="12">
        <v>3963.49</v>
      </c>
      <c r="HV2553" s="3">
        <v>3033.08</v>
      </c>
      <c r="HW2553" s="197">
        <v>4033.0835000000002</v>
      </c>
    </row>
    <row r="2554" spans="1:231" x14ac:dyDescent="0.3">
      <c r="A2554" s="82">
        <v>44046</v>
      </c>
      <c r="B2554" s="40">
        <v>5900</v>
      </c>
      <c r="C2554" s="40">
        <f t="shared" si="259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57"/>
        <v>5989</v>
      </c>
      <c r="AI2554" s="2">
        <f t="shared" si="258"/>
        <v>5856</v>
      </c>
      <c r="AJ2554" s="2">
        <f t="shared" si="255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Q2554" s="41">
        <v>5599.42</v>
      </c>
      <c r="DR2554" s="41">
        <v>3079.51</v>
      </c>
      <c r="DS2554" s="41">
        <v>5081.8999999999996</v>
      </c>
      <c r="DT2554" s="41">
        <v>3624.63</v>
      </c>
      <c r="DU2554" s="41">
        <v>5668.42</v>
      </c>
      <c r="DV2554" s="41">
        <v>3147.31</v>
      </c>
      <c r="DW2554" s="41">
        <v>5150.8999999999996</v>
      </c>
      <c r="DX2554" s="41">
        <v>3692.02</v>
      </c>
      <c r="GG2554" s="12">
        <v>5512.7</v>
      </c>
      <c r="GH2554" s="3">
        <v>4995.18</v>
      </c>
      <c r="GQ2554" s="13">
        <v>5649</v>
      </c>
      <c r="GR2554" s="72">
        <v>4902</v>
      </c>
      <c r="GS2554" s="91">
        <v>4982</v>
      </c>
      <c r="GT2554" s="91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197"/>
      <c r="HM2554" s="2"/>
      <c r="HN2554" s="12">
        <f t="shared" si="260"/>
        <v>6073.03</v>
      </c>
      <c r="HO2554" s="2">
        <f t="shared" si="261"/>
        <v>5143</v>
      </c>
      <c r="HP2554" s="3">
        <f t="shared" si="262"/>
        <v>5156</v>
      </c>
      <c r="HQ2554" s="2">
        <v>4518.8599999999997</v>
      </c>
      <c r="HR2554" s="2">
        <v>2525.2600000000002</v>
      </c>
      <c r="HU2554" s="12">
        <v>4001.34</v>
      </c>
      <c r="HV2554" s="3">
        <v>3066.37</v>
      </c>
      <c r="HW2554" s="197">
        <v>4084.4360000000001</v>
      </c>
    </row>
    <row r="2555" spans="1:231" x14ac:dyDescent="0.3">
      <c r="A2555" s="82">
        <v>44047</v>
      </c>
      <c r="B2555" s="40">
        <v>5900</v>
      </c>
      <c r="C2555" s="40">
        <f t="shared" si="259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57"/>
        <v>5989</v>
      </c>
      <c r="AI2555" s="2">
        <f t="shared" si="258"/>
        <v>5856</v>
      </c>
      <c r="AJ2555" s="2">
        <f t="shared" si="255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Q2555" s="41">
        <v>5557.32</v>
      </c>
      <c r="DR2555" s="41">
        <v>3035.08</v>
      </c>
      <c r="DS2555" s="41">
        <v>5039.8</v>
      </c>
      <c r="DT2555" s="41">
        <v>3579.88</v>
      </c>
      <c r="DU2555" s="41">
        <v>5626.75</v>
      </c>
      <c r="DV2555" s="41">
        <v>3103.32</v>
      </c>
      <c r="DW2555" s="41">
        <v>5109.2299999999996</v>
      </c>
      <c r="DX2555" s="41">
        <v>3648.61</v>
      </c>
      <c r="GG2555" s="12">
        <v>5470.04</v>
      </c>
      <c r="GH2555" s="3">
        <v>4952.5200000000004</v>
      </c>
      <c r="GQ2555" s="13">
        <v>5630</v>
      </c>
      <c r="GR2555" s="72">
        <v>4903</v>
      </c>
      <c r="GS2555" s="91">
        <v>4986</v>
      </c>
      <c r="GT2555" s="91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197"/>
      <c r="HM2555" s="2"/>
      <c r="HN2555" s="12">
        <f t="shared" si="260"/>
        <v>6102.47</v>
      </c>
      <c r="HO2555" s="2">
        <f t="shared" si="261"/>
        <v>5143</v>
      </c>
      <c r="HP2555" s="3">
        <f t="shared" si="262"/>
        <v>5156</v>
      </c>
      <c r="HQ2555" s="2">
        <v>4499.74</v>
      </c>
      <c r="HR2555" s="2">
        <v>2503.4299999999998</v>
      </c>
      <c r="HU2555" s="12">
        <v>3982.22</v>
      </c>
      <c r="HV2555" s="3">
        <v>3044.38</v>
      </c>
      <c r="HW2555" s="197">
        <v>4052.5435000000007</v>
      </c>
    </row>
    <row r="2556" spans="1:231" x14ac:dyDescent="0.3">
      <c r="A2556" s="82">
        <v>44048</v>
      </c>
      <c r="B2556" s="40">
        <v>5905</v>
      </c>
      <c r="C2556" s="40">
        <f t="shared" si="259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57"/>
        <v>5994</v>
      </c>
      <c r="AI2556" s="2">
        <f t="shared" si="258"/>
        <v>5861</v>
      </c>
      <c r="AJ2556" s="2">
        <f t="shared" si="255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Q2556" s="41">
        <v>5542.31</v>
      </c>
      <c r="DR2556" s="41">
        <v>3020.05</v>
      </c>
      <c r="DS2556" s="41">
        <v>5024.79</v>
      </c>
      <c r="DT2556" s="41">
        <v>3564.74</v>
      </c>
      <c r="DU2556" s="41">
        <v>5611.78</v>
      </c>
      <c r="DV2556" s="41">
        <v>3088.33</v>
      </c>
      <c r="DW2556" s="41">
        <v>5094.26</v>
      </c>
      <c r="DX2556" s="41">
        <v>3633.51</v>
      </c>
      <c r="GG2556" s="12">
        <v>5489.99</v>
      </c>
      <c r="GH2556" s="3">
        <v>4972.47</v>
      </c>
      <c r="GQ2556" s="13">
        <v>5566</v>
      </c>
      <c r="GR2556" s="72">
        <v>4890</v>
      </c>
      <c r="GS2556" s="91">
        <v>4986</v>
      </c>
      <c r="GT2556" s="91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197"/>
      <c r="HM2556" s="2"/>
      <c r="HN2556" s="12">
        <f t="shared" si="260"/>
        <v>6105.15</v>
      </c>
      <c r="HO2556" s="2">
        <f t="shared" si="261"/>
        <v>5147.8499999999995</v>
      </c>
      <c r="HP2556" s="3">
        <f t="shared" si="262"/>
        <v>5160.6000000000004</v>
      </c>
      <c r="HQ2556" s="2">
        <v>4521.22</v>
      </c>
      <c r="HR2556" s="2">
        <v>2524.2600000000002</v>
      </c>
      <c r="HU2556" s="12">
        <v>4003.7</v>
      </c>
      <c r="HV2556" s="3">
        <v>3065.36</v>
      </c>
      <c r="HW2556" s="197">
        <v>4087.3405000000002</v>
      </c>
    </row>
    <row r="2557" spans="1:231" x14ac:dyDescent="0.3">
      <c r="A2557" s="82">
        <v>44049</v>
      </c>
      <c r="B2557" s="40">
        <v>5905</v>
      </c>
      <c r="C2557" s="40">
        <f t="shared" si="259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57"/>
        <v>5994</v>
      </c>
      <c r="AI2557" s="2">
        <f t="shared" si="258"/>
        <v>5861</v>
      </c>
      <c r="AJ2557" s="2">
        <f t="shared" si="255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Q2557" s="41">
        <v>5609.7</v>
      </c>
      <c r="DR2557" s="41">
        <v>3080.74</v>
      </c>
      <c r="DS2557" s="41">
        <v>5092.18</v>
      </c>
      <c r="DT2557" s="41">
        <v>3625.87</v>
      </c>
      <c r="DU2557" s="41">
        <v>5681.28</v>
      </c>
      <c r="DV2557" s="41">
        <v>3151.08</v>
      </c>
      <c r="DW2557" s="41">
        <v>5163.76</v>
      </c>
      <c r="DX2557" s="41">
        <v>3696.72</v>
      </c>
      <c r="GG2557" s="12">
        <v>5574.49</v>
      </c>
      <c r="GH2557" s="3">
        <v>5056.97</v>
      </c>
      <c r="GQ2557" s="13">
        <v>5441</v>
      </c>
      <c r="GR2557" s="72">
        <v>4939</v>
      </c>
      <c r="GS2557" s="91">
        <v>5035</v>
      </c>
      <c r="GT2557" s="91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197"/>
      <c r="HM2557" s="2"/>
      <c r="HN2557" s="12">
        <f t="shared" si="260"/>
        <v>6140.97</v>
      </c>
      <c r="HO2557" s="2">
        <f t="shared" si="261"/>
        <v>5147.8499999999995</v>
      </c>
      <c r="HP2557" s="3">
        <f t="shared" si="262"/>
        <v>5160.6000000000004</v>
      </c>
      <c r="HQ2557" s="2">
        <v>4562.6499999999996</v>
      </c>
      <c r="HR2557" s="2">
        <v>2559.4299999999998</v>
      </c>
      <c r="HU2557" s="12">
        <v>4045.13</v>
      </c>
      <c r="HV2557" s="3">
        <v>3100.78</v>
      </c>
      <c r="HW2557" s="197">
        <v>4172.4904999999999</v>
      </c>
    </row>
    <row r="2558" spans="1:231" x14ac:dyDescent="0.3">
      <c r="A2558" s="82">
        <v>44050</v>
      </c>
      <c r="B2558" s="40">
        <v>5899</v>
      </c>
      <c r="C2558" s="40">
        <f t="shared" si="259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57"/>
        <v>5988</v>
      </c>
      <c r="AI2558" s="2">
        <f t="shared" si="258"/>
        <v>5855</v>
      </c>
      <c r="AJ2558" s="2">
        <f t="shared" si="255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Q2558" s="41">
        <v>5578.75</v>
      </c>
      <c r="DR2558" s="41">
        <v>3047.83</v>
      </c>
      <c r="DS2558" s="41">
        <v>5061.2299999999996</v>
      </c>
      <c r="DT2558" s="41">
        <v>3592.72</v>
      </c>
      <c r="DU2558" s="41">
        <v>5655.93</v>
      </c>
      <c r="DV2558" s="41">
        <v>3123.68</v>
      </c>
      <c r="DW2558" s="41">
        <v>5138.41</v>
      </c>
      <c r="DX2558" s="41">
        <v>3669.12</v>
      </c>
      <c r="GG2558" s="12">
        <v>5596.76</v>
      </c>
      <c r="GH2558" s="3">
        <v>5079.24</v>
      </c>
      <c r="GQ2558" s="13">
        <v>5386</v>
      </c>
      <c r="GR2558" s="72">
        <v>4947</v>
      </c>
      <c r="GS2558" s="91">
        <v>5043</v>
      </c>
      <c r="GT2558" s="91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197"/>
      <c r="HM2558" s="2"/>
      <c r="HN2558" s="12">
        <f t="shared" si="260"/>
        <v>6164.96</v>
      </c>
      <c r="HO2558" s="2">
        <f t="shared" si="261"/>
        <v>5142.03</v>
      </c>
      <c r="HP2558" s="3">
        <f t="shared" si="262"/>
        <v>5155.08</v>
      </c>
      <c r="HQ2558" s="2">
        <v>4579.92</v>
      </c>
      <c r="HR2558" s="2">
        <v>2573.91</v>
      </c>
      <c r="HU2558" s="12">
        <v>4062.4</v>
      </c>
      <c r="HV2558" s="3">
        <v>3115.37</v>
      </c>
      <c r="HW2558" s="197">
        <v>4166.4655000000002</v>
      </c>
    </row>
    <row r="2559" spans="1:231" x14ac:dyDescent="0.3">
      <c r="A2559" s="82">
        <v>44053</v>
      </c>
      <c r="B2559" s="40">
        <v>5899</v>
      </c>
      <c r="C2559" s="40">
        <f t="shared" si="259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63">B2559+89</f>
        <v>5988</v>
      </c>
      <c r="AI2559" s="2">
        <f t="shared" ref="AI2559:AI2593" si="264">B2559-44</f>
        <v>5855</v>
      </c>
      <c r="AJ2559" s="2">
        <f t="shared" si="255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Q2559" s="41">
        <v>5565.86</v>
      </c>
      <c r="DR2559" s="41">
        <v>3034.6</v>
      </c>
      <c r="DS2559" s="41">
        <v>5048.34</v>
      </c>
      <c r="DT2559" s="41">
        <v>3579.4</v>
      </c>
      <c r="DU2559" s="41">
        <v>5644.43</v>
      </c>
      <c r="DV2559" s="41">
        <v>3111.82</v>
      </c>
      <c r="DW2559" s="41">
        <v>5126.91</v>
      </c>
      <c r="DX2559" s="41">
        <v>3657.18</v>
      </c>
      <c r="GG2559" s="12">
        <v>5566.07</v>
      </c>
      <c r="GH2559" s="3">
        <v>5048.55</v>
      </c>
      <c r="GQ2559" s="13">
        <v>5386</v>
      </c>
      <c r="GR2559" s="72">
        <v>4947</v>
      </c>
      <c r="GS2559" s="91">
        <v>5043</v>
      </c>
      <c r="GT2559" s="91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197"/>
      <c r="HM2559" s="2"/>
      <c r="HN2559" s="12">
        <f t="shared" si="260"/>
        <v>6170.29</v>
      </c>
      <c r="HO2559" s="2">
        <f t="shared" si="261"/>
        <v>5142.03</v>
      </c>
      <c r="HP2559" s="3">
        <f t="shared" si="262"/>
        <v>5155.08</v>
      </c>
      <c r="HQ2559" s="2">
        <v>4535.1899999999996</v>
      </c>
      <c r="HR2559" s="2">
        <v>2529.4</v>
      </c>
      <c r="HU2559" s="12">
        <v>4017.67</v>
      </c>
      <c r="HV2559" s="3">
        <v>3070.53</v>
      </c>
      <c r="HW2559" s="197">
        <v>4205.5594999999994</v>
      </c>
    </row>
    <row r="2560" spans="1:231" x14ac:dyDescent="0.3">
      <c r="A2560" s="82">
        <v>44054</v>
      </c>
      <c r="B2560" s="40">
        <v>6000</v>
      </c>
      <c r="C2560" s="40">
        <f t="shared" si="259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63"/>
        <v>6089</v>
      </c>
      <c r="AI2560" s="2">
        <f t="shared" si="264"/>
        <v>5956</v>
      </c>
      <c r="AJ2560" s="2">
        <f t="shared" si="255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Q2560" s="41">
        <v>5551.13</v>
      </c>
      <c r="DR2560" s="41">
        <v>3021.8</v>
      </c>
      <c r="DS2560" s="41">
        <v>5033.6099999999997</v>
      </c>
      <c r="DT2560" s="41">
        <v>3566.5</v>
      </c>
      <c r="DU2560" s="41">
        <v>5626.83</v>
      </c>
      <c r="DV2560" s="41">
        <v>3096.19</v>
      </c>
      <c r="DW2560" s="41">
        <v>5109.3100000000004</v>
      </c>
      <c r="DX2560" s="41">
        <v>3641.43</v>
      </c>
      <c r="GG2560" s="12">
        <v>5551.35</v>
      </c>
      <c r="GH2560" s="3">
        <v>5033.83</v>
      </c>
      <c r="GQ2560" s="13">
        <v>5370</v>
      </c>
      <c r="GR2560" s="72">
        <v>4947</v>
      </c>
      <c r="GS2560" s="91">
        <v>5044</v>
      </c>
      <c r="GT2560" s="91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197"/>
      <c r="HM2560" s="2"/>
      <c r="HN2560" s="12">
        <f t="shared" si="260"/>
        <v>6154.3</v>
      </c>
      <c r="HO2560" s="2">
        <f t="shared" si="261"/>
        <v>5240</v>
      </c>
      <c r="HP2560" s="3">
        <f t="shared" si="262"/>
        <v>5248</v>
      </c>
      <c r="HQ2560" s="2">
        <v>4441.46</v>
      </c>
      <c r="HR2560" s="2">
        <v>2438.9499999999998</v>
      </c>
      <c r="HU2560" s="12">
        <v>3923.94</v>
      </c>
      <c r="HV2560" s="3">
        <v>2979.43</v>
      </c>
      <c r="HW2560" s="197">
        <v>4187.2630000000008</v>
      </c>
    </row>
    <row r="2561" spans="1:231" x14ac:dyDescent="0.3">
      <c r="A2561" s="82">
        <v>44055</v>
      </c>
      <c r="B2561" s="40">
        <v>6010</v>
      </c>
      <c r="C2561" s="40">
        <f t="shared" si="259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63"/>
        <v>6099</v>
      </c>
      <c r="AI2561" s="2">
        <f t="shared" si="264"/>
        <v>5966</v>
      </c>
      <c r="AJ2561" s="2">
        <f t="shared" si="255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Q2561" s="41">
        <v>5544.25</v>
      </c>
      <c r="DR2561" s="41">
        <v>3017.81</v>
      </c>
      <c r="DS2561" s="41">
        <v>5026.7299999999996</v>
      </c>
      <c r="DT2561" s="41">
        <v>3562.48</v>
      </c>
      <c r="DU2561" s="41">
        <v>5618.22</v>
      </c>
      <c r="DV2561" s="41">
        <v>3090.5</v>
      </c>
      <c r="DW2561" s="41">
        <v>5100.7</v>
      </c>
      <c r="DX2561" s="41">
        <v>3635.7</v>
      </c>
      <c r="GG2561" s="12">
        <v>5509.15</v>
      </c>
      <c r="GH2561" s="3">
        <v>4991.63</v>
      </c>
      <c r="GQ2561" s="13">
        <v>5329</v>
      </c>
      <c r="GR2561" s="72">
        <v>4919</v>
      </c>
      <c r="GS2561" s="91">
        <v>5027</v>
      </c>
      <c r="GT2561" s="91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197"/>
      <c r="HM2561" s="2"/>
      <c r="HN2561" s="12">
        <f t="shared" si="260"/>
        <v>6109.98</v>
      </c>
      <c r="HO2561" s="2">
        <f t="shared" si="261"/>
        <v>5249.7</v>
      </c>
      <c r="HP2561" s="3">
        <f t="shared" si="262"/>
        <v>5257.2</v>
      </c>
      <c r="HQ2561" s="2">
        <v>4437.33</v>
      </c>
      <c r="HR2561" s="2">
        <v>2437.66</v>
      </c>
      <c r="HU2561" s="12">
        <v>3919.81</v>
      </c>
      <c r="HV2561" s="3">
        <v>2978.13</v>
      </c>
      <c r="HW2561" s="197">
        <v>4217.4539999999997</v>
      </c>
    </row>
    <row r="2562" spans="1:231" x14ac:dyDescent="0.3">
      <c r="A2562" s="82">
        <v>44056</v>
      </c>
      <c r="B2562" s="40">
        <v>6100</v>
      </c>
      <c r="C2562" s="40">
        <f t="shared" si="259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63"/>
        <v>6189</v>
      </c>
      <c r="AI2562" s="2">
        <f t="shared" si="264"/>
        <v>6056</v>
      </c>
      <c r="AJ2562" s="2">
        <f t="shared" si="255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Q2562" s="41">
        <v>5531.93</v>
      </c>
      <c r="DR2562" s="41">
        <v>3007.08</v>
      </c>
      <c r="DS2562" s="41">
        <v>5014.41</v>
      </c>
      <c r="DT2562" s="41">
        <v>3551.68</v>
      </c>
      <c r="DU2562" s="41">
        <v>5603.1</v>
      </c>
      <c r="DV2562" s="41">
        <v>3077.03</v>
      </c>
      <c r="DW2562" s="41">
        <v>5085.58</v>
      </c>
      <c r="DX2562" s="41">
        <v>3622.13</v>
      </c>
      <c r="GG2562" s="12">
        <v>5496.93</v>
      </c>
      <c r="GH2562" s="3">
        <v>4979.41</v>
      </c>
      <c r="GQ2562" s="13">
        <v>5459</v>
      </c>
      <c r="GR2562" s="72">
        <v>4925</v>
      </c>
      <c r="GS2562" s="91">
        <v>5030</v>
      </c>
      <c r="GT2562" s="91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197"/>
      <c r="HM2562" s="2"/>
      <c r="HN2562" s="12">
        <f t="shared" si="260"/>
        <v>6096.69</v>
      </c>
      <c r="HO2562" s="2">
        <f t="shared" si="261"/>
        <v>5337</v>
      </c>
      <c r="HP2562" s="3">
        <f t="shared" si="262"/>
        <v>5340</v>
      </c>
      <c r="HQ2562" s="2">
        <v>4426.7</v>
      </c>
      <c r="HR2562" s="2">
        <v>2428.59</v>
      </c>
      <c r="HU2562" s="12">
        <v>3909.18</v>
      </c>
      <c r="HV2562" s="3">
        <v>2969</v>
      </c>
      <c r="HW2562" s="197">
        <v>4240.6060000000007</v>
      </c>
    </row>
    <row r="2563" spans="1:231" x14ac:dyDescent="0.3">
      <c r="A2563" s="82">
        <v>44057</v>
      </c>
      <c r="B2563" s="40">
        <v>6100</v>
      </c>
      <c r="C2563" s="40">
        <f t="shared" si="259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63"/>
        <v>6189</v>
      </c>
      <c r="AI2563" s="2">
        <f t="shared" si="264"/>
        <v>6056</v>
      </c>
      <c r="AJ2563" s="2">
        <f t="shared" si="255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Q2563" s="41">
        <v>5567.3</v>
      </c>
      <c r="DR2563" s="41">
        <v>3043.78</v>
      </c>
      <c r="DS2563" s="41">
        <v>5049.78</v>
      </c>
      <c r="DT2563" s="41">
        <v>3588.64</v>
      </c>
      <c r="DU2563" s="41">
        <v>5634.31</v>
      </c>
      <c r="DV2563" s="41">
        <v>3109.64</v>
      </c>
      <c r="DW2563" s="41">
        <v>5116.79</v>
      </c>
      <c r="DX2563" s="41">
        <v>3654.98</v>
      </c>
      <c r="GG2563" s="12">
        <v>5462.28</v>
      </c>
      <c r="GH2563" s="3">
        <v>4944.76</v>
      </c>
      <c r="GQ2563" s="13">
        <v>5589</v>
      </c>
      <c r="GR2563" s="72">
        <v>4899</v>
      </c>
      <c r="GS2563" s="91">
        <v>5002</v>
      </c>
      <c r="GT2563" s="91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197"/>
      <c r="HM2563" s="2"/>
      <c r="HN2563" s="12">
        <f t="shared" si="260"/>
        <v>6060.56</v>
      </c>
      <c r="HO2563" s="2">
        <f t="shared" ref="HO2563:HO2596" si="265">B2563*0.97-580</f>
        <v>5337</v>
      </c>
      <c r="HP2563" s="3">
        <f t="shared" si="262"/>
        <v>5340</v>
      </c>
      <c r="HQ2563" s="2">
        <v>4402.1499999999996</v>
      </c>
      <c r="HR2563" s="2">
        <v>2406.4</v>
      </c>
      <c r="HU2563" s="12">
        <v>3884.63</v>
      </c>
      <c r="HV2563" s="3">
        <v>2946.65</v>
      </c>
      <c r="HW2563" s="197">
        <v>4240.6060000000007</v>
      </c>
    </row>
    <row r="2564" spans="1:231" x14ac:dyDescent="0.3">
      <c r="A2564" s="82">
        <v>44060</v>
      </c>
      <c r="B2564" s="40">
        <v>6065</v>
      </c>
      <c r="C2564" s="40">
        <f t="shared" si="259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63"/>
        <v>6154</v>
      </c>
      <c r="AI2564" s="2">
        <f t="shared" si="264"/>
        <v>6021</v>
      </c>
      <c r="AJ2564" s="2">
        <f t="shared" si="255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Q2564" s="41">
        <v>5602.22</v>
      </c>
      <c r="DR2564" s="41">
        <v>3074.22</v>
      </c>
      <c r="DS2564" s="41">
        <v>5084.7</v>
      </c>
      <c r="DT2564" s="41">
        <v>3619.3</v>
      </c>
      <c r="DU2564" s="41">
        <v>5674.97</v>
      </c>
      <c r="DV2564" s="41">
        <v>3145.72</v>
      </c>
      <c r="DW2564" s="41">
        <v>5157.45</v>
      </c>
      <c r="DX2564" s="41">
        <v>3691.32</v>
      </c>
      <c r="GG2564" s="12">
        <v>5567.07</v>
      </c>
      <c r="GH2564" s="3">
        <v>5049.55</v>
      </c>
      <c r="GQ2564" s="13">
        <v>5560</v>
      </c>
      <c r="GR2564" s="72">
        <v>4875</v>
      </c>
      <c r="GS2564" s="91">
        <v>4977</v>
      </c>
      <c r="GT2564" s="91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197"/>
      <c r="HM2564" s="2"/>
      <c r="HN2564" s="12">
        <f t="shared" si="260"/>
        <v>6097.61</v>
      </c>
      <c r="HO2564" s="2">
        <f t="shared" si="265"/>
        <v>5303.05</v>
      </c>
      <c r="HP2564" s="3">
        <f t="shared" si="262"/>
        <v>5307.8</v>
      </c>
      <c r="HQ2564" s="2">
        <v>4543.8900000000003</v>
      </c>
      <c r="HR2564" s="2">
        <v>2541.83</v>
      </c>
      <c r="HU2564" s="12">
        <v>4026.37</v>
      </c>
      <c r="HV2564" s="3">
        <v>3083.05</v>
      </c>
      <c r="HW2564" s="197">
        <v>4226.223</v>
      </c>
    </row>
    <row r="2565" spans="1:231" x14ac:dyDescent="0.3">
      <c r="A2565" s="82">
        <v>44061</v>
      </c>
      <c r="B2565" s="40">
        <v>6002</v>
      </c>
      <c r="C2565" s="40">
        <f t="shared" si="259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63"/>
        <v>6091</v>
      </c>
      <c r="AI2565" s="2">
        <f t="shared" si="264"/>
        <v>5958</v>
      </c>
      <c r="AJ2565" s="2">
        <f t="shared" si="255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Q2565" s="41">
        <v>5629.84</v>
      </c>
      <c r="DR2565" s="41">
        <v>3106.08</v>
      </c>
      <c r="DS2565" s="41">
        <v>5112.32</v>
      </c>
      <c r="DT2565" s="41">
        <v>3651.39</v>
      </c>
      <c r="DU2565" s="41">
        <v>5703.17</v>
      </c>
      <c r="DV2565" s="41">
        <v>3178.15</v>
      </c>
      <c r="DW2565" s="41">
        <v>5185.6499999999996</v>
      </c>
      <c r="DX2565" s="41">
        <v>3723.98</v>
      </c>
      <c r="GG2565" s="12">
        <v>5577.53</v>
      </c>
      <c r="GH2565" s="3">
        <v>5060.01</v>
      </c>
      <c r="GQ2565" s="13">
        <v>5589</v>
      </c>
      <c r="GR2565" s="72">
        <v>4896</v>
      </c>
      <c r="GS2565" s="91">
        <v>4989</v>
      </c>
      <c r="GT2565" s="91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197"/>
      <c r="HM2565" s="2"/>
      <c r="HN2565" s="12">
        <f t="shared" si="260"/>
        <v>6052.63</v>
      </c>
      <c r="HO2565" s="2">
        <f t="shared" si="265"/>
        <v>5241.9399999999996</v>
      </c>
      <c r="HP2565" s="3">
        <f t="shared" si="262"/>
        <v>5249.84</v>
      </c>
      <c r="HQ2565" s="2">
        <v>4494.6899999999996</v>
      </c>
      <c r="HR2565" s="2">
        <v>2498.1799999999998</v>
      </c>
      <c r="HU2565" s="12">
        <v>3977.17</v>
      </c>
      <c r="HV2565" s="3">
        <v>3039.09</v>
      </c>
      <c r="HW2565" s="197">
        <v>4176.9345000000003</v>
      </c>
    </row>
    <row r="2566" spans="1:231" x14ac:dyDescent="0.3">
      <c r="A2566" s="82">
        <v>44062</v>
      </c>
      <c r="B2566" s="40">
        <v>6031</v>
      </c>
      <c r="C2566" s="40">
        <f t="shared" si="259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63"/>
        <v>6120</v>
      </c>
      <c r="AI2566" s="2">
        <f t="shared" si="264"/>
        <v>5987</v>
      </c>
      <c r="AJ2566" s="2">
        <f t="shared" si="255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Q2566" s="41">
        <v>5562.29</v>
      </c>
      <c r="DR2566" s="41">
        <v>3041.36</v>
      </c>
      <c r="DS2566" s="41">
        <v>5044.7700000000004</v>
      </c>
      <c r="DT2566" s="41">
        <v>3586.2</v>
      </c>
      <c r="DU2566" s="41">
        <v>5636.65</v>
      </c>
      <c r="DV2566" s="41">
        <v>3114.44</v>
      </c>
      <c r="DW2566" s="41">
        <v>5119.13</v>
      </c>
      <c r="DX2566" s="41">
        <v>3659.81</v>
      </c>
      <c r="GG2566" s="12">
        <v>5545.05</v>
      </c>
      <c r="GH2566" s="3">
        <v>5027.53</v>
      </c>
      <c r="GQ2566" s="13">
        <v>5554</v>
      </c>
      <c r="GR2566" s="72">
        <v>4881</v>
      </c>
      <c r="GS2566" s="91">
        <v>4983</v>
      </c>
      <c r="GT2566" s="91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197"/>
      <c r="HM2566" s="2"/>
      <c r="HN2566" s="12">
        <f t="shared" si="260"/>
        <v>6054.2</v>
      </c>
      <c r="HO2566" s="2">
        <f t="shared" si="265"/>
        <v>5270.07</v>
      </c>
      <c r="HP2566" s="3">
        <f t="shared" si="262"/>
        <v>5276.52</v>
      </c>
      <c r="HQ2566" s="2">
        <v>4423.93</v>
      </c>
      <c r="HR2566" s="2">
        <v>2430.3000000000002</v>
      </c>
      <c r="HU2566" s="12">
        <v>3906.41</v>
      </c>
      <c r="HV2566" s="3">
        <v>2970.72</v>
      </c>
      <c r="HW2566" s="197">
        <v>4260.0645000000004</v>
      </c>
    </row>
    <row r="2567" spans="1:231" x14ac:dyDescent="0.3">
      <c r="A2567" s="82">
        <v>44063</v>
      </c>
      <c r="B2567" s="40">
        <v>5800</v>
      </c>
      <c r="C2567" s="40">
        <f t="shared" si="259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63"/>
        <v>5889</v>
      </c>
      <c r="AI2567" s="2">
        <f t="shared" si="264"/>
        <v>5756</v>
      </c>
      <c r="AJ2567" s="2">
        <f t="shared" si="255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Q2567" s="41">
        <v>5601.96</v>
      </c>
      <c r="DR2567" s="41">
        <v>3081.72</v>
      </c>
      <c r="DS2567" s="41">
        <v>5084.4399999999996</v>
      </c>
      <c r="DT2567" s="41">
        <v>3626.86</v>
      </c>
      <c r="DU2567" s="41">
        <v>5673.55</v>
      </c>
      <c r="DV2567" s="41">
        <v>3152.08</v>
      </c>
      <c r="DW2567" s="41">
        <v>5156.03</v>
      </c>
      <c r="DX2567" s="41">
        <v>3697.73</v>
      </c>
      <c r="GG2567" s="12">
        <v>5532.58</v>
      </c>
      <c r="GH2567" s="3">
        <v>5015.0600000000004</v>
      </c>
      <c r="GQ2567" s="13">
        <v>5424</v>
      </c>
      <c r="GR2567" s="72">
        <v>4906</v>
      </c>
      <c r="GS2567" s="91">
        <v>4998</v>
      </c>
      <c r="GT2567" s="91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197"/>
      <c r="HM2567" s="2"/>
      <c r="HN2567" s="12">
        <f t="shared" si="260"/>
        <v>6058.31</v>
      </c>
      <c r="HO2567" s="2">
        <f t="shared" si="265"/>
        <v>5046</v>
      </c>
      <c r="HP2567" s="3">
        <f t="shared" si="262"/>
        <v>5064</v>
      </c>
      <c r="HQ2567" s="2">
        <v>4461.1400000000003</v>
      </c>
      <c r="HR2567" s="2">
        <v>2468.2600000000002</v>
      </c>
      <c r="HU2567" s="12">
        <v>3943.62</v>
      </c>
      <c r="HV2567" s="3">
        <v>3008.96</v>
      </c>
      <c r="HW2567" s="197">
        <v>4248.3600000000006</v>
      </c>
    </row>
    <row r="2568" spans="1:231" x14ac:dyDescent="0.3">
      <c r="A2568" s="82">
        <v>44064</v>
      </c>
      <c r="B2568" s="40">
        <v>5500</v>
      </c>
      <c r="C2568" s="40">
        <f t="shared" si="259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63"/>
        <v>5589</v>
      </c>
      <c r="AI2568" s="2">
        <f t="shared" si="264"/>
        <v>5456</v>
      </c>
      <c r="AJ2568" s="2">
        <f t="shared" si="255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Q2568" s="41">
        <v>5645.79</v>
      </c>
      <c r="DR2568" s="41">
        <v>3127.57</v>
      </c>
      <c r="DS2568" s="41">
        <v>5128.2700000000004</v>
      </c>
      <c r="DT2568" s="41">
        <v>3673.04</v>
      </c>
      <c r="DU2568" s="41">
        <v>5715.69</v>
      </c>
      <c r="DV2568" s="41">
        <v>3196.27</v>
      </c>
      <c r="DW2568" s="41">
        <v>5198.17</v>
      </c>
      <c r="DX2568" s="41">
        <v>3742.24</v>
      </c>
      <c r="GG2568" s="12">
        <v>5490.34</v>
      </c>
      <c r="GH2568" s="3">
        <v>4972.82</v>
      </c>
      <c r="GQ2568" s="13">
        <v>5294</v>
      </c>
      <c r="GR2568" s="72">
        <v>4918</v>
      </c>
      <c r="GS2568" s="91">
        <v>5013</v>
      </c>
      <c r="GT2568" s="91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197"/>
      <c r="HM2568" s="2"/>
      <c r="HN2568" s="12">
        <f t="shared" si="260"/>
        <v>6031.65</v>
      </c>
      <c r="HO2568" s="2">
        <f t="shared" si="265"/>
        <v>4755</v>
      </c>
      <c r="HP2568" s="3">
        <f t="shared" si="262"/>
        <v>4788</v>
      </c>
      <c r="HQ2568" s="2">
        <v>4401.29</v>
      </c>
      <c r="HR2568" s="2">
        <v>2412.2199999999998</v>
      </c>
      <c r="HU2568" s="12">
        <v>3883.77</v>
      </c>
      <c r="HV2568" s="3">
        <v>2952.5</v>
      </c>
      <c r="HW2568" s="197">
        <v>4296.2309999999998</v>
      </c>
    </row>
    <row r="2569" spans="1:231" x14ac:dyDescent="0.3">
      <c r="A2569" s="82">
        <v>44067</v>
      </c>
      <c r="B2569" s="40">
        <v>5336</v>
      </c>
      <c r="C2569" s="40">
        <f t="shared" si="259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63"/>
        <v>5425</v>
      </c>
      <c r="AI2569" s="2">
        <f t="shared" si="264"/>
        <v>5292</v>
      </c>
      <c r="AJ2569" s="2">
        <f t="shared" si="255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Q2569" s="41">
        <v>5645.56</v>
      </c>
      <c r="DR2569" s="41">
        <v>3132.89</v>
      </c>
      <c r="DS2569" s="41">
        <v>5128.04</v>
      </c>
      <c r="DT2569" s="41">
        <v>3678.4</v>
      </c>
      <c r="DU2569" s="41">
        <v>5714.65</v>
      </c>
      <c r="DV2569" s="41">
        <v>3200.79</v>
      </c>
      <c r="DW2569" s="41">
        <v>5197.13</v>
      </c>
      <c r="DX2569" s="41">
        <v>3746.79</v>
      </c>
      <c r="GG2569" s="12">
        <v>5457.75</v>
      </c>
      <c r="GH2569" s="3">
        <v>4940.2299999999996</v>
      </c>
      <c r="GQ2569" s="13">
        <v>5164</v>
      </c>
      <c r="GR2569" s="72">
        <v>4880</v>
      </c>
      <c r="GS2569" s="91">
        <v>4983</v>
      </c>
      <c r="GT2569" s="91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197"/>
      <c r="HM2569" s="2"/>
      <c r="HN2569" s="12">
        <f t="shared" si="260"/>
        <v>5978.32</v>
      </c>
      <c r="HO2569" s="2">
        <f t="shared" si="265"/>
        <v>4595.92</v>
      </c>
      <c r="HP2569" s="3">
        <f t="shared" si="262"/>
        <v>4637.12</v>
      </c>
      <c r="HQ2569" s="2">
        <v>4419.53</v>
      </c>
      <c r="HR2569" s="2">
        <v>2435.6799999999998</v>
      </c>
      <c r="HU2569" s="12">
        <v>3902.01</v>
      </c>
      <c r="HV2569" s="3">
        <v>2976.14</v>
      </c>
      <c r="HW2569" s="197">
        <v>4324.59</v>
      </c>
    </row>
    <row r="2570" spans="1:231" x14ac:dyDescent="0.3">
      <c r="A2570" s="82">
        <v>44068</v>
      </c>
      <c r="B2570" s="40">
        <v>5061</v>
      </c>
      <c r="C2570" s="40">
        <f t="shared" si="259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63"/>
        <v>5150</v>
      </c>
      <c r="AI2570" s="2">
        <f t="shared" si="264"/>
        <v>5017</v>
      </c>
      <c r="AJ2570" s="2">
        <f t="shared" si="255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Q2570" s="41">
        <v>5551.54</v>
      </c>
      <c r="DR2570" s="41">
        <v>3043.26</v>
      </c>
      <c r="DS2570" s="41">
        <v>5034.0200000000004</v>
      </c>
      <c r="DT2570" s="41">
        <v>3588.12</v>
      </c>
      <c r="DU2570" s="41">
        <v>5621.47</v>
      </c>
      <c r="DV2570" s="41">
        <v>3111.98</v>
      </c>
      <c r="DW2570" s="41">
        <v>5103.95</v>
      </c>
      <c r="DX2570" s="41">
        <v>3657.34</v>
      </c>
      <c r="GG2570" s="12">
        <v>5415.81</v>
      </c>
      <c r="GH2570" s="3">
        <v>4898.29</v>
      </c>
      <c r="GR2570" s="72">
        <v>4856</v>
      </c>
      <c r="GS2570" s="91">
        <v>4958</v>
      </c>
      <c r="GT2570" s="91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197"/>
      <c r="HM2570" s="2"/>
      <c r="HN2570" s="12">
        <f t="shared" si="260"/>
        <v>5951.66</v>
      </c>
      <c r="HO2570" s="2">
        <f t="shared" si="265"/>
        <v>4329.17</v>
      </c>
      <c r="HP2570" s="3">
        <f t="shared" si="262"/>
        <v>4384.12</v>
      </c>
      <c r="HQ2570" s="2">
        <v>4385.96</v>
      </c>
      <c r="HR2570" s="2">
        <v>2405.46</v>
      </c>
      <c r="HU2570" s="12">
        <v>3868.44</v>
      </c>
      <c r="HV2570" s="3">
        <v>2945.7</v>
      </c>
      <c r="HW2570" s="197">
        <v>4290.9594999999999</v>
      </c>
    </row>
    <row r="2571" spans="1:231" x14ac:dyDescent="0.3">
      <c r="A2571" s="82">
        <v>44069</v>
      </c>
      <c r="B2571" s="40">
        <v>5048</v>
      </c>
      <c r="C2571" s="40">
        <f t="shared" si="259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63"/>
        <v>5137</v>
      </c>
      <c r="AI2571" s="2">
        <f t="shared" si="264"/>
        <v>5004</v>
      </c>
      <c r="AJ2571" s="2">
        <f t="shared" si="255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Q2571" s="41">
        <v>5615.49</v>
      </c>
      <c r="DR2571" s="41">
        <v>3104.73</v>
      </c>
      <c r="DS2571" s="41">
        <v>5097.97</v>
      </c>
      <c r="DT2571" s="41">
        <v>3650.03</v>
      </c>
      <c r="DU2571" s="41">
        <v>5684.38</v>
      </c>
      <c r="DV2571" s="41">
        <v>3172.42</v>
      </c>
      <c r="DW2571" s="41">
        <v>5166.8599999999997</v>
      </c>
      <c r="DX2571" s="41">
        <v>3718.22</v>
      </c>
      <c r="GG2571" s="12">
        <v>5479.36</v>
      </c>
      <c r="GH2571" s="3">
        <v>4961.84</v>
      </c>
      <c r="GR2571" s="13">
        <v>4854</v>
      </c>
      <c r="GS2571" s="91">
        <v>4954</v>
      </c>
      <c r="GT2571" s="91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197"/>
      <c r="HM2571" s="2"/>
      <c r="HN2571" s="12">
        <f t="shared" si="260"/>
        <v>5964.99</v>
      </c>
      <c r="HO2571" s="2">
        <f t="shared" si="265"/>
        <v>4316.5599999999995</v>
      </c>
      <c r="HP2571" s="3">
        <f t="shared" si="262"/>
        <v>4372.16</v>
      </c>
      <c r="HQ2571" s="2">
        <v>4286.49</v>
      </c>
      <c r="HR2571" s="2">
        <v>2306.3200000000002</v>
      </c>
      <c r="HU2571" s="12">
        <v>3768.97</v>
      </c>
      <c r="HV2571" s="3">
        <v>2845.84</v>
      </c>
      <c r="HW2571" s="197">
        <v>4276.5740000000005</v>
      </c>
    </row>
    <row r="2572" spans="1:231" x14ac:dyDescent="0.3">
      <c r="A2572" s="82">
        <v>44070</v>
      </c>
      <c r="B2572" s="40">
        <v>5200</v>
      </c>
      <c r="C2572" s="40">
        <f t="shared" si="259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63"/>
        <v>5289</v>
      </c>
      <c r="AI2572" s="2">
        <f t="shared" si="264"/>
        <v>5156</v>
      </c>
      <c r="AJ2572" s="2">
        <f t="shared" si="255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Q2572" s="41">
        <v>5724.42</v>
      </c>
      <c r="DR2572" s="41">
        <v>3175.7</v>
      </c>
      <c r="DS2572" s="41">
        <v>5206.8999999999996</v>
      </c>
      <c r="DT2572" s="41">
        <v>3721.52</v>
      </c>
      <c r="DU2572" s="41">
        <v>5797.44</v>
      </c>
      <c r="DV2572" s="41">
        <v>3247.47</v>
      </c>
      <c r="DW2572" s="41">
        <v>5279.92</v>
      </c>
      <c r="DX2572" s="41">
        <v>3793.81</v>
      </c>
      <c r="GG2572" s="12">
        <v>5501.99</v>
      </c>
      <c r="GH2572" s="3">
        <v>4984.47</v>
      </c>
      <c r="GR2572" s="13">
        <v>4868</v>
      </c>
      <c r="GS2572" s="91">
        <v>4964</v>
      </c>
      <c r="GT2572" s="91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197"/>
      <c r="HM2572" s="2"/>
      <c r="HN2572" s="12">
        <f t="shared" si="260"/>
        <v>6040.39</v>
      </c>
      <c r="HO2572" s="2">
        <f t="shared" si="265"/>
        <v>4464</v>
      </c>
      <c r="HP2572" s="3">
        <f t="shared" si="262"/>
        <v>4512</v>
      </c>
      <c r="HQ2572" s="2">
        <v>4415.22</v>
      </c>
      <c r="HR2572" s="2">
        <v>2396.7600000000002</v>
      </c>
      <c r="HU2572" s="12">
        <v>3897.7</v>
      </c>
      <c r="HV2572" s="3">
        <v>2936.94</v>
      </c>
      <c r="HW2572" s="197">
        <v>4286.7664999999997</v>
      </c>
    </row>
    <row r="2573" spans="1:231" x14ac:dyDescent="0.3">
      <c r="A2573" s="82">
        <v>44071</v>
      </c>
      <c r="B2573" s="40">
        <v>5225</v>
      </c>
      <c r="C2573" s="40">
        <f t="shared" si="259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63"/>
        <v>5314</v>
      </c>
      <c r="AI2573" s="2">
        <f t="shared" si="264"/>
        <v>5181</v>
      </c>
      <c r="AJ2573" s="2">
        <f t="shared" si="255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Q2573" s="41">
        <v>5674.12</v>
      </c>
      <c r="DR2573" s="41">
        <v>3137.56</v>
      </c>
      <c r="DS2573" s="41">
        <v>5156.6000000000004</v>
      </c>
      <c r="DT2573" s="41">
        <v>3683.1</v>
      </c>
      <c r="DU2573" s="41">
        <v>5739.36</v>
      </c>
      <c r="DV2573" s="41">
        <v>3201.67</v>
      </c>
      <c r="DW2573" s="41">
        <v>5221.84</v>
      </c>
      <c r="DX2573" s="41">
        <v>3747.68</v>
      </c>
      <c r="GG2573" s="12">
        <v>5423.18</v>
      </c>
      <c r="GH2573" s="3">
        <v>4905.66</v>
      </c>
      <c r="GR2573" s="13">
        <v>4887</v>
      </c>
      <c r="GS2573" s="91">
        <v>4979</v>
      </c>
      <c r="GT2573" s="91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197"/>
      <c r="HM2573" s="2"/>
      <c r="HN2573" s="12">
        <f t="shared" si="260"/>
        <v>5971.42</v>
      </c>
      <c r="HO2573" s="2">
        <f t="shared" si="265"/>
        <v>4488.25</v>
      </c>
      <c r="HP2573" s="3">
        <f t="shared" si="262"/>
        <v>4535</v>
      </c>
      <c r="HQ2573" s="2">
        <v>4307.05</v>
      </c>
      <c r="HR2573" s="2">
        <v>2301.7399999999998</v>
      </c>
      <c r="HU2573" s="12">
        <v>3789.53</v>
      </c>
      <c r="HV2573" s="3">
        <v>2841.23</v>
      </c>
      <c r="HW2573" s="197">
        <v>4222.2728999999999</v>
      </c>
    </row>
    <row r="2574" spans="1:231" x14ac:dyDescent="0.3">
      <c r="A2574" s="82">
        <v>44074</v>
      </c>
      <c r="B2574" s="40">
        <v>5250</v>
      </c>
      <c r="C2574" s="40">
        <f t="shared" si="259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63"/>
        <v>5339</v>
      </c>
      <c r="AI2574" s="2">
        <f t="shared" si="264"/>
        <v>5206</v>
      </c>
      <c r="AJ2574" s="2">
        <f t="shared" si="255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Q2574" s="41">
        <v>5741.03</v>
      </c>
      <c r="DR2574" s="41">
        <v>3195.89</v>
      </c>
      <c r="DS2574" s="41">
        <v>5223.51</v>
      </c>
      <c r="DT2574" s="41">
        <v>3741.85</v>
      </c>
      <c r="DU2574" s="41">
        <v>5771.01</v>
      </c>
      <c r="DV2574" s="41">
        <v>3225.36</v>
      </c>
      <c r="DW2574" s="41">
        <v>5253.49</v>
      </c>
      <c r="DX2574" s="41">
        <v>3771.53</v>
      </c>
      <c r="GG2574" s="12">
        <v>5486.3</v>
      </c>
      <c r="GH2574" s="3">
        <v>4968.78</v>
      </c>
      <c r="GR2574" s="13">
        <v>4876</v>
      </c>
      <c r="GS2574" s="91">
        <v>4979</v>
      </c>
      <c r="GT2574" s="91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197"/>
      <c r="HM2574" s="2"/>
      <c r="HN2574" s="12">
        <f t="shared" si="260"/>
        <v>6039.34</v>
      </c>
      <c r="HO2574" s="2">
        <f t="shared" si="265"/>
        <v>4512.5</v>
      </c>
      <c r="HP2574" s="3">
        <f t="shared" si="262"/>
        <v>4558</v>
      </c>
      <c r="HQ2574" s="2">
        <v>4440.78</v>
      </c>
      <c r="HR2574" s="2">
        <v>2425.7399999999998</v>
      </c>
      <c r="HU2574" s="12">
        <v>3923.26</v>
      </c>
      <c r="HV2574" s="3">
        <v>2966.13</v>
      </c>
      <c r="HW2574" s="197">
        <v>4262.08835</v>
      </c>
    </row>
    <row r="2575" spans="1:231" x14ac:dyDescent="0.3">
      <c r="A2575" s="82">
        <v>44075</v>
      </c>
      <c r="B2575" s="40">
        <v>5283</v>
      </c>
      <c r="C2575" s="40">
        <f t="shared" si="259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63"/>
        <v>5372</v>
      </c>
      <c r="AI2575" s="2">
        <f t="shared" si="264"/>
        <v>5239</v>
      </c>
      <c r="AJ2575" s="2">
        <f t="shared" si="255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Q2575" s="41">
        <v>5821.9</v>
      </c>
      <c r="DR2575" s="41">
        <v>3281.31</v>
      </c>
      <c r="DS2575" s="41">
        <v>5304.38</v>
      </c>
      <c r="DT2575" s="41">
        <v>3827.89</v>
      </c>
      <c r="DU2575" s="41">
        <v>5834.25</v>
      </c>
      <c r="DV2575" s="41">
        <v>3293.44</v>
      </c>
      <c r="DW2575" s="41">
        <v>5316.73</v>
      </c>
      <c r="DX2575" s="41">
        <v>3840.11</v>
      </c>
      <c r="GG2575" s="12">
        <v>5469.41</v>
      </c>
      <c r="GH2575" s="3">
        <v>4951.8900000000003</v>
      </c>
      <c r="GR2575" s="13">
        <v>4890</v>
      </c>
      <c r="GS2575" s="91">
        <v>4985</v>
      </c>
      <c r="GT2575" s="91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197"/>
      <c r="HM2575" s="2"/>
      <c r="HN2575" s="12">
        <f t="shared" si="260"/>
        <v>5985</v>
      </c>
      <c r="HO2575" s="2">
        <f t="shared" si="265"/>
        <v>4544.51</v>
      </c>
      <c r="HP2575" s="3">
        <f t="shared" si="262"/>
        <v>4588.3600000000006</v>
      </c>
      <c r="HQ2575" s="2">
        <v>4440.55</v>
      </c>
      <c r="HR2575" s="2">
        <v>2431.46</v>
      </c>
      <c r="HU2575" s="12">
        <v>3923.03</v>
      </c>
      <c r="HV2575" s="3">
        <v>2971.88</v>
      </c>
      <c r="HW2575" s="197">
        <v>4288.9787500000002</v>
      </c>
    </row>
    <row r="2576" spans="1:231" x14ac:dyDescent="0.3">
      <c r="A2576" s="82">
        <v>44076</v>
      </c>
      <c r="B2576" s="40">
        <v>5259</v>
      </c>
      <c r="C2576" s="40">
        <f t="shared" si="259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63"/>
        <v>5348</v>
      </c>
      <c r="AI2576" s="2">
        <f t="shared" si="264"/>
        <v>5215</v>
      </c>
      <c r="AJ2576" s="2">
        <f t="shared" si="255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Q2576" s="41">
        <v>5953.44</v>
      </c>
      <c r="DR2576" s="41">
        <v>3403.75</v>
      </c>
      <c r="DS2576" s="41">
        <v>5435.92</v>
      </c>
      <c r="DT2576" s="41">
        <v>3951.22</v>
      </c>
      <c r="DU2576" s="41">
        <v>5969.71</v>
      </c>
      <c r="DV2576" s="41">
        <v>3419.74</v>
      </c>
      <c r="DW2576" s="41">
        <v>5452.19</v>
      </c>
      <c r="DX2576" s="41">
        <v>3967.33</v>
      </c>
      <c r="GG2576" s="12">
        <v>5596.07</v>
      </c>
      <c r="GH2576" s="3">
        <v>5078.55</v>
      </c>
      <c r="GR2576" s="13">
        <v>4866</v>
      </c>
      <c r="GS2576" s="91">
        <v>4973</v>
      </c>
      <c r="GT2576" s="91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197"/>
      <c r="HM2576" s="2"/>
      <c r="HN2576" s="12">
        <f t="shared" si="260"/>
        <v>6047.49</v>
      </c>
      <c r="HO2576" s="2">
        <f t="shared" si="265"/>
        <v>4521.2299999999996</v>
      </c>
      <c r="HP2576" s="3">
        <f t="shared" si="262"/>
        <v>4566.2800000000007</v>
      </c>
      <c r="HQ2576" s="2">
        <v>4456.8</v>
      </c>
      <c r="HR2576" s="2">
        <v>2440.6</v>
      </c>
      <c r="HU2576" s="12">
        <v>3939.28</v>
      </c>
      <c r="HV2576" s="3">
        <v>2981.09</v>
      </c>
      <c r="HW2576" s="197">
        <v>4357.5473999999995</v>
      </c>
    </row>
    <row r="2577" spans="1:231" x14ac:dyDescent="0.3">
      <c r="A2577" s="82">
        <v>44077</v>
      </c>
      <c r="B2577" s="40">
        <v>5120</v>
      </c>
      <c r="C2577" s="40">
        <f t="shared" si="259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63"/>
        <v>5209</v>
      </c>
      <c r="AI2577" s="2">
        <f t="shared" si="264"/>
        <v>5076</v>
      </c>
      <c r="AJ2577" s="2">
        <f t="shared" si="255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Q2577" s="41">
        <v>5883.27</v>
      </c>
      <c r="DR2577" s="41">
        <v>3338.65</v>
      </c>
      <c r="DS2577" s="41">
        <v>5365.75</v>
      </c>
      <c r="DT2577" s="41">
        <v>3885.65</v>
      </c>
      <c r="DU2577" s="41">
        <v>5887</v>
      </c>
      <c r="DV2577" s="41">
        <v>3342.31</v>
      </c>
      <c r="DW2577" s="41">
        <v>5369.48</v>
      </c>
      <c r="DX2577" s="41">
        <v>3889.34</v>
      </c>
      <c r="GG2577" s="12">
        <v>5528.66</v>
      </c>
      <c r="GH2577" s="3">
        <v>5011.1400000000003</v>
      </c>
      <c r="GR2577" s="13">
        <v>4880</v>
      </c>
      <c r="GS2577" s="91">
        <v>4973</v>
      </c>
      <c r="GT2577" s="91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197"/>
      <c r="HM2577" s="2"/>
      <c r="HN2577" s="12">
        <f t="shared" si="260"/>
        <v>6012.17</v>
      </c>
      <c r="HO2577" s="2">
        <f t="shared" si="265"/>
        <v>4386.3999999999996</v>
      </c>
      <c r="HP2577" s="3">
        <f t="shared" si="262"/>
        <v>4438.4000000000005</v>
      </c>
      <c r="HQ2577" s="2">
        <v>4388.3999999999996</v>
      </c>
      <c r="HR2577" s="2">
        <v>2377.2399999999998</v>
      </c>
      <c r="HU2577" s="12">
        <v>3870.88</v>
      </c>
      <c r="HV2577" s="3">
        <v>2917.27</v>
      </c>
      <c r="HW2577" s="197">
        <v>4353.2520000000004</v>
      </c>
    </row>
    <row r="2578" spans="1:231" x14ac:dyDescent="0.3">
      <c r="A2578" s="82">
        <v>44078</v>
      </c>
      <c r="B2578" s="40">
        <v>4920</v>
      </c>
      <c r="C2578" s="40">
        <f t="shared" si="259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63"/>
        <v>5009</v>
      </c>
      <c r="AI2578" s="2">
        <f t="shared" si="264"/>
        <v>4876</v>
      </c>
      <c r="AJ2578" s="2">
        <f t="shared" si="255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Q2578" s="41">
        <v>5844.39</v>
      </c>
      <c r="DR2578" s="41">
        <v>3304.6</v>
      </c>
      <c r="DS2578" s="41">
        <v>5326.87</v>
      </c>
      <c r="DT2578" s="41">
        <v>3851.35</v>
      </c>
      <c r="DU2578" s="41">
        <v>5832.08</v>
      </c>
      <c r="DV2578" s="41">
        <v>3292.49</v>
      </c>
      <c r="DW2578" s="41">
        <v>5314.56</v>
      </c>
      <c r="DX2578" s="41">
        <v>3839.16</v>
      </c>
      <c r="GG2578" s="12">
        <v>5509.5</v>
      </c>
      <c r="GH2578" s="3">
        <v>4991.9799999999996</v>
      </c>
      <c r="GR2578" s="13">
        <v>4891</v>
      </c>
      <c r="GS2578" s="91">
        <v>4995</v>
      </c>
      <c r="GT2578" s="91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197"/>
      <c r="HM2578" s="2"/>
      <c r="HN2578" s="12">
        <f t="shared" si="260"/>
        <v>6289.54</v>
      </c>
      <c r="HO2578" s="2">
        <f t="shared" si="265"/>
        <v>4192.3999999999996</v>
      </c>
      <c r="HP2578" s="3">
        <f t="shared" si="262"/>
        <v>4254.4000000000005</v>
      </c>
      <c r="HQ2578" s="2">
        <v>4330</v>
      </c>
      <c r="HR2578" s="2">
        <v>2324</v>
      </c>
      <c r="HU2578" s="12">
        <v>3812.48</v>
      </c>
      <c r="HV2578" s="3">
        <v>2863.64</v>
      </c>
      <c r="HW2578" s="197">
        <v>4376.5024000000003</v>
      </c>
    </row>
    <row r="2579" spans="1:231" x14ac:dyDescent="0.3">
      <c r="A2579" s="82">
        <v>44081</v>
      </c>
      <c r="B2579" s="40">
        <v>4918</v>
      </c>
      <c r="C2579" s="40">
        <f t="shared" si="259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63"/>
        <v>5007</v>
      </c>
      <c r="AI2579" s="2">
        <f t="shared" si="264"/>
        <v>4874</v>
      </c>
      <c r="AJ2579" s="2">
        <f t="shared" si="255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Q2579" s="41">
        <v>5838.06</v>
      </c>
      <c r="DR2579" s="41">
        <v>3293.63</v>
      </c>
      <c r="DS2579" s="41">
        <v>5320.54</v>
      </c>
      <c r="DT2579" s="41">
        <v>3840.3</v>
      </c>
      <c r="DU2579" s="41">
        <v>5825.63</v>
      </c>
      <c r="DV2579" s="41">
        <v>3281.41</v>
      </c>
      <c r="DW2579" s="41">
        <v>5308.11</v>
      </c>
      <c r="DX2579" s="41">
        <v>3827.99</v>
      </c>
      <c r="GG2579" s="12">
        <v>5533.79</v>
      </c>
      <c r="GH2579" s="3">
        <v>5016.2700000000004</v>
      </c>
      <c r="GR2579" s="13">
        <v>4898</v>
      </c>
      <c r="GS2579" s="91">
        <v>4995</v>
      </c>
      <c r="GT2579" s="91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197"/>
      <c r="HM2579" s="2"/>
      <c r="HN2579" s="12">
        <f t="shared" si="260"/>
        <v>6316.08</v>
      </c>
      <c r="HO2579" s="2">
        <f t="shared" si="265"/>
        <v>4190.46</v>
      </c>
      <c r="HP2579" s="3">
        <f t="shared" si="262"/>
        <v>4252.5600000000004</v>
      </c>
      <c r="HQ2579" s="2">
        <v>4364.8100000000004</v>
      </c>
      <c r="HR2579" s="2">
        <v>2353.46</v>
      </c>
      <c r="HU2579" s="12">
        <v>3847.29</v>
      </c>
      <c r="HV2579" s="3">
        <v>2893.32</v>
      </c>
      <c r="HW2579" s="197">
        <v>4353.8697499999998</v>
      </c>
    </row>
    <row r="2580" spans="1:231" x14ac:dyDescent="0.3">
      <c r="A2580" s="82">
        <v>44082</v>
      </c>
      <c r="B2580" s="40">
        <v>4970</v>
      </c>
      <c r="C2580" s="40">
        <f t="shared" si="259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63"/>
        <v>5059</v>
      </c>
      <c r="AI2580" s="2">
        <f t="shared" si="264"/>
        <v>4926</v>
      </c>
      <c r="AJ2580" s="2">
        <f t="shared" si="255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Q2580" s="41">
        <v>5890.25</v>
      </c>
      <c r="DR2580" s="41">
        <v>3339.28</v>
      </c>
      <c r="DS2580" s="41">
        <v>5372.73</v>
      </c>
      <c r="DT2580" s="41">
        <v>3886.28</v>
      </c>
      <c r="DU2580" s="41">
        <v>5877.68</v>
      </c>
      <c r="DV2580" s="41">
        <v>3326.92</v>
      </c>
      <c r="DW2580" s="41">
        <v>5360.16</v>
      </c>
      <c r="DX2580" s="41">
        <v>3873.83</v>
      </c>
      <c r="GG2580" s="12">
        <v>5599.64</v>
      </c>
      <c r="GH2580" s="3">
        <v>5082.12</v>
      </c>
      <c r="GR2580" s="13">
        <v>4898</v>
      </c>
      <c r="GS2580" s="91">
        <v>4993</v>
      </c>
      <c r="GT2580" s="91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197"/>
      <c r="HM2580" s="2"/>
      <c r="HN2580" s="12">
        <f t="shared" si="260"/>
        <v>6367.51</v>
      </c>
      <c r="HO2580" s="2">
        <f t="shared" si="265"/>
        <v>4240.8999999999996</v>
      </c>
      <c r="HP2580" s="3">
        <f t="shared" si="262"/>
        <v>4300.4000000000005</v>
      </c>
      <c r="HQ2580" s="2">
        <v>4387.28</v>
      </c>
      <c r="HR2580" s="2">
        <v>2369.9</v>
      </c>
      <c r="HU2580" s="12">
        <v>3869.76</v>
      </c>
      <c r="HV2580" s="3">
        <v>2909.88</v>
      </c>
      <c r="HW2580" s="197">
        <v>4368.5573000000004</v>
      </c>
    </row>
    <row r="2581" spans="1:231" x14ac:dyDescent="0.3">
      <c r="A2581" s="82">
        <v>44083</v>
      </c>
      <c r="B2581" s="40">
        <v>5030</v>
      </c>
      <c r="C2581" s="40">
        <f t="shared" si="259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63"/>
        <v>5119</v>
      </c>
      <c r="AI2581" s="2">
        <f t="shared" si="264"/>
        <v>4986</v>
      </c>
      <c r="AJ2581" s="2">
        <f t="shared" si="255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Q2581" s="41">
        <v>5793.77</v>
      </c>
      <c r="DR2581" s="41">
        <v>3253.07</v>
      </c>
      <c r="DS2581" s="41">
        <v>5276.25</v>
      </c>
      <c r="DT2581" s="41">
        <v>3799.45</v>
      </c>
      <c r="DU2581" s="41">
        <v>5780.18</v>
      </c>
      <c r="DV2581" s="41">
        <v>3239.71</v>
      </c>
      <c r="DW2581" s="41">
        <v>5262.66</v>
      </c>
      <c r="DX2581" s="41">
        <v>3785.99</v>
      </c>
      <c r="GG2581" s="12">
        <v>5508.14</v>
      </c>
      <c r="GH2581" s="3">
        <v>4990.62</v>
      </c>
      <c r="GR2581" s="13">
        <v>4902</v>
      </c>
      <c r="GS2581" s="91">
        <v>4994</v>
      </c>
      <c r="GT2581" s="91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197"/>
      <c r="HM2581" s="2"/>
      <c r="HN2581" s="12">
        <f t="shared" si="260"/>
        <v>6289.02</v>
      </c>
      <c r="HO2581" s="2">
        <f t="shared" si="265"/>
        <v>4299.0999999999995</v>
      </c>
      <c r="HP2581" s="3">
        <f t="shared" si="262"/>
        <v>4355.6000000000004</v>
      </c>
      <c r="HQ2581" s="2">
        <v>4317.5600000000004</v>
      </c>
      <c r="HR2581" s="2">
        <v>2309.9899999999998</v>
      </c>
      <c r="HU2581" s="12">
        <v>3800.04</v>
      </c>
      <c r="HV2581" s="3">
        <v>2849.53</v>
      </c>
      <c r="HW2581" s="197">
        <v>4393.0848000000005</v>
      </c>
    </row>
    <row r="2582" spans="1:231" x14ac:dyDescent="0.3">
      <c r="A2582" s="82">
        <v>44084</v>
      </c>
      <c r="B2582" s="40">
        <v>4999</v>
      </c>
      <c r="C2582" s="40">
        <f t="shared" si="259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63"/>
        <v>5088</v>
      </c>
      <c r="AI2582" s="2">
        <f t="shared" si="264"/>
        <v>4955</v>
      </c>
      <c r="AJ2582" s="2">
        <f t="shared" si="255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Q2582" s="41">
        <v>5902.39</v>
      </c>
      <c r="DR2582" s="41">
        <v>3370.27</v>
      </c>
      <c r="DS2582" s="41">
        <v>5384.87</v>
      </c>
      <c r="DT2582" s="41">
        <v>3917.5</v>
      </c>
      <c r="DU2582" s="41">
        <v>5888.63</v>
      </c>
      <c r="DV2582" s="41">
        <v>3356.74</v>
      </c>
      <c r="DW2582" s="41">
        <v>5371.11</v>
      </c>
      <c r="DX2582" s="41">
        <v>3903.87</v>
      </c>
      <c r="GG2582" s="12">
        <v>5545.08</v>
      </c>
      <c r="GH2582" s="3">
        <v>5027.5600000000004</v>
      </c>
      <c r="GR2582" s="13">
        <v>4891</v>
      </c>
      <c r="GS2582" s="91">
        <v>4983</v>
      </c>
      <c r="GT2582" s="91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197"/>
      <c r="HM2582" s="2"/>
      <c r="HN2582" s="12">
        <f t="shared" si="260"/>
        <v>6311.89</v>
      </c>
      <c r="HO2582" s="2">
        <f t="shared" si="265"/>
        <v>4269.03</v>
      </c>
      <c r="HP2582" s="3">
        <f t="shared" si="262"/>
        <v>4327.08</v>
      </c>
      <c r="HQ2582" s="2">
        <v>4397.58</v>
      </c>
      <c r="HR2582" s="2">
        <v>2399.08</v>
      </c>
      <c r="HU2582" s="12">
        <v>3880.06</v>
      </c>
      <c r="HV2582" s="3">
        <v>2939.27</v>
      </c>
      <c r="HW2582" s="197">
        <v>4356.4575000000004</v>
      </c>
    </row>
    <row r="2583" spans="1:231" x14ac:dyDescent="0.3">
      <c r="A2583" s="82">
        <v>44085</v>
      </c>
      <c r="B2583" s="40">
        <v>5050</v>
      </c>
      <c r="C2583" s="40">
        <f t="shared" si="259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63"/>
        <v>5139</v>
      </c>
      <c r="AI2583" s="2">
        <f t="shared" si="264"/>
        <v>5006</v>
      </c>
      <c r="AJ2583" s="2">
        <f t="shared" si="255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Q2583" s="41">
        <v>5855.35</v>
      </c>
      <c r="DR2583" s="41">
        <v>3328.92</v>
      </c>
      <c r="DS2583" s="41">
        <v>5337.83</v>
      </c>
      <c r="DT2583" s="41">
        <v>3875.85</v>
      </c>
      <c r="DU2583" s="41">
        <v>5841.72</v>
      </c>
      <c r="DV2583" s="41">
        <v>3315.53</v>
      </c>
      <c r="DW2583" s="41">
        <v>5324.2</v>
      </c>
      <c r="DX2583" s="41">
        <v>3862.36</v>
      </c>
      <c r="GG2583" s="12">
        <v>5501.64</v>
      </c>
      <c r="GH2583" s="3">
        <v>4984.12</v>
      </c>
      <c r="GR2583" s="13">
        <v>4902</v>
      </c>
      <c r="GS2583" s="91">
        <v>4993</v>
      </c>
      <c r="GT2583" s="91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197"/>
      <c r="HM2583" s="2"/>
      <c r="HN2583" s="12">
        <f t="shared" si="260"/>
        <v>6266.22</v>
      </c>
      <c r="HO2583" s="2">
        <f t="shared" si="265"/>
        <v>4318.5</v>
      </c>
      <c r="HP2583" s="3">
        <f t="shared" si="262"/>
        <v>4374</v>
      </c>
      <c r="HQ2583" s="2">
        <v>4339.59</v>
      </c>
      <c r="HR2583" s="2">
        <v>2346.9699999999998</v>
      </c>
      <c r="HU2583" s="12">
        <v>3822.07</v>
      </c>
      <c r="HV2583" s="3">
        <v>2886.79</v>
      </c>
      <c r="HW2583" s="197">
        <v>4344.8842500000001</v>
      </c>
    </row>
    <row r="2584" spans="1:231" x14ac:dyDescent="0.3">
      <c r="A2584" s="82">
        <v>44088</v>
      </c>
      <c r="B2584" s="40">
        <v>4999</v>
      </c>
      <c r="C2584" s="40">
        <f t="shared" si="259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63"/>
        <v>5088</v>
      </c>
      <c r="AI2584" s="2">
        <f t="shared" si="264"/>
        <v>4955</v>
      </c>
      <c r="AJ2584" s="2">
        <f t="shared" si="255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Q2584" s="41">
        <v>5830.45</v>
      </c>
      <c r="DR2584" s="41">
        <v>3307.03</v>
      </c>
      <c r="DS2584" s="41">
        <v>5312.93</v>
      </c>
      <c r="DT2584" s="41">
        <v>3853.8</v>
      </c>
      <c r="DU2584" s="41">
        <v>5823.06</v>
      </c>
      <c r="DV2584" s="41">
        <v>3299.76</v>
      </c>
      <c r="DW2584" s="41">
        <v>5305.54</v>
      </c>
      <c r="DX2584" s="41">
        <v>3846.48</v>
      </c>
      <c r="GG2584" s="12">
        <v>5512.18</v>
      </c>
      <c r="GH2584" s="3">
        <v>4994.66</v>
      </c>
      <c r="GR2584" s="13">
        <v>4899</v>
      </c>
      <c r="GS2584" s="91">
        <v>4991</v>
      </c>
      <c r="GT2584" s="91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197"/>
      <c r="HM2584" s="2"/>
      <c r="HN2584" s="12">
        <f t="shared" si="260"/>
        <v>6242.04</v>
      </c>
      <c r="HO2584" s="2">
        <f t="shared" si="265"/>
        <v>4269.03</v>
      </c>
      <c r="HP2584" s="3">
        <f t="shared" si="262"/>
        <v>4327.08</v>
      </c>
      <c r="HQ2584" s="2">
        <v>4320.08</v>
      </c>
      <c r="HR2584" s="2">
        <v>2330.38</v>
      </c>
      <c r="HU2584" s="12">
        <v>3802.56</v>
      </c>
      <c r="HV2584" s="3">
        <v>2870.07</v>
      </c>
      <c r="HW2584" s="197">
        <v>4375.8755500000007</v>
      </c>
    </row>
    <row r="2585" spans="1:231" x14ac:dyDescent="0.3">
      <c r="A2585" s="82">
        <v>44089</v>
      </c>
      <c r="B2585" s="40">
        <v>4942</v>
      </c>
      <c r="C2585" s="40">
        <f t="shared" si="259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63"/>
        <v>5031</v>
      </c>
      <c r="AI2585" s="2">
        <f t="shared" si="264"/>
        <v>4898</v>
      </c>
      <c r="AJ2585" s="2">
        <f t="shared" si="255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Q2585" s="41">
        <v>5794.45</v>
      </c>
      <c r="DR2585" s="41">
        <v>3277.11</v>
      </c>
      <c r="DS2585" s="41">
        <v>5276.93</v>
      </c>
      <c r="DT2585" s="41">
        <v>3823.66</v>
      </c>
      <c r="DU2585" s="41">
        <v>5861.46</v>
      </c>
      <c r="DV2585" s="41">
        <v>3342.96</v>
      </c>
      <c r="DW2585" s="41">
        <v>5343.94</v>
      </c>
      <c r="DX2585" s="41">
        <v>3889.99</v>
      </c>
      <c r="GG2585" s="12">
        <v>5479.83</v>
      </c>
      <c r="GH2585" s="3">
        <v>4962.3100000000004</v>
      </c>
      <c r="GR2585" s="13">
        <v>4906</v>
      </c>
      <c r="GS2585" s="91">
        <v>5000</v>
      </c>
      <c r="GT2585" s="91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197"/>
      <c r="HM2585" s="2"/>
      <c r="HN2585" s="12">
        <f t="shared" si="260"/>
        <v>6191</v>
      </c>
      <c r="HO2585" s="2">
        <f t="shared" si="265"/>
        <v>4213.74</v>
      </c>
      <c r="HP2585" s="3">
        <f t="shared" si="262"/>
        <v>4274.6400000000003</v>
      </c>
      <c r="HQ2585" s="2">
        <v>4274.3100000000004</v>
      </c>
      <c r="HR2585" s="2">
        <v>2290.85</v>
      </c>
      <c r="HU2585" s="12">
        <v>3756.79</v>
      </c>
      <c r="HV2585" s="3">
        <v>2830.26</v>
      </c>
      <c r="HW2585" s="197">
        <v>4374.6412500000006</v>
      </c>
    </row>
    <row r="2586" spans="1:231" x14ac:dyDescent="0.3">
      <c r="A2586" s="82">
        <v>44090</v>
      </c>
      <c r="B2586" s="40">
        <v>4870</v>
      </c>
      <c r="C2586" s="40">
        <f t="shared" si="259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63"/>
        <v>4959</v>
      </c>
      <c r="AI2586" s="2">
        <f t="shared" si="264"/>
        <v>4826</v>
      </c>
      <c r="AJ2586" s="2">
        <f t="shared" si="255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Q2586" s="41">
        <v>5758.54</v>
      </c>
      <c r="DR2586" s="41">
        <v>3242.1</v>
      </c>
      <c r="DS2586" s="41">
        <v>5241.0200000000004</v>
      </c>
      <c r="DT2586" s="41">
        <v>3788.4</v>
      </c>
      <c r="DU2586" s="41">
        <v>5821.85</v>
      </c>
      <c r="DV2586" s="41">
        <v>3304.32</v>
      </c>
      <c r="DW2586" s="41">
        <v>5304.33</v>
      </c>
      <c r="DX2586" s="41">
        <v>3851.07</v>
      </c>
      <c r="GG2586" s="12">
        <v>5427.54</v>
      </c>
      <c r="GH2586" s="3">
        <v>4910.0200000000004</v>
      </c>
      <c r="GR2586" s="13">
        <v>4884</v>
      </c>
      <c r="GS2586" s="91">
        <v>4979</v>
      </c>
      <c r="GT2586" s="91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197"/>
      <c r="HM2586" s="2"/>
      <c r="HN2586" s="12">
        <f t="shared" si="260"/>
        <v>6155.18</v>
      </c>
      <c r="HO2586" s="2">
        <f t="shared" si="265"/>
        <v>4143.8999999999996</v>
      </c>
      <c r="HP2586" s="3">
        <f t="shared" si="262"/>
        <v>4208.4000000000005</v>
      </c>
      <c r="HQ2586" s="2">
        <v>4315.51</v>
      </c>
      <c r="HR2586" s="2">
        <v>2331.64</v>
      </c>
      <c r="HU2586" s="12">
        <v>3797.99</v>
      </c>
      <c r="HV2586" s="3">
        <v>2871.34</v>
      </c>
      <c r="HW2586" s="197">
        <v>4416.4652000000006</v>
      </c>
    </row>
    <row r="2587" spans="1:231" x14ac:dyDescent="0.3">
      <c r="A2587" s="82">
        <v>44091</v>
      </c>
      <c r="B2587" s="40">
        <v>4884</v>
      </c>
      <c r="C2587" s="40">
        <f t="shared" si="259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63"/>
        <v>4973</v>
      </c>
      <c r="AI2587" s="2">
        <f t="shared" si="264"/>
        <v>4840</v>
      </c>
      <c r="AJ2587" s="2">
        <f t="shared" si="255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Q2587" s="41">
        <v>5730.58</v>
      </c>
      <c r="DR2587" s="41">
        <v>3220.93</v>
      </c>
      <c r="DS2587" s="41">
        <v>5213.0600000000004</v>
      </c>
      <c r="DT2587" s="41">
        <v>3767.08</v>
      </c>
      <c r="DU2587" s="41">
        <v>5795.44</v>
      </c>
      <c r="DV2587" s="41">
        <v>3284.68</v>
      </c>
      <c r="DW2587" s="41">
        <v>5277.92</v>
      </c>
      <c r="DX2587" s="41">
        <v>3831.29</v>
      </c>
      <c r="GG2587" s="12">
        <v>5387.67</v>
      </c>
      <c r="GH2587" s="3">
        <v>4870.1499999999996</v>
      </c>
      <c r="GR2587" s="13">
        <v>4887</v>
      </c>
      <c r="GS2587" s="91">
        <v>4980</v>
      </c>
      <c r="GT2587" s="91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197"/>
      <c r="HM2587" s="2"/>
      <c r="HN2587" s="12">
        <f t="shared" si="260"/>
        <v>6096.52</v>
      </c>
      <c r="HO2587" s="2">
        <f t="shared" si="265"/>
        <v>4157.4799999999996</v>
      </c>
      <c r="HP2587" s="3">
        <f t="shared" si="262"/>
        <v>4221.28</v>
      </c>
      <c r="HQ2587" s="2">
        <v>4262.78</v>
      </c>
      <c r="HR2587" s="2">
        <v>2286.13</v>
      </c>
      <c r="HU2587" s="12">
        <v>3745.26</v>
      </c>
      <c r="HV2587" s="3">
        <v>2825.5</v>
      </c>
      <c r="HW2587" s="197">
        <v>4409.125</v>
      </c>
    </row>
    <row r="2588" spans="1:231" x14ac:dyDescent="0.3">
      <c r="A2588" s="82">
        <v>44092</v>
      </c>
      <c r="B2588" s="40">
        <v>4915</v>
      </c>
      <c r="C2588" s="40">
        <f t="shared" si="259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63"/>
        <v>5004</v>
      </c>
      <c r="AI2588" s="2">
        <f t="shared" si="264"/>
        <v>4871</v>
      </c>
      <c r="AJ2588" s="2">
        <f t="shared" si="255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Q2588" s="41">
        <v>5840.58</v>
      </c>
      <c r="DR2588" s="41">
        <v>3326.17</v>
      </c>
      <c r="DS2588" s="41">
        <v>5323.06</v>
      </c>
      <c r="DT2588" s="41">
        <v>3873.08</v>
      </c>
      <c r="DU2588" s="41">
        <v>5905.84</v>
      </c>
      <c r="DV2588" s="41">
        <v>3390.31</v>
      </c>
      <c r="DW2588" s="41">
        <v>5388.32</v>
      </c>
      <c r="DX2588" s="41">
        <v>3937.68</v>
      </c>
      <c r="GG2588" s="12">
        <v>5462.66</v>
      </c>
      <c r="GH2588" s="3">
        <v>4945.1400000000003</v>
      </c>
      <c r="GR2588" s="13">
        <v>4870</v>
      </c>
      <c r="GS2588" s="91">
        <v>4971</v>
      </c>
      <c r="GT2588" s="91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197"/>
      <c r="HM2588" s="2"/>
      <c r="HN2588" s="12">
        <f t="shared" si="260"/>
        <v>6172.52</v>
      </c>
      <c r="HO2588" s="2">
        <f t="shared" si="265"/>
        <v>4187.55</v>
      </c>
      <c r="HP2588" s="3">
        <f t="shared" si="262"/>
        <v>4249.8</v>
      </c>
      <c r="HQ2588" s="2">
        <v>4404.78</v>
      </c>
      <c r="HR2588" s="2">
        <v>2422.81</v>
      </c>
      <c r="HU2588" s="12">
        <v>3887.26</v>
      </c>
      <c r="HV2588" s="3">
        <v>2963.17</v>
      </c>
      <c r="HW2588" s="197">
        <v>4411.6330500000004</v>
      </c>
    </row>
    <row r="2589" spans="1:231" x14ac:dyDescent="0.3">
      <c r="A2589" s="82">
        <v>44095</v>
      </c>
      <c r="B2589" s="40">
        <v>5203</v>
      </c>
      <c r="C2589" s="40">
        <f t="shared" si="259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63"/>
        <v>5292</v>
      </c>
      <c r="AI2589" s="2">
        <f t="shared" si="264"/>
        <v>5159</v>
      </c>
      <c r="AJ2589" s="2">
        <f t="shared" si="255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Q2589" s="41">
        <v>6083.67</v>
      </c>
      <c r="DR2589" s="41">
        <v>3550.73</v>
      </c>
      <c r="DS2589" s="41">
        <v>5566.15</v>
      </c>
      <c r="DT2589" s="41">
        <v>4099.26</v>
      </c>
      <c r="DU2589" s="41">
        <v>6152.19</v>
      </c>
      <c r="DV2589" s="41">
        <v>3618.06</v>
      </c>
      <c r="DW2589" s="41">
        <v>5634.67</v>
      </c>
      <c r="DX2589" s="41">
        <v>4167.08</v>
      </c>
      <c r="GG2589" s="12">
        <v>5643.29</v>
      </c>
      <c r="GH2589" s="3">
        <v>5125.7700000000004</v>
      </c>
      <c r="GR2589" s="13">
        <v>4904</v>
      </c>
      <c r="GS2589" s="91">
        <v>5000</v>
      </c>
      <c r="GT2589" s="91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197"/>
      <c r="HM2589" s="2"/>
      <c r="HN2589" s="12">
        <f t="shared" si="260"/>
        <v>6341.26</v>
      </c>
      <c r="HO2589" s="2">
        <f t="shared" si="265"/>
        <v>4466.91</v>
      </c>
      <c r="HP2589" s="3">
        <f t="shared" si="262"/>
        <v>4514.76</v>
      </c>
      <c r="HQ2589" s="2">
        <v>4522.6099999999997</v>
      </c>
      <c r="HR2589" s="2">
        <v>2524.25</v>
      </c>
      <c r="HU2589" s="12">
        <v>4005.09</v>
      </c>
      <c r="HV2589" s="3">
        <v>3065.35</v>
      </c>
      <c r="HW2589" s="197">
        <v>4423.8113000000003</v>
      </c>
    </row>
    <row r="2590" spans="1:231" x14ac:dyDescent="0.3">
      <c r="A2590" s="82">
        <v>44096</v>
      </c>
      <c r="B2590" s="40">
        <v>5030</v>
      </c>
      <c r="C2590" s="40">
        <f t="shared" ref="C2590:C2653" si="266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63"/>
        <v>5119</v>
      </c>
      <c r="AI2590" s="2">
        <f t="shared" si="264"/>
        <v>4986</v>
      </c>
      <c r="AJ2590" s="2">
        <f t="shared" si="255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Q2590" s="41">
        <v>5998.93</v>
      </c>
      <c r="DR2590" s="41">
        <v>3465.72</v>
      </c>
      <c r="DS2590" s="41">
        <v>5481.41</v>
      </c>
      <c r="DT2590" s="41">
        <v>4013.64</v>
      </c>
      <c r="DU2590" s="41">
        <v>6067.69</v>
      </c>
      <c r="DV2590" s="41">
        <v>3533.3</v>
      </c>
      <c r="DW2590" s="41">
        <v>5550.17</v>
      </c>
      <c r="DX2590" s="41">
        <v>4081.7</v>
      </c>
      <c r="GG2590" s="12">
        <v>5608.01</v>
      </c>
      <c r="GH2590" s="3">
        <v>5090.49</v>
      </c>
      <c r="GR2590" s="13">
        <v>4916</v>
      </c>
      <c r="GS2590" s="91">
        <v>5011</v>
      </c>
      <c r="GT2590" s="91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197"/>
      <c r="HM2590" s="2"/>
      <c r="HN2590" s="12">
        <f t="shared" si="260"/>
        <v>6357.56</v>
      </c>
      <c r="HO2590" s="2">
        <f t="shared" si="265"/>
        <v>4299.0999999999995</v>
      </c>
      <c r="HP2590" s="3">
        <f t="shared" si="262"/>
        <v>4355.6000000000004</v>
      </c>
      <c r="HQ2590" s="2">
        <v>4601.84</v>
      </c>
      <c r="HR2590" s="2">
        <v>2600.4</v>
      </c>
      <c r="HU2590" s="12">
        <v>4084.32</v>
      </c>
      <c r="HV2590" s="3">
        <v>3142.05</v>
      </c>
      <c r="HW2590" s="197">
        <v>4357.1588000000002</v>
      </c>
    </row>
    <row r="2591" spans="1:231" x14ac:dyDescent="0.3">
      <c r="A2591" s="82">
        <v>44097</v>
      </c>
      <c r="B2591" s="40">
        <v>5044</v>
      </c>
      <c r="C2591" s="40">
        <f t="shared" si="266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63"/>
        <v>5133</v>
      </c>
      <c r="AI2591" s="2">
        <f t="shared" si="264"/>
        <v>5000</v>
      </c>
      <c r="AJ2591" s="2">
        <f t="shared" si="255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Q2591" s="41">
        <v>6098.24</v>
      </c>
      <c r="DR2591" s="41">
        <v>3554.99</v>
      </c>
      <c r="DS2591" s="41">
        <v>5580.72</v>
      </c>
      <c r="DT2591" s="41">
        <v>4103.5600000000004</v>
      </c>
      <c r="DU2591" s="41">
        <v>6168.18</v>
      </c>
      <c r="DV2591" s="41">
        <v>3623.73</v>
      </c>
      <c r="DW2591" s="41">
        <v>5650.66</v>
      </c>
      <c r="DX2591" s="41">
        <v>4172.8</v>
      </c>
      <c r="GG2591" s="12">
        <v>5700.59</v>
      </c>
      <c r="GH2591" s="3">
        <v>5183.07</v>
      </c>
      <c r="GR2591" s="13">
        <v>4933</v>
      </c>
      <c r="GS2591" s="91">
        <v>5028</v>
      </c>
      <c r="GT2591" s="91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197"/>
      <c r="HM2591" s="2"/>
      <c r="HN2591" s="12">
        <f t="shared" si="260"/>
        <v>6470.95</v>
      </c>
      <c r="HO2591" s="2">
        <f t="shared" si="265"/>
        <v>4312.68</v>
      </c>
      <c r="HP2591" s="3">
        <f t="shared" si="262"/>
        <v>4368.4800000000005</v>
      </c>
      <c r="HQ2591" s="2">
        <v>4649.6000000000004</v>
      </c>
      <c r="HR2591" s="2">
        <v>2639.01</v>
      </c>
      <c r="HU2591" s="12">
        <v>4132.08</v>
      </c>
      <c r="HV2591" s="3">
        <v>3180.94</v>
      </c>
      <c r="HW2591" s="197">
        <v>4415.7634500000004</v>
      </c>
    </row>
    <row r="2592" spans="1:231" x14ac:dyDescent="0.3">
      <c r="A2592" s="82">
        <v>44098</v>
      </c>
      <c r="B2592" s="40">
        <v>5044</v>
      </c>
      <c r="C2592" s="40">
        <f t="shared" si="266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63"/>
        <v>5133</v>
      </c>
      <c r="AI2592" s="2">
        <f t="shared" si="264"/>
        <v>5000</v>
      </c>
      <c r="AJ2592" s="2">
        <f t="shared" si="255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Q2592" s="41">
        <v>6024.46</v>
      </c>
      <c r="DR2592" s="41">
        <v>3489.95</v>
      </c>
      <c r="DS2592" s="41">
        <v>5506.94</v>
      </c>
      <c r="DT2592" s="41">
        <v>4038.04</v>
      </c>
      <c r="DU2592" s="41">
        <v>6089.58</v>
      </c>
      <c r="DV2592" s="41">
        <v>3553.95</v>
      </c>
      <c r="DW2592" s="41">
        <v>5572.06</v>
      </c>
      <c r="DX2592" s="41">
        <v>4102.51</v>
      </c>
      <c r="GG2592" s="12">
        <v>5581.71</v>
      </c>
      <c r="GH2592" s="3">
        <v>5064.1899999999996</v>
      </c>
      <c r="GR2592" s="13">
        <v>4933</v>
      </c>
      <c r="GS2592" s="91">
        <v>5028</v>
      </c>
      <c r="GT2592" s="91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197"/>
      <c r="HM2592" s="2"/>
      <c r="HN2592" s="12">
        <f t="shared" si="260"/>
        <v>6399.79</v>
      </c>
      <c r="HO2592" s="2">
        <f t="shared" si="265"/>
        <v>4312.68</v>
      </c>
      <c r="HP2592" s="3">
        <f t="shared" si="262"/>
        <v>4368.4800000000005</v>
      </c>
      <c r="HQ2592" s="2">
        <v>4591.7299999999996</v>
      </c>
      <c r="HR2592" s="2">
        <v>2589.6</v>
      </c>
      <c r="HU2592" s="12">
        <v>4074.21</v>
      </c>
      <c r="HV2592" s="3">
        <v>3131.17</v>
      </c>
      <c r="HW2592" s="197">
        <v>4437.9234000000006</v>
      </c>
    </row>
    <row r="2593" spans="1:231" x14ac:dyDescent="0.3">
      <c r="A2593" s="82">
        <v>44099</v>
      </c>
      <c r="B2593" s="40">
        <v>5080</v>
      </c>
      <c r="C2593" s="40">
        <f t="shared" si="266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63"/>
        <v>5169</v>
      </c>
      <c r="AI2593" s="2">
        <f t="shared" si="264"/>
        <v>5036</v>
      </c>
      <c r="AJ2593" s="2">
        <f t="shared" si="255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Q2593" s="41">
        <v>6018.25</v>
      </c>
      <c r="DR2593" s="41">
        <v>3479.25</v>
      </c>
      <c r="DS2593" s="41">
        <v>5500.73</v>
      </c>
      <c r="DT2593" s="41">
        <v>4027.27</v>
      </c>
      <c r="DU2593" s="41">
        <v>6081.46</v>
      </c>
      <c r="DV2593" s="41">
        <v>3541.38</v>
      </c>
      <c r="DW2593" s="41">
        <v>5563.94</v>
      </c>
      <c r="DX2593" s="41">
        <v>4089.84</v>
      </c>
      <c r="GG2593" s="12">
        <v>5554.11</v>
      </c>
      <c r="GH2593" s="3">
        <v>5036.59</v>
      </c>
      <c r="GR2593" s="13">
        <v>4944</v>
      </c>
      <c r="GS2593" s="91">
        <v>5034</v>
      </c>
      <c r="GT2593" s="91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197"/>
      <c r="HM2593" s="2"/>
      <c r="HN2593" s="12">
        <f t="shared" si="260"/>
        <v>6443.58</v>
      </c>
      <c r="HO2593" s="2">
        <f t="shared" si="265"/>
        <v>4347.5999999999995</v>
      </c>
      <c r="HP2593" s="3">
        <f t="shared" si="262"/>
        <v>4401.6000000000004</v>
      </c>
      <c r="HQ2593" s="2">
        <v>4604.74</v>
      </c>
      <c r="HR2593" s="2">
        <v>2597.79</v>
      </c>
      <c r="HU2593" s="12">
        <v>4087.22</v>
      </c>
      <c r="HV2593" s="3">
        <v>3139.42</v>
      </c>
      <c r="HW2593" s="197">
        <v>4499.8207499999999</v>
      </c>
    </row>
    <row r="2594" spans="1:231" x14ac:dyDescent="0.3">
      <c r="A2594" s="82">
        <v>44102</v>
      </c>
      <c r="B2594" s="40">
        <v>5080</v>
      </c>
      <c r="C2594" s="40">
        <f t="shared" si="266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67">B2594+89</f>
        <v>5169</v>
      </c>
      <c r="AI2594" s="2">
        <f t="shared" ref="AI2594:AI2619" si="268">B2594-44</f>
        <v>5036</v>
      </c>
      <c r="AJ2594" s="2">
        <f t="shared" ref="AJ2594:AJ2619" si="269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Q2594" s="41">
        <v>6001.05</v>
      </c>
      <c r="DR2594" s="41">
        <v>3462.35</v>
      </c>
      <c r="DS2594" s="41">
        <v>5483.53</v>
      </c>
      <c r="DT2594" s="41">
        <v>4010.24</v>
      </c>
      <c r="DU2594" s="41">
        <v>6064.26</v>
      </c>
      <c r="DV2594" s="41">
        <v>3524.47</v>
      </c>
      <c r="DW2594" s="41">
        <v>5546.74</v>
      </c>
      <c r="DX2594" s="41">
        <v>4072.81</v>
      </c>
      <c r="GG2594" s="12">
        <v>5588.51</v>
      </c>
      <c r="GH2594" s="3">
        <v>5070.99</v>
      </c>
      <c r="GR2594" s="13">
        <v>4947</v>
      </c>
      <c r="GS2594" s="91">
        <v>5045</v>
      </c>
      <c r="GT2594" s="91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197"/>
      <c r="HM2594" s="2"/>
      <c r="HN2594" s="12">
        <f t="shared" si="260"/>
        <v>6443.58</v>
      </c>
      <c r="HO2594" s="2">
        <f t="shared" si="265"/>
        <v>4347.5999999999995</v>
      </c>
      <c r="HP2594" s="3">
        <f t="shared" si="262"/>
        <v>4401.6000000000004</v>
      </c>
      <c r="HQ2594" s="2">
        <v>4477.93</v>
      </c>
      <c r="HR2594" s="2">
        <v>2472.5700000000002</v>
      </c>
      <c r="HU2594" s="12">
        <v>3959.8</v>
      </c>
      <c r="HV2594" s="3">
        <v>3013.3</v>
      </c>
      <c r="HW2594" s="197">
        <v>4464.9529500000008</v>
      </c>
    </row>
    <row r="2595" spans="1:231" x14ac:dyDescent="0.3">
      <c r="A2595" s="82">
        <v>44103</v>
      </c>
      <c r="B2595" s="40">
        <v>5020</v>
      </c>
      <c r="C2595" s="40">
        <f t="shared" si="266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67"/>
        <v>5109</v>
      </c>
      <c r="AI2595" s="2">
        <f t="shared" si="268"/>
        <v>4976</v>
      </c>
      <c r="AJ2595" s="2">
        <f t="shared" si="269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Q2595" s="41">
        <v>6038.52</v>
      </c>
      <c r="DR2595" s="41">
        <v>3500.61</v>
      </c>
      <c r="DS2595" s="41">
        <v>5521</v>
      </c>
      <c r="DT2595" s="41">
        <v>4048.78</v>
      </c>
      <c r="DU2595" s="41">
        <v>6102.55</v>
      </c>
      <c r="DV2595" s="41">
        <v>3562.55</v>
      </c>
      <c r="DW2595" s="41">
        <v>5584.03</v>
      </c>
      <c r="DX2595" s="41">
        <v>4111.17</v>
      </c>
      <c r="GG2595" s="12">
        <v>5575.74</v>
      </c>
      <c r="GH2595" s="3">
        <v>5058.22</v>
      </c>
      <c r="GR2595" s="13">
        <v>4937</v>
      </c>
      <c r="GS2595" s="91">
        <v>5036</v>
      </c>
      <c r="GT2595" s="91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197"/>
      <c r="HM2595" s="2"/>
      <c r="HN2595" s="12">
        <f t="shared" ref="HN2595:HN2658" si="270">J2595+230</f>
        <v>6429.9</v>
      </c>
      <c r="HO2595" s="2">
        <f t="shared" si="265"/>
        <v>4289.3999999999996</v>
      </c>
      <c r="HP2595" s="3">
        <f t="shared" ref="HP2595:HP2658" si="271">B2595*0.92-272</f>
        <v>4346.4000000000005</v>
      </c>
      <c r="HQ2595" s="2">
        <v>4466.29</v>
      </c>
      <c r="HR2595" s="2">
        <v>2463.17</v>
      </c>
      <c r="HU2595" s="12">
        <v>3948.77</v>
      </c>
      <c r="HV2595" s="3">
        <v>3003.82</v>
      </c>
      <c r="HW2595" s="197">
        <v>4518.1754500000006</v>
      </c>
    </row>
    <row r="2596" spans="1:231" x14ac:dyDescent="0.3">
      <c r="A2596" s="82">
        <v>44104</v>
      </c>
      <c r="B2596" s="40">
        <v>5095</v>
      </c>
      <c r="C2596" s="40">
        <f t="shared" si="266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67"/>
        <v>5184</v>
      </c>
      <c r="AI2596" s="2">
        <f t="shared" si="268"/>
        <v>5051</v>
      </c>
      <c r="AJ2596" s="2">
        <f t="shared" si="269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Q2596" s="41">
        <v>5883.56</v>
      </c>
      <c r="DR2596" s="41">
        <v>3358.94</v>
      </c>
      <c r="DS2596" s="41">
        <v>5366.04</v>
      </c>
      <c r="DT2596" s="41">
        <v>3906.08</v>
      </c>
      <c r="DU2596" s="41">
        <v>5936</v>
      </c>
      <c r="DV2596" s="41">
        <v>3411.04</v>
      </c>
      <c r="DW2596" s="41">
        <v>5936.58</v>
      </c>
      <c r="DX2596" s="41">
        <v>3958.57</v>
      </c>
      <c r="GG2596" s="12">
        <v>5497.98</v>
      </c>
      <c r="GH2596" s="3">
        <v>4980.46</v>
      </c>
      <c r="GR2596" s="13">
        <v>4911</v>
      </c>
      <c r="GS2596" s="91">
        <v>5010</v>
      </c>
      <c r="GT2596" s="91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197"/>
      <c r="HM2596" s="2"/>
      <c r="HN2596" s="12">
        <f t="shared" si="270"/>
        <v>6345.41</v>
      </c>
      <c r="HO2596" s="2">
        <f t="shared" si="265"/>
        <v>4362.1499999999996</v>
      </c>
      <c r="HP2596" s="3">
        <f t="shared" si="271"/>
        <v>4415.4000000000005</v>
      </c>
      <c r="HQ2596" s="2">
        <v>4419.3500000000004</v>
      </c>
      <c r="HR2596" s="2">
        <v>2427.66</v>
      </c>
      <c r="HU2596" s="12">
        <v>3901.83</v>
      </c>
      <c r="HV2596" s="3">
        <v>2968.05</v>
      </c>
      <c r="HW2596" s="197">
        <v>4518.1754500000006</v>
      </c>
    </row>
    <row r="2597" spans="1:231" x14ac:dyDescent="0.3">
      <c r="A2597" s="82">
        <v>44105</v>
      </c>
      <c r="B2597" s="40">
        <v>5029</v>
      </c>
      <c r="C2597" s="40">
        <f t="shared" si="266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67"/>
        <v>5118</v>
      </c>
      <c r="AI2597" s="2">
        <f t="shared" si="268"/>
        <v>4985</v>
      </c>
      <c r="AJ2597" s="2">
        <f t="shared" si="269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Q2597" s="41">
        <v>6148.55</v>
      </c>
      <c r="DR2597" s="41">
        <v>3614.77</v>
      </c>
      <c r="DS2597" s="41">
        <v>5631.03</v>
      </c>
      <c r="DT2597" s="41">
        <v>4163.7700000000004</v>
      </c>
      <c r="DU2597" s="41">
        <v>6207.06</v>
      </c>
      <c r="DV2597" s="41">
        <v>3672.28</v>
      </c>
      <c r="DW2597" s="41">
        <v>5689.54</v>
      </c>
      <c r="DX2597" s="41">
        <v>4221.6899999999996</v>
      </c>
      <c r="GG2597" s="12">
        <v>5623.73</v>
      </c>
      <c r="GH2597" s="3">
        <v>5106.21</v>
      </c>
      <c r="GR2597" s="13">
        <v>4875</v>
      </c>
      <c r="GS2597" s="91">
        <v>4974</v>
      </c>
      <c r="GT2597" s="91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197"/>
      <c r="HM2597" s="2"/>
      <c r="HN2597" s="12">
        <f t="shared" si="270"/>
        <v>6440.19</v>
      </c>
      <c r="HO2597" s="2">
        <f t="shared" ref="HO2597:HO2660" si="272">B2597*0.97-600</f>
        <v>4278.13</v>
      </c>
      <c r="HP2597" s="3">
        <f t="shared" si="271"/>
        <v>4354.68</v>
      </c>
      <c r="HQ2597" s="2">
        <v>4454.58</v>
      </c>
      <c r="HR2597" s="2">
        <v>2456.08</v>
      </c>
      <c r="HU2597" s="12">
        <v>3937.46</v>
      </c>
      <c r="HV2597" s="3">
        <v>2998.7</v>
      </c>
      <c r="HW2597" s="197">
        <v>4521.2873</v>
      </c>
    </row>
    <row r="2598" spans="1:231" x14ac:dyDescent="0.3">
      <c r="A2598" s="82">
        <v>44106</v>
      </c>
      <c r="B2598" s="40">
        <v>4950</v>
      </c>
      <c r="C2598" s="40">
        <f t="shared" si="266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67"/>
        <v>5039</v>
      </c>
      <c r="AI2598" s="2">
        <f t="shared" si="268"/>
        <v>4906</v>
      </c>
      <c r="AJ2598" s="2">
        <f t="shared" si="269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Q2598" s="41">
        <v>6041.13</v>
      </c>
      <c r="DR2598" s="41">
        <v>3518.1</v>
      </c>
      <c r="DS2598" s="41">
        <v>5523.61</v>
      </c>
      <c r="DT2598" s="41">
        <v>4066.4</v>
      </c>
      <c r="DU2598" s="41">
        <v>6096.12</v>
      </c>
      <c r="DV2598" s="41">
        <v>3572.14</v>
      </c>
      <c r="DW2598" s="41">
        <v>5578.6</v>
      </c>
      <c r="DX2598" s="41">
        <v>4120.83</v>
      </c>
      <c r="GG2598" s="12">
        <v>5609.15</v>
      </c>
      <c r="GH2598" s="3">
        <v>5091.63</v>
      </c>
      <c r="GR2598" s="13">
        <v>4895</v>
      </c>
      <c r="GS2598" s="91">
        <v>4993</v>
      </c>
      <c r="GT2598" s="91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197"/>
      <c r="HM2598" s="2"/>
      <c r="HN2598" s="12">
        <f t="shared" si="270"/>
        <v>6354.09</v>
      </c>
      <c r="HO2598" s="2">
        <f t="shared" si="272"/>
        <v>4201.5</v>
      </c>
      <c r="HP2598" s="3">
        <f t="shared" si="271"/>
        <v>4282</v>
      </c>
      <c r="HQ2598" s="2">
        <v>4473.01</v>
      </c>
      <c r="HR2598" s="2">
        <v>2484.6999999999998</v>
      </c>
      <c r="HU2598" s="12">
        <v>3955.49</v>
      </c>
      <c r="HV2598" s="3">
        <v>3025.51</v>
      </c>
      <c r="HW2598" s="197">
        <v>4524.0857999999998</v>
      </c>
    </row>
    <row r="2599" spans="1:231" x14ac:dyDescent="0.3">
      <c r="A2599" s="82">
        <v>44109</v>
      </c>
      <c r="B2599" s="40">
        <v>4922</v>
      </c>
      <c r="C2599" s="40">
        <f t="shared" si="266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67"/>
        <v>5011</v>
      </c>
      <c r="AI2599" s="2">
        <f t="shared" si="268"/>
        <v>4878</v>
      </c>
      <c r="AJ2599" s="2">
        <f t="shared" si="269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Q2599" s="41">
        <v>6078.26</v>
      </c>
      <c r="DR2599" s="41">
        <v>3552.58</v>
      </c>
      <c r="DS2599" s="41">
        <v>5560.74</v>
      </c>
      <c r="DT2599" s="41">
        <v>4101.13</v>
      </c>
      <c r="DU2599" s="41">
        <v>6132.26</v>
      </c>
      <c r="DV2599" s="41">
        <v>3605.65</v>
      </c>
      <c r="DW2599" s="41">
        <v>5614.74</v>
      </c>
      <c r="DX2599" s="41">
        <v>4154.58</v>
      </c>
      <c r="GG2599" s="12">
        <v>5594.34</v>
      </c>
      <c r="GH2599" s="3">
        <v>5076.82</v>
      </c>
      <c r="GR2599" s="13">
        <v>4854</v>
      </c>
      <c r="GS2599" s="91">
        <v>4953</v>
      </c>
      <c r="GT2599" s="91"/>
      <c r="GU2599" s="2">
        <v>5064</v>
      </c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197"/>
      <c r="HM2599" s="2"/>
      <c r="HN2599" s="12">
        <f t="shared" si="270"/>
        <v>6373.53</v>
      </c>
      <c r="HO2599" s="2">
        <f t="shared" si="272"/>
        <v>4174.34</v>
      </c>
      <c r="HP2599" s="3">
        <f t="shared" si="271"/>
        <v>4256.24</v>
      </c>
      <c r="HQ2599" s="2">
        <v>4511.9799999999996</v>
      </c>
      <c r="HR2599" s="2">
        <v>2520.98</v>
      </c>
      <c r="HU2599" s="12">
        <v>3994.46</v>
      </c>
      <c r="HV2599" s="3">
        <v>3062.06</v>
      </c>
      <c r="HW2599" s="197">
        <v>4519.9217499999995</v>
      </c>
    </row>
    <row r="2600" spans="1:231" x14ac:dyDescent="0.3">
      <c r="A2600" s="82">
        <v>44110</v>
      </c>
      <c r="B2600" s="40">
        <v>5007</v>
      </c>
      <c r="C2600" s="40">
        <f t="shared" si="266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67"/>
        <v>5096</v>
      </c>
      <c r="AI2600" s="2">
        <f t="shared" si="268"/>
        <v>4963</v>
      </c>
      <c r="AJ2600" s="2">
        <f t="shared" si="269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Q2600" s="41">
        <v>6194.53</v>
      </c>
      <c r="DR2600" s="41">
        <v>3663.69</v>
      </c>
      <c r="DS2600" s="41">
        <v>5677.01</v>
      </c>
      <c r="DT2600" s="41">
        <v>4213.04</v>
      </c>
      <c r="DU2600" s="41">
        <v>6248.88</v>
      </c>
      <c r="DV2600" s="41">
        <v>3717.11</v>
      </c>
      <c r="DW2600" s="41">
        <v>5731.36</v>
      </c>
      <c r="DX2600" s="41">
        <v>4266.84</v>
      </c>
      <c r="GG2600" s="12">
        <v>5690.58</v>
      </c>
      <c r="GH2600" s="3">
        <v>5173.0600000000004</v>
      </c>
      <c r="GR2600" s="13">
        <v>4873</v>
      </c>
      <c r="GS2600" s="91">
        <v>4973</v>
      </c>
      <c r="GT2600" s="91"/>
      <c r="GU2600" s="2">
        <v>5045</v>
      </c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197"/>
      <c r="HM2600" s="2"/>
      <c r="HN2600" s="12">
        <f t="shared" si="270"/>
        <v>6437.7</v>
      </c>
      <c r="HO2600" s="2">
        <f t="shared" si="272"/>
        <v>4256.79</v>
      </c>
      <c r="HP2600" s="3">
        <f t="shared" si="271"/>
        <v>4334.4400000000005</v>
      </c>
      <c r="HQ2600" s="2">
        <v>4571.95</v>
      </c>
      <c r="HR2600" s="2">
        <v>2576.77</v>
      </c>
      <c r="HU2600" s="12">
        <v>4054.43</v>
      </c>
      <c r="HV2600" s="3">
        <v>3118.25</v>
      </c>
      <c r="HW2600" s="197">
        <v>4434.2841499999995</v>
      </c>
    </row>
    <row r="2601" spans="1:231" x14ac:dyDescent="0.3">
      <c r="A2601" s="82">
        <v>44111</v>
      </c>
      <c r="B2601" s="40">
        <v>5070</v>
      </c>
      <c r="C2601" s="40">
        <f t="shared" si="266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67"/>
        <v>5159</v>
      </c>
      <c r="AI2601" s="2">
        <f t="shared" si="268"/>
        <v>5026</v>
      </c>
      <c r="AJ2601" s="2">
        <f t="shared" si="269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Q2601" s="41">
        <v>6255.73</v>
      </c>
      <c r="DR2601" s="41">
        <v>3724.41</v>
      </c>
      <c r="DS2601" s="41">
        <v>5738.21</v>
      </c>
      <c r="DT2601" s="41">
        <v>4274.2</v>
      </c>
      <c r="DU2601" s="41">
        <v>6308.78</v>
      </c>
      <c r="DV2601" s="41">
        <v>3776.55</v>
      </c>
      <c r="DW2601" s="41">
        <v>5791.26</v>
      </c>
      <c r="DX2601" s="41">
        <v>4326.72</v>
      </c>
      <c r="GG2601" s="12">
        <v>5634.86</v>
      </c>
      <c r="GH2601" s="3">
        <v>5117.34</v>
      </c>
      <c r="GR2601" s="13">
        <v>4887</v>
      </c>
      <c r="GS2601" s="91">
        <v>4986</v>
      </c>
      <c r="GT2601" s="91"/>
      <c r="GU2601" s="2">
        <v>5045</v>
      </c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197"/>
      <c r="HM2601" s="2"/>
      <c r="HN2601" s="12">
        <f t="shared" si="270"/>
        <v>6432.1</v>
      </c>
      <c r="HO2601" s="2">
        <f t="shared" si="272"/>
        <v>4317.8999999999996</v>
      </c>
      <c r="HP2601" s="3">
        <f t="shared" si="271"/>
        <v>4392.4000000000005</v>
      </c>
      <c r="HQ2601" s="2">
        <v>4606.6499999999996</v>
      </c>
      <c r="HR2601" s="2">
        <v>2611.44</v>
      </c>
      <c r="HU2601" s="12">
        <v>4089.13</v>
      </c>
      <c r="HV2601" s="3">
        <v>3153.17</v>
      </c>
      <c r="HW2601" s="197">
        <v>4451.8529500000004</v>
      </c>
    </row>
    <row r="2602" spans="1:231" x14ac:dyDescent="0.3">
      <c r="A2602" s="82">
        <v>44112</v>
      </c>
      <c r="B2602" s="40">
        <v>5528</v>
      </c>
      <c r="C2602" s="40">
        <f t="shared" si="266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67"/>
        <v>5617</v>
      </c>
      <c r="AI2602" s="2">
        <f t="shared" si="268"/>
        <v>5484</v>
      </c>
      <c r="AJ2602" s="2">
        <f t="shared" si="269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Q2602" s="41">
        <v>6342.2</v>
      </c>
      <c r="DR2602" s="41">
        <v>3763.21</v>
      </c>
      <c r="DS2602" s="41">
        <v>5824.68</v>
      </c>
      <c r="DT2602" s="41">
        <v>4313.28</v>
      </c>
      <c r="DU2602" s="41">
        <v>6396.16</v>
      </c>
      <c r="DV2602" s="41">
        <v>3816.24</v>
      </c>
      <c r="DW2602" s="41">
        <v>5878.64</v>
      </c>
      <c r="DX2602" s="41">
        <v>4366.7</v>
      </c>
      <c r="GG2602" s="12">
        <v>5691.84</v>
      </c>
      <c r="GH2602" s="3">
        <v>5174.32</v>
      </c>
      <c r="GR2602" s="13">
        <v>4934</v>
      </c>
      <c r="GS2602" s="91">
        <v>5040</v>
      </c>
      <c r="GT2602" s="91"/>
      <c r="GU2602" s="2">
        <v>5045</v>
      </c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197"/>
      <c r="HM2602" s="2"/>
      <c r="HN2602" s="12">
        <f t="shared" si="270"/>
        <v>6404.13</v>
      </c>
      <c r="HO2602" s="2">
        <f t="shared" si="272"/>
        <v>4762.16</v>
      </c>
      <c r="HP2602" s="3">
        <f t="shared" si="271"/>
        <v>4813.76</v>
      </c>
      <c r="HQ2602" s="2">
        <v>4617.09</v>
      </c>
      <c r="HR2602" s="2">
        <v>2575.5100000000002</v>
      </c>
      <c r="HU2602" s="12">
        <v>4099.57</v>
      </c>
      <c r="HV2602" s="3">
        <v>3116.98</v>
      </c>
      <c r="HW2602" s="197">
        <v>4444.194950000001</v>
      </c>
    </row>
    <row r="2603" spans="1:231" x14ac:dyDescent="0.3">
      <c r="A2603" s="82">
        <v>44113</v>
      </c>
      <c r="B2603" s="40">
        <v>5120</v>
      </c>
      <c r="C2603" s="40">
        <f t="shared" si="266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67"/>
        <v>5209</v>
      </c>
      <c r="AI2603" s="2">
        <f t="shared" si="268"/>
        <v>5076</v>
      </c>
      <c r="AJ2603" s="2">
        <f t="shared" si="269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Q2603" s="41">
        <v>6229.95</v>
      </c>
      <c r="DR2603" s="41">
        <v>3654.16</v>
      </c>
      <c r="DS2603" s="41">
        <v>5712.43</v>
      </c>
      <c r="DT2603" s="41">
        <v>4203.4399999999996</v>
      </c>
      <c r="DU2603" s="41">
        <v>6285.01</v>
      </c>
      <c r="DV2603" s="41">
        <v>3708.26</v>
      </c>
      <c r="DW2603" s="41">
        <v>5767.49</v>
      </c>
      <c r="DX2603" s="41">
        <v>4257.9399999999996</v>
      </c>
      <c r="GG2603" s="12">
        <v>5647.76</v>
      </c>
      <c r="GH2603" s="3">
        <v>5130.24</v>
      </c>
      <c r="GR2603" s="13">
        <v>4941</v>
      </c>
      <c r="GS2603" s="91">
        <v>5046</v>
      </c>
      <c r="GT2603" s="91"/>
      <c r="GU2603" s="2">
        <v>5045</v>
      </c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197"/>
      <c r="HM2603" s="2"/>
      <c r="HN2603" s="12">
        <f t="shared" si="270"/>
        <v>6392.94</v>
      </c>
      <c r="HO2603" s="2">
        <f t="shared" si="272"/>
        <v>4366.3999999999996</v>
      </c>
      <c r="HP2603" s="3">
        <f t="shared" si="271"/>
        <v>4438.4000000000005</v>
      </c>
      <c r="HQ2603" s="2">
        <v>4603.07</v>
      </c>
      <c r="HR2603" s="2">
        <v>2563</v>
      </c>
      <c r="HU2603" s="12">
        <v>4085.55</v>
      </c>
      <c r="HV2603" s="3">
        <v>3104.38</v>
      </c>
      <c r="HW2603" s="197">
        <v>4415.8042500000001</v>
      </c>
    </row>
    <row r="2604" spans="1:231" x14ac:dyDescent="0.3">
      <c r="A2604" s="82">
        <v>44116</v>
      </c>
      <c r="B2604" s="40">
        <v>5340</v>
      </c>
      <c r="C2604" s="40">
        <f t="shared" si="266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67"/>
        <v>5429</v>
      </c>
      <c r="AI2604" s="2">
        <f t="shared" si="268"/>
        <v>5296</v>
      </c>
      <c r="AJ2604" s="2">
        <f t="shared" si="269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Q2604" s="41">
        <v>6228.4</v>
      </c>
      <c r="DR2604" s="41">
        <v>3651.05</v>
      </c>
      <c r="DS2604" s="41">
        <v>5710.88</v>
      </c>
      <c r="DT2604" s="41">
        <v>4200.3100000000004</v>
      </c>
      <c r="DU2604" s="41">
        <v>6283.62</v>
      </c>
      <c r="DV2604" s="41">
        <v>3705.32</v>
      </c>
      <c r="DW2604" s="41">
        <v>5766.1</v>
      </c>
      <c r="DX2604" s="41">
        <v>4254.97</v>
      </c>
      <c r="GG2604" s="12">
        <v>5711.24</v>
      </c>
      <c r="GH2604" s="3">
        <v>5193.72</v>
      </c>
      <c r="GR2604" s="13">
        <v>4946</v>
      </c>
      <c r="GS2604" s="91">
        <v>5049</v>
      </c>
      <c r="GT2604" s="91"/>
      <c r="GU2604" s="2">
        <v>5045</v>
      </c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197"/>
      <c r="HM2604" s="2"/>
      <c r="HN2604" s="12">
        <f t="shared" si="270"/>
        <v>6457.02</v>
      </c>
      <c r="HO2604" s="2">
        <f t="shared" si="272"/>
        <v>4579.8</v>
      </c>
      <c r="HP2604" s="3">
        <f t="shared" si="271"/>
        <v>4640.8</v>
      </c>
      <c r="HQ2604" s="2">
        <v>4513.6099999999997</v>
      </c>
      <c r="HR2604" s="2">
        <v>2473.5</v>
      </c>
      <c r="HU2604" s="12">
        <v>3996.09</v>
      </c>
      <c r="HV2604" s="3">
        <v>3014.23</v>
      </c>
      <c r="HW2604" s="197">
        <v>4432.8714</v>
      </c>
    </row>
    <row r="2605" spans="1:231" x14ac:dyDescent="0.3">
      <c r="A2605" s="82">
        <v>44117</v>
      </c>
      <c r="B2605" s="40">
        <v>5340</v>
      </c>
      <c r="C2605" s="40">
        <f t="shared" si="266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67"/>
        <v>5429</v>
      </c>
      <c r="AI2605" s="2">
        <f t="shared" si="268"/>
        <v>5296</v>
      </c>
      <c r="AJ2605" s="2">
        <f t="shared" si="269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Q2605" s="41">
        <v>6174.01</v>
      </c>
      <c r="DR2605" s="41">
        <v>3599.81</v>
      </c>
      <c r="DS2605" s="41">
        <v>5656.49</v>
      </c>
      <c r="DT2605" s="41">
        <v>4148.7</v>
      </c>
      <c r="DU2605" s="41">
        <v>6229</v>
      </c>
      <c r="DV2605" s="41">
        <v>3653.85</v>
      </c>
      <c r="DW2605" s="41">
        <v>5711.48</v>
      </c>
      <c r="DX2605" s="41">
        <v>4203.13</v>
      </c>
      <c r="GG2605" s="12">
        <v>5708.92</v>
      </c>
      <c r="GH2605" s="3">
        <v>5191.3999999999996</v>
      </c>
      <c r="GR2605" s="13">
        <v>4948</v>
      </c>
      <c r="GS2605" s="91">
        <v>5050</v>
      </c>
      <c r="GT2605" s="91"/>
      <c r="GU2605" s="2">
        <v>5045</v>
      </c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197"/>
      <c r="HM2605" s="2"/>
      <c r="HN2605" s="12">
        <f t="shared" si="270"/>
        <v>6437.23</v>
      </c>
      <c r="HO2605" s="2">
        <f t="shared" si="272"/>
        <v>4579.8</v>
      </c>
      <c r="HP2605" s="3">
        <f t="shared" si="271"/>
        <v>4640.8</v>
      </c>
      <c r="HQ2605" s="2">
        <v>4506.71</v>
      </c>
      <c r="HR2605" s="2">
        <v>2468.94</v>
      </c>
      <c r="HU2605" s="12">
        <v>3989.19</v>
      </c>
      <c r="HV2605" s="3">
        <v>3009.63</v>
      </c>
      <c r="HW2605" s="197">
        <v>4526.4756500000003</v>
      </c>
    </row>
    <row r="2606" spans="1:231" x14ac:dyDescent="0.3">
      <c r="A2606" s="82">
        <v>44118</v>
      </c>
      <c r="B2606" s="40">
        <v>5349</v>
      </c>
      <c r="C2606" s="40">
        <f t="shared" si="266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67"/>
        <v>5438</v>
      </c>
      <c r="AI2606" s="2">
        <f t="shared" si="268"/>
        <v>5305</v>
      </c>
      <c r="AJ2606" s="2">
        <f t="shared" si="269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Q2606" s="41">
        <v>6198</v>
      </c>
      <c r="DR2606" s="41">
        <v>3620.86</v>
      </c>
      <c r="DS2606" s="41">
        <v>5680.48</v>
      </c>
      <c r="DT2606" s="41">
        <v>4169.8999999999996</v>
      </c>
      <c r="DU2606" s="41">
        <v>6253.26</v>
      </c>
      <c r="DV2606" s="41">
        <v>3675.16</v>
      </c>
      <c r="DW2606" s="41">
        <v>5735.74</v>
      </c>
      <c r="DX2606" s="41">
        <v>4224.6000000000004</v>
      </c>
      <c r="GG2606" s="12">
        <v>5680.53</v>
      </c>
      <c r="GH2606" s="3">
        <v>5163.01</v>
      </c>
      <c r="GR2606" s="13">
        <v>4948</v>
      </c>
      <c r="GS2606" s="91">
        <v>5049</v>
      </c>
      <c r="GT2606" s="91"/>
      <c r="GU2606" s="2">
        <v>5045</v>
      </c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197"/>
      <c r="HM2606" s="2"/>
      <c r="HN2606" s="12">
        <f t="shared" si="270"/>
        <v>6459.85</v>
      </c>
      <c r="HO2606" s="2">
        <f t="shared" si="272"/>
        <v>4588.53</v>
      </c>
      <c r="HP2606" s="3">
        <f t="shared" si="271"/>
        <v>4649.08</v>
      </c>
      <c r="HQ2606" s="2">
        <v>4512.8100000000004</v>
      </c>
      <c r="HR2606" s="2">
        <v>2482.2199999999998</v>
      </c>
      <c r="HU2606" s="12">
        <v>4005.29</v>
      </c>
      <c r="HV2606" s="3">
        <v>3023.02</v>
      </c>
      <c r="HW2606" s="197">
        <v>4529.9848500000007</v>
      </c>
    </row>
    <row r="2607" spans="1:231" x14ac:dyDescent="0.3">
      <c r="A2607" s="82">
        <v>44119</v>
      </c>
      <c r="B2607" s="40">
        <v>5250</v>
      </c>
      <c r="C2607" s="40">
        <f t="shared" si="266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67"/>
        <v>5339</v>
      </c>
      <c r="AI2607" s="2">
        <f t="shared" si="268"/>
        <v>5206</v>
      </c>
      <c r="AJ2607" s="2">
        <f t="shared" si="269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Q2607" s="41">
        <v>6250.83</v>
      </c>
      <c r="DR2607" s="41">
        <v>3668.97</v>
      </c>
      <c r="DS2607" s="41">
        <v>5733.31</v>
      </c>
      <c r="DT2607" s="41">
        <v>4218.3599999999997</v>
      </c>
      <c r="DU2607" s="41">
        <v>6301.53</v>
      </c>
      <c r="DV2607" s="41">
        <v>3718.8</v>
      </c>
      <c r="DW2607" s="41">
        <v>5784.01</v>
      </c>
      <c r="DX2607" s="41">
        <v>4268.5600000000004</v>
      </c>
      <c r="GG2607" s="12">
        <v>5763.3</v>
      </c>
      <c r="GH2607" s="3">
        <v>5245.78</v>
      </c>
      <c r="GR2607" s="13">
        <v>4966</v>
      </c>
      <c r="GS2607" s="91">
        <v>5066</v>
      </c>
      <c r="GT2607" s="91"/>
      <c r="GU2607" s="2">
        <v>5045</v>
      </c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197"/>
      <c r="HM2607" s="2"/>
      <c r="HN2607" s="12">
        <f t="shared" si="270"/>
        <v>6443.35</v>
      </c>
      <c r="HO2607" s="2">
        <f t="shared" si="272"/>
        <v>4492.5</v>
      </c>
      <c r="HP2607" s="3">
        <f t="shared" si="271"/>
        <v>4558</v>
      </c>
      <c r="HQ2607" s="2">
        <v>4661.71</v>
      </c>
      <c r="HR2607" s="2">
        <v>2614.9299999999998</v>
      </c>
      <c r="HU2607" s="12">
        <v>4144.1899999999996</v>
      </c>
      <c r="HV2607" s="3">
        <v>3156.68</v>
      </c>
      <c r="HW2607" s="197">
        <v>4520.7296500000002</v>
      </c>
    </row>
    <row r="2608" spans="1:231" x14ac:dyDescent="0.3">
      <c r="A2608" s="82">
        <v>44120</v>
      </c>
      <c r="B2608" s="40">
        <v>5200</v>
      </c>
      <c r="C2608" s="40">
        <f t="shared" si="266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67"/>
        <v>5289</v>
      </c>
      <c r="AI2608" s="2">
        <f t="shared" si="268"/>
        <v>5156</v>
      </c>
      <c r="AJ2608" s="2">
        <f t="shared" si="269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Q2608" s="41">
        <v>6361.99</v>
      </c>
      <c r="DR2608" s="41">
        <v>3782.34</v>
      </c>
      <c r="DS2608" s="41">
        <v>5844.47</v>
      </c>
      <c r="DT2608" s="41">
        <v>4332.55</v>
      </c>
      <c r="DU2608" s="41">
        <v>6408.62</v>
      </c>
      <c r="DV2608" s="41">
        <v>3828.17</v>
      </c>
      <c r="DW2608" s="41">
        <v>5891.1</v>
      </c>
      <c r="DX2608" s="41">
        <v>4378.71</v>
      </c>
      <c r="GG2608" s="12">
        <v>5761.38</v>
      </c>
      <c r="GH2608" s="3">
        <v>5243.86</v>
      </c>
      <c r="GR2608" s="13">
        <v>4999</v>
      </c>
      <c r="GS2608" s="91">
        <v>5098</v>
      </c>
      <c r="GT2608" s="91"/>
      <c r="GU2608" s="2">
        <v>5157</v>
      </c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197"/>
      <c r="HM2608" s="2"/>
      <c r="HN2608" s="12">
        <f t="shared" si="270"/>
        <v>6406.98</v>
      </c>
      <c r="HO2608" s="2">
        <f t="shared" si="272"/>
        <v>4444</v>
      </c>
      <c r="HP2608" s="3">
        <f t="shared" si="271"/>
        <v>4512</v>
      </c>
      <c r="HQ2608" s="2">
        <v>4640.16</v>
      </c>
      <c r="HR2608" s="2">
        <v>2597.87</v>
      </c>
      <c r="HU2608" s="12">
        <v>4122.6400000000003</v>
      </c>
      <c r="HV2608" s="3">
        <v>3139.5</v>
      </c>
      <c r="HW2608" s="197">
        <v>4555.3608999999997</v>
      </c>
    </row>
    <row r="2609" spans="1:231" x14ac:dyDescent="0.3">
      <c r="A2609" s="82">
        <v>44123</v>
      </c>
      <c r="B2609" s="40">
        <v>5225</v>
      </c>
      <c r="C2609" s="40">
        <f t="shared" si="266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67"/>
        <v>5314</v>
      </c>
      <c r="AI2609" s="2">
        <f t="shared" si="268"/>
        <v>5181</v>
      </c>
      <c r="AJ2609" s="2">
        <f t="shared" si="269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Q2609" s="41">
        <v>6435.07</v>
      </c>
      <c r="DR2609" s="41">
        <v>3853.52</v>
      </c>
      <c r="DS2609" s="41">
        <v>5917.55</v>
      </c>
      <c r="DT2609" s="41">
        <v>4404.25</v>
      </c>
      <c r="DU2609" s="41">
        <v>6478.07</v>
      </c>
      <c r="DV2609" s="41">
        <v>3895.78</v>
      </c>
      <c r="DW2609" s="41">
        <v>5960.55</v>
      </c>
      <c r="DX2609" s="41">
        <v>4446.82</v>
      </c>
      <c r="GG2609" s="12">
        <v>5833.73</v>
      </c>
      <c r="GH2609" s="3">
        <v>5316.21</v>
      </c>
      <c r="GR2609" s="13">
        <v>5043</v>
      </c>
      <c r="GS2609" s="91">
        <v>5140</v>
      </c>
      <c r="GT2609" s="91"/>
      <c r="GU2609" s="2">
        <v>5169</v>
      </c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197"/>
      <c r="HM2609" s="2"/>
      <c r="HN2609" s="12">
        <f t="shared" si="270"/>
        <v>6412.57</v>
      </c>
      <c r="HO2609" s="2">
        <f t="shared" si="272"/>
        <v>4468.25</v>
      </c>
      <c r="HP2609" s="3">
        <f t="shared" si="271"/>
        <v>4535</v>
      </c>
      <c r="HQ2609" s="2">
        <v>4679.45</v>
      </c>
      <c r="HR2609" s="2">
        <v>2635.85</v>
      </c>
      <c r="HU2609" s="12">
        <v>4161.93</v>
      </c>
      <c r="HV2609" s="3">
        <v>3177.76</v>
      </c>
      <c r="HW2609" s="197">
        <v>4514.1057000000001</v>
      </c>
    </row>
    <row r="2610" spans="1:231" x14ac:dyDescent="0.3">
      <c r="A2610" s="82">
        <v>44124</v>
      </c>
      <c r="B2610" s="40">
        <v>5220</v>
      </c>
      <c r="C2610" s="40">
        <f t="shared" si="266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67"/>
        <v>5309</v>
      </c>
      <c r="AI2610" s="2">
        <f t="shared" si="268"/>
        <v>5176</v>
      </c>
      <c r="AJ2610" s="2">
        <f t="shared" si="269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Q2610" s="41">
        <v>6420.28</v>
      </c>
      <c r="DR2610" s="41">
        <v>3842.15</v>
      </c>
      <c r="DS2610" s="41">
        <v>5902.76</v>
      </c>
      <c r="DT2610" s="41">
        <v>4392.8</v>
      </c>
      <c r="DU2610" s="41">
        <v>6463.02</v>
      </c>
      <c r="DV2610" s="41">
        <v>3884.16</v>
      </c>
      <c r="DW2610" s="41">
        <v>5945.5</v>
      </c>
      <c r="DX2610" s="41">
        <v>4435.1099999999997</v>
      </c>
      <c r="GG2610" s="12">
        <v>5872.43</v>
      </c>
      <c r="GH2610" s="3">
        <v>5354.91</v>
      </c>
      <c r="GR2610" s="13">
        <v>5128</v>
      </c>
      <c r="GS2610" s="91">
        <v>5224</v>
      </c>
      <c r="GT2610" s="91"/>
      <c r="GU2610" s="2">
        <v>5169</v>
      </c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197"/>
      <c r="HM2610" s="2"/>
      <c r="HN2610" s="12">
        <f t="shared" si="270"/>
        <v>6384.59</v>
      </c>
      <c r="HO2610" s="2">
        <f t="shared" si="272"/>
        <v>4463.3999999999996</v>
      </c>
      <c r="HP2610" s="3">
        <f t="shared" si="271"/>
        <v>4530.4000000000005</v>
      </c>
      <c r="HQ2610" s="2">
        <v>4685.3</v>
      </c>
      <c r="HR2610" s="2">
        <v>2644.77</v>
      </c>
      <c r="HU2610" s="12">
        <v>4167.78</v>
      </c>
      <c r="HV2610" s="3">
        <v>3186.74</v>
      </c>
      <c r="HW2610" s="197">
        <v>4524.7036499999995</v>
      </c>
    </row>
    <row r="2611" spans="1:231" x14ac:dyDescent="0.3">
      <c r="A2611" s="82">
        <v>44125</v>
      </c>
      <c r="B2611" s="40">
        <v>5300</v>
      </c>
      <c r="C2611" s="40">
        <f t="shared" si="266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67"/>
        <v>5389</v>
      </c>
      <c r="AI2611" s="2">
        <f t="shared" si="268"/>
        <v>5256</v>
      </c>
      <c r="AJ2611" s="2">
        <f t="shared" si="269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Q2611" s="41">
        <v>6444.68</v>
      </c>
      <c r="DR2611" s="41">
        <v>3868.67</v>
      </c>
      <c r="DS2611" s="41">
        <v>5927.16</v>
      </c>
      <c r="DT2611" s="41">
        <v>4419.51</v>
      </c>
      <c r="DU2611" s="41">
        <v>6489.65</v>
      </c>
      <c r="DV2611" s="41">
        <v>3912.86</v>
      </c>
      <c r="DW2611" s="41">
        <v>5972.13</v>
      </c>
      <c r="DX2611" s="41">
        <v>4464.0200000000004</v>
      </c>
      <c r="GG2611" s="12">
        <v>5866.43</v>
      </c>
      <c r="GH2611" s="3">
        <v>5348.91</v>
      </c>
      <c r="GR2611" s="13">
        <v>5121</v>
      </c>
      <c r="GS2611" s="91">
        <v>5216</v>
      </c>
      <c r="GT2611" s="91"/>
      <c r="GU2611" s="2">
        <v>5280</v>
      </c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197"/>
      <c r="HM2611" s="2"/>
      <c r="HN2611" s="12">
        <f t="shared" si="270"/>
        <v>6362.21</v>
      </c>
      <c r="HO2611" s="2">
        <f t="shared" si="272"/>
        <v>4541</v>
      </c>
      <c r="HP2611" s="3">
        <f t="shared" si="271"/>
        <v>4604</v>
      </c>
      <c r="HQ2611" s="2">
        <v>4711.59</v>
      </c>
      <c r="HR2611" s="2">
        <v>2673.14</v>
      </c>
      <c r="HU2611" s="12">
        <v>4194.07</v>
      </c>
      <c r="HV2611" s="3">
        <v>3215.32</v>
      </c>
      <c r="HW2611" s="197">
        <v>4569.6230500000001</v>
      </c>
    </row>
    <row r="2612" spans="1:231" x14ac:dyDescent="0.3">
      <c r="A2612" s="82">
        <v>44126</v>
      </c>
      <c r="B2612" s="40">
        <v>5314</v>
      </c>
      <c r="C2612" s="40">
        <f t="shared" si="266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67"/>
        <v>5403</v>
      </c>
      <c r="AI2612" s="2">
        <f t="shared" si="268"/>
        <v>5270</v>
      </c>
      <c r="AJ2612" s="2">
        <f t="shared" si="269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Q2612" s="41">
        <v>6400.15</v>
      </c>
      <c r="DR2612" s="41">
        <v>3829.34</v>
      </c>
      <c r="DS2612" s="41">
        <v>5882.63</v>
      </c>
      <c r="DT2612" s="41">
        <v>4379.8900000000003</v>
      </c>
      <c r="DU2612" s="41">
        <v>6447.14</v>
      </c>
      <c r="DV2612" s="41">
        <v>3875.52</v>
      </c>
      <c r="DW2612" s="41">
        <v>5929.62</v>
      </c>
      <c r="DX2612" s="41">
        <v>4426.41</v>
      </c>
      <c r="GG2612" s="12">
        <v>5843.23</v>
      </c>
      <c r="GH2612" s="3">
        <v>5325.71</v>
      </c>
      <c r="GR2612" s="13">
        <v>5106</v>
      </c>
      <c r="GS2612" s="91">
        <v>5203</v>
      </c>
      <c r="GT2612" s="2">
        <v>5275</v>
      </c>
      <c r="GU2612" s="2">
        <v>5280</v>
      </c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197"/>
      <c r="HM2612" s="2"/>
      <c r="HN2612" s="12">
        <f t="shared" si="270"/>
        <v>6323.05</v>
      </c>
      <c r="HO2612" s="2">
        <f t="shared" si="272"/>
        <v>4554.58</v>
      </c>
      <c r="HP2612" s="3">
        <f t="shared" si="271"/>
        <v>4616.88</v>
      </c>
      <c r="HQ2612" s="2">
        <v>4670.68</v>
      </c>
      <c r="HR2612" s="2">
        <v>2637.37</v>
      </c>
      <c r="HU2612" s="12">
        <v>4153.16</v>
      </c>
      <c r="HV2612" s="3">
        <v>3179.29</v>
      </c>
      <c r="HW2612" s="197">
        <v>4642.9553500000002</v>
      </c>
    </row>
    <row r="2613" spans="1:231" x14ac:dyDescent="0.3">
      <c r="A2613" s="82">
        <v>44127</v>
      </c>
      <c r="B2613" s="40">
        <v>5196</v>
      </c>
      <c r="C2613" s="40">
        <f t="shared" si="266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67"/>
        <v>5285</v>
      </c>
      <c r="AI2613" s="2">
        <f t="shared" si="268"/>
        <v>5152</v>
      </c>
      <c r="AJ2613" s="2">
        <f t="shared" si="269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Q2613" s="41">
        <v>6340.84</v>
      </c>
      <c r="DR2613" s="41">
        <v>3770.42</v>
      </c>
      <c r="DS2613" s="41">
        <v>5823.32</v>
      </c>
      <c r="DT2613" s="41">
        <v>4320.55</v>
      </c>
      <c r="DU2613" s="41">
        <v>6381.86</v>
      </c>
      <c r="DV2613" s="41">
        <v>3810.73</v>
      </c>
      <c r="DW2613" s="41">
        <v>5864.34</v>
      </c>
      <c r="DX2613" s="41">
        <v>4361.1499999999996</v>
      </c>
      <c r="GG2613" s="12">
        <v>5799.66</v>
      </c>
      <c r="GH2613" s="3">
        <v>5282.14</v>
      </c>
      <c r="GR2613" s="13">
        <v>5093</v>
      </c>
      <c r="GS2613" s="91">
        <v>5190</v>
      </c>
      <c r="GT2613" s="2">
        <v>5250</v>
      </c>
      <c r="GU2613" s="2">
        <v>5280</v>
      </c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197"/>
      <c r="HM2613" s="2"/>
      <c r="HN2613" s="12">
        <f t="shared" si="270"/>
        <v>6361.47</v>
      </c>
      <c r="HO2613" s="2">
        <f t="shared" si="272"/>
        <v>4440.12</v>
      </c>
      <c r="HP2613" s="3">
        <f t="shared" si="271"/>
        <v>4508.3200000000006</v>
      </c>
      <c r="HQ2613" s="2">
        <v>4675.55</v>
      </c>
      <c r="HR2613" s="2">
        <v>2641.52</v>
      </c>
      <c r="HU2613" s="12">
        <v>4158.03</v>
      </c>
      <c r="HV2613" s="3">
        <v>3183.47</v>
      </c>
      <c r="HW2613" s="197">
        <v>4623.8453500000005</v>
      </c>
    </row>
    <row r="2614" spans="1:231" x14ac:dyDescent="0.3">
      <c r="A2614" s="82">
        <v>44130</v>
      </c>
      <c r="B2614" s="40">
        <v>4904</v>
      </c>
      <c r="C2614" s="40">
        <f t="shared" si="266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67"/>
        <v>4993</v>
      </c>
      <c r="AI2614" s="2">
        <f t="shared" si="268"/>
        <v>4860</v>
      </c>
      <c r="AJ2614" s="2">
        <f t="shared" si="269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Q2614" s="41">
        <v>6381.06</v>
      </c>
      <c r="DR2614" s="41">
        <v>3812.48</v>
      </c>
      <c r="DS2614" s="41">
        <v>5863.54</v>
      </c>
      <c r="DT2614" s="41">
        <v>4362.91</v>
      </c>
      <c r="DU2614" s="41">
        <v>6425.47</v>
      </c>
      <c r="DV2614" s="41">
        <v>3856.13</v>
      </c>
      <c r="DW2614" s="41">
        <v>5907.95</v>
      </c>
      <c r="DX2614" s="41">
        <v>4406.88</v>
      </c>
      <c r="GG2614" s="12">
        <v>5793.53</v>
      </c>
      <c r="GH2614" s="3">
        <v>5276.01</v>
      </c>
      <c r="GR2614" s="13">
        <v>5100</v>
      </c>
      <c r="GS2614" s="91">
        <v>5200</v>
      </c>
      <c r="GT2614" s="2">
        <v>5265</v>
      </c>
      <c r="GU2614" s="2">
        <v>5280</v>
      </c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197"/>
      <c r="HM2614" s="2"/>
      <c r="HN2614" s="12">
        <f t="shared" si="270"/>
        <v>6273.59</v>
      </c>
      <c r="HO2614" s="2">
        <f t="shared" si="272"/>
        <v>4156.88</v>
      </c>
      <c r="HP2614" s="3">
        <f t="shared" si="271"/>
        <v>4239.68</v>
      </c>
      <c r="HQ2614" s="2">
        <v>4689.84</v>
      </c>
      <c r="HR2614" s="2">
        <v>2658.1</v>
      </c>
      <c r="HU2614" s="12">
        <v>4172.32</v>
      </c>
      <c r="HV2614" s="3">
        <v>3200.16</v>
      </c>
      <c r="HW2614" s="197">
        <v>4682.8837500000009</v>
      </c>
    </row>
    <row r="2615" spans="1:231" x14ac:dyDescent="0.3">
      <c r="A2615" s="82">
        <v>44131</v>
      </c>
      <c r="B2615" s="40">
        <v>5027</v>
      </c>
      <c r="C2615" s="40">
        <f t="shared" si="266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67"/>
        <v>5116</v>
      </c>
      <c r="AI2615" s="2">
        <f t="shared" si="268"/>
        <v>4983</v>
      </c>
      <c r="AJ2615" s="2">
        <f t="shared" si="269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Q2615" s="41">
        <v>6276.04</v>
      </c>
      <c r="DR2615" s="41">
        <v>3708.32</v>
      </c>
      <c r="DS2615" s="41">
        <v>5758.52</v>
      </c>
      <c r="DT2615" s="41">
        <v>4258</v>
      </c>
      <c r="DU2615" s="41">
        <v>6318.14</v>
      </c>
      <c r="DV2615" s="41">
        <v>3749.69</v>
      </c>
      <c r="DW2615" s="41">
        <v>5800.62</v>
      </c>
      <c r="DX2615" s="41">
        <v>4299.67</v>
      </c>
      <c r="GG2615" s="12">
        <v>5736.52</v>
      </c>
      <c r="GH2615" s="3">
        <v>5219</v>
      </c>
      <c r="GR2615" s="13">
        <v>5068</v>
      </c>
      <c r="GS2615" s="91">
        <v>5166</v>
      </c>
      <c r="GT2615" s="2">
        <v>5234</v>
      </c>
      <c r="GU2615" s="2">
        <v>5288</v>
      </c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197"/>
      <c r="HM2615" s="2"/>
      <c r="HN2615" s="12">
        <f t="shared" si="270"/>
        <v>6380.12</v>
      </c>
      <c r="HO2615" s="2">
        <f t="shared" si="272"/>
        <v>4276.1899999999996</v>
      </c>
      <c r="HP2615" s="3">
        <f t="shared" si="271"/>
        <v>4352.84</v>
      </c>
      <c r="HQ2615" s="2">
        <v>4715.24</v>
      </c>
      <c r="HR2615" s="2">
        <v>2682.11</v>
      </c>
      <c r="HU2615" s="12">
        <v>4197.72</v>
      </c>
      <c r="HV2615" s="3">
        <v>3224.35</v>
      </c>
      <c r="HW2615" s="197">
        <v>4681.2005000000008</v>
      </c>
    </row>
    <row r="2616" spans="1:231" x14ac:dyDescent="0.3">
      <c r="A2616" s="82">
        <v>44132</v>
      </c>
      <c r="B2616" s="40">
        <v>5027</v>
      </c>
      <c r="C2616" s="40">
        <f t="shared" si="266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67"/>
        <v>5116</v>
      </c>
      <c r="AI2616" s="2">
        <f t="shared" si="268"/>
        <v>4983</v>
      </c>
      <c r="AJ2616" s="2">
        <f t="shared" si="269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Q2616" s="41">
        <v>6325.81</v>
      </c>
      <c r="DR2616" s="41">
        <v>3752.17</v>
      </c>
      <c r="DS2616" s="41">
        <v>5808.29</v>
      </c>
      <c r="DT2616" s="41">
        <v>4302.16</v>
      </c>
      <c r="DU2616" s="41">
        <v>6367.11</v>
      </c>
      <c r="DV2616" s="41">
        <v>3792.75</v>
      </c>
      <c r="DW2616" s="41">
        <v>5849.59</v>
      </c>
      <c r="DX2616" s="41">
        <v>4343.04</v>
      </c>
      <c r="GG2616" s="12">
        <v>5764.43</v>
      </c>
      <c r="GH2616" s="3">
        <v>5246.91</v>
      </c>
      <c r="GR2616" s="13">
        <v>5059</v>
      </c>
      <c r="GS2616" s="91">
        <v>5152</v>
      </c>
      <c r="GT2616" s="2">
        <v>5216</v>
      </c>
      <c r="GU2616" s="2">
        <v>5254</v>
      </c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197"/>
      <c r="HM2616" s="2"/>
      <c r="HN2616" s="12">
        <f t="shared" si="270"/>
        <v>6425.52</v>
      </c>
      <c r="HO2616" s="2">
        <f t="shared" si="272"/>
        <v>4276.1899999999996</v>
      </c>
      <c r="HP2616" s="3">
        <f t="shared" si="271"/>
        <v>4352.84</v>
      </c>
      <c r="HQ2616" s="2">
        <v>4618.0600000000004</v>
      </c>
      <c r="HR2616" s="2">
        <v>2581.54</v>
      </c>
      <c r="HU2616" s="12">
        <v>4100.54</v>
      </c>
      <c r="HV2616" s="3">
        <v>3123.05</v>
      </c>
      <c r="HW2616" s="197">
        <v>4668.7635499999997</v>
      </c>
    </row>
    <row r="2617" spans="1:231" x14ac:dyDescent="0.3">
      <c r="A2617" s="82">
        <v>44133</v>
      </c>
      <c r="B2617" s="40">
        <v>5040</v>
      </c>
      <c r="C2617" s="40">
        <f t="shared" si="266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67"/>
        <v>5129</v>
      </c>
      <c r="AI2617" s="2">
        <f t="shared" si="268"/>
        <v>4996</v>
      </c>
      <c r="AJ2617" s="2">
        <f t="shared" si="269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Q2617" s="41">
        <v>6252.46</v>
      </c>
      <c r="DR2617" s="41">
        <v>3711.57</v>
      </c>
      <c r="DS2617" s="41">
        <v>5734.94</v>
      </c>
      <c r="DT2617" s="41">
        <v>4261.2700000000004</v>
      </c>
      <c r="DU2617" s="41">
        <v>6295.04</v>
      </c>
      <c r="DV2617" s="41">
        <v>3753.42</v>
      </c>
      <c r="DW2617" s="41">
        <v>5777.52</v>
      </c>
      <c r="DX2617" s="41">
        <v>4303.43</v>
      </c>
      <c r="GG2617" s="12">
        <v>5723.02</v>
      </c>
      <c r="GH2617" s="3">
        <v>5205.5</v>
      </c>
      <c r="GR2617" s="13">
        <v>5070</v>
      </c>
      <c r="GS2617" s="91">
        <v>5170</v>
      </c>
      <c r="GT2617" s="2">
        <v>5216</v>
      </c>
      <c r="GU2617" s="2">
        <v>5243</v>
      </c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197"/>
      <c r="HM2617" s="2"/>
      <c r="HN2617" s="12">
        <f t="shared" si="270"/>
        <v>6351.2</v>
      </c>
      <c r="HO2617" s="2">
        <f t="shared" si="272"/>
        <v>4288.8</v>
      </c>
      <c r="HP2617" s="3">
        <f t="shared" si="271"/>
        <v>4364.8</v>
      </c>
      <c r="HQ2617" s="2">
        <v>4626.41</v>
      </c>
      <c r="HR2617" s="2">
        <v>2621.2399999999998</v>
      </c>
      <c r="HU2617" s="12">
        <v>4108.8900000000003</v>
      </c>
      <c r="HV2617" s="3">
        <v>3163.05</v>
      </c>
      <c r="HW2617" s="197">
        <v>4684.4706500000002</v>
      </c>
    </row>
    <row r="2618" spans="1:231" x14ac:dyDescent="0.3">
      <c r="A2618" s="82">
        <v>44134</v>
      </c>
      <c r="B2618" s="40">
        <v>5040</v>
      </c>
      <c r="C2618" s="40">
        <f t="shared" si="266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67"/>
        <v>5129</v>
      </c>
      <c r="AI2618" s="2">
        <f t="shared" si="268"/>
        <v>4996</v>
      </c>
      <c r="AJ2618" s="2">
        <f t="shared" si="269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Q2618" s="41">
        <v>6203.49</v>
      </c>
      <c r="DR2618" s="41">
        <v>3668.2</v>
      </c>
      <c r="DS2618" s="41">
        <v>5685.97</v>
      </c>
      <c r="DT2618" s="41">
        <v>4217.59</v>
      </c>
      <c r="DU2618" s="41">
        <v>6242.05</v>
      </c>
      <c r="DV2618" s="41">
        <v>3706.1</v>
      </c>
      <c r="DW2618" s="41">
        <v>5724.53</v>
      </c>
      <c r="DX2618" s="41">
        <v>4255.76</v>
      </c>
      <c r="GG2618" s="12">
        <v>5679.22</v>
      </c>
      <c r="GH2618" s="3">
        <v>5161.7</v>
      </c>
      <c r="GR2618" s="13">
        <v>5068</v>
      </c>
      <c r="GS2618" s="91">
        <v>5160</v>
      </c>
      <c r="GT2618" s="2">
        <v>5228</v>
      </c>
      <c r="GU2618" s="2">
        <v>5243</v>
      </c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197"/>
      <c r="HM2618" s="2"/>
      <c r="HN2618" s="12">
        <f t="shared" si="270"/>
        <v>6306.6</v>
      </c>
      <c r="HO2618" s="2">
        <f t="shared" si="272"/>
        <v>4288.8</v>
      </c>
      <c r="HP2618" s="3">
        <f t="shared" si="271"/>
        <v>4364.8</v>
      </c>
      <c r="HQ2618" s="2">
        <v>4567.95</v>
      </c>
      <c r="HR2618" s="2">
        <v>2568.54</v>
      </c>
      <c r="HU2618" s="12">
        <v>4050.43</v>
      </c>
      <c r="HV2618" s="3">
        <v>3109.96</v>
      </c>
      <c r="HW2618" s="197">
        <v>4712.7567500000005</v>
      </c>
    </row>
    <row r="2619" spans="1:231" x14ac:dyDescent="0.3">
      <c r="A2619" s="82">
        <v>44137</v>
      </c>
      <c r="B2619" s="40">
        <v>5040</v>
      </c>
      <c r="C2619" s="40">
        <f t="shared" si="266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67"/>
        <v>5129</v>
      </c>
      <c r="AI2619" s="2">
        <f t="shared" si="268"/>
        <v>4996</v>
      </c>
      <c r="AJ2619" s="2">
        <f t="shared" si="269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Q2619" s="41">
        <v>6184.05</v>
      </c>
      <c r="DR2619" s="41">
        <v>3649.39</v>
      </c>
      <c r="DS2619" s="41">
        <v>5666.53</v>
      </c>
      <c r="DT2619" s="41">
        <v>4198.6400000000003</v>
      </c>
      <c r="DU2619" s="41">
        <v>6214.15</v>
      </c>
      <c r="DV2619" s="41">
        <v>3678.98</v>
      </c>
      <c r="DW2619" s="41">
        <v>5696.63</v>
      </c>
      <c r="DX2619" s="41">
        <v>4228.4399999999996</v>
      </c>
      <c r="GG2619" s="12">
        <v>5660.1</v>
      </c>
      <c r="GH2619" s="3">
        <v>5142.58</v>
      </c>
      <c r="GR2619" s="13">
        <v>5054</v>
      </c>
      <c r="GS2619" s="91">
        <v>5148</v>
      </c>
      <c r="GT2619" s="2">
        <v>5216</v>
      </c>
      <c r="GU2619" s="2">
        <v>5243</v>
      </c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197"/>
      <c r="HM2619" s="2"/>
      <c r="HN2619" s="12">
        <f t="shared" si="270"/>
        <v>6254.66</v>
      </c>
      <c r="HO2619" s="2">
        <f t="shared" si="272"/>
        <v>4288.8</v>
      </c>
      <c r="HP2619" s="3">
        <f t="shared" si="271"/>
        <v>4364.8</v>
      </c>
      <c r="HQ2619" s="2">
        <v>4511.3999999999996</v>
      </c>
      <c r="HR2619" s="2">
        <v>2513.2600000000002</v>
      </c>
      <c r="HU2619" s="12">
        <v>3993.88</v>
      </c>
      <c r="HV2619" s="3">
        <v>3054.27</v>
      </c>
      <c r="HW2619" s="197">
        <v>4680.1177500000003</v>
      </c>
    </row>
    <row r="2620" spans="1:231" x14ac:dyDescent="0.3">
      <c r="A2620" s="82">
        <v>44138</v>
      </c>
      <c r="B2620" s="40">
        <v>5040</v>
      </c>
      <c r="C2620" s="40">
        <f t="shared" si="266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73">B2620+89</f>
        <v>5129</v>
      </c>
      <c r="AI2620" s="2">
        <f t="shared" ref="AI2620:AI2656" si="274">B2620-44</f>
        <v>4996</v>
      </c>
      <c r="AJ2620" s="2">
        <f t="shared" ref="AJ2620:AJ2656" si="275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Q2620" s="41">
        <v>6230.13</v>
      </c>
      <c r="DR2620" s="41">
        <v>3694.97</v>
      </c>
      <c r="DS2620" s="41">
        <v>5712.61</v>
      </c>
      <c r="DT2620" s="41">
        <v>4244.55</v>
      </c>
      <c r="DU2620" s="41">
        <v>6261.41</v>
      </c>
      <c r="DV2620" s="41">
        <v>3725.72</v>
      </c>
      <c r="DW2620" s="41">
        <v>5743.89</v>
      </c>
      <c r="DX2620" s="41">
        <v>4275.5200000000004</v>
      </c>
      <c r="GG2620" s="12">
        <v>5673.75</v>
      </c>
      <c r="GH2620" s="3">
        <v>5156.2299999999996</v>
      </c>
      <c r="GR2620" s="13">
        <v>5052</v>
      </c>
      <c r="GS2620" s="91">
        <v>5145</v>
      </c>
      <c r="GT2620" s="2">
        <v>5208</v>
      </c>
      <c r="GU2620" s="2">
        <v>5239</v>
      </c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197"/>
      <c r="HM2620" s="2"/>
      <c r="HN2620" s="12">
        <f t="shared" si="270"/>
        <v>6333.78</v>
      </c>
      <c r="HO2620" s="2">
        <f t="shared" si="272"/>
        <v>4288.8</v>
      </c>
      <c r="HP2620" s="3">
        <f t="shared" si="271"/>
        <v>4364.8</v>
      </c>
      <c r="HQ2620" s="2">
        <v>4549.67</v>
      </c>
      <c r="HR2620" s="2">
        <v>2551.17</v>
      </c>
      <c r="HU2620" s="12">
        <v>4032.15</v>
      </c>
      <c r="HV2620" s="3">
        <v>3092.46</v>
      </c>
      <c r="HW2620" s="197">
        <v>4672.4184500000001</v>
      </c>
    </row>
    <row r="2621" spans="1:231" x14ac:dyDescent="0.3">
      <c r="A2621" s="82">
        <v>44139</v>
      </c>
      <c r="B2621" s="40">
        <v>5075</v>
      </c>
      <c r="C2621" s="40">
        <f t="shared" si="266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73"/>
        <v>5164</v>
      </c>
      <c r="AI2621" s="2">
        <f t="shared" si="274"/>
        <v>5031</v>
      </c>
      <c r="AJ2621" s="2">
        <f t="shared" si="275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Q2621" s="41">
        <v>6150.7</v>
      </c>
      <c r="DR2621" s="41">
        <v>3626.12</v>
      </c>
      <c r="DS2621" s="41">
        <v>5633.18</v>
      </c>
      <c r="DT2621" s="41">
        <v>4175.2</v>
      </c>
      <c r="DU2621" s="41">
        <v>6188.47</v>
      </c>
      <c r="DV2621" s="41">
        <v>3663.24</v>
      </c>
      <c r="DW2621" s="41">
        <v>5670.95</v>
      </c>
      <c r="DX2621" s="41">
        <v>4212.59</v>
      </c>
      <c r="GG2621" s="12">
        <v>5637.09</v>
      </c>
      <c r="GH2621" s="3">
        <v>5119.57</v>
      </c>
      <c r="GR2621" s="13">
        <v>5068</v>
      </c>
      <c r="GS2621" s="91">
        <v>5157</v>
      </c>
      <c r="GT2621" s="2">
        <v>5233</v>
      </c>
      <c r="GU2621" s="2">
        <v>5225</v>
      </c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197"/>
      <c r="HM2621" s="2"/>
      <c r="HN2621" s="12">
        <f t="shared" si="270"/>
        <v>6262.8</v>
      </c>
      <c r="HO2621" s="2">
        <f t="shared" si="272"/>
        <v>4322.75</v>
      </c>
      <c r="HP2621" s="3">
        <f t="shared" si="271"/>
        <v>4397</v>
      </c>
      <c r="HQ2621" s="2">
        <v>4483.08</v>
      </c>
      <c r="HR2621" s="2">
        <v>2494.9299999999998</v>
      </c>
      <c r="HU2621" s="12">
        <v>3965.56</v>
      </c>
      <c r="HV2621" s="3">
        <v>3035.82</v>
      </c>
      <c r="HW2621" s="197">
        <v>4620.7769499999995</v>
      </c>
    </row>
    <row r="2622" spans="1:231" x14ac:dyDescent="0.3">
      <c r="A2622" s="82">
        <v>44140</v>
      </c>
      <c r="B2622" s="40">
        <v>5030</v>
      </c>
      <c r="C2622" s="40">
        <f t="shared" si="266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73"/>
        <v>5119</v>
      </c>
      <c r="AI2622" s="2">
        <f t="shared" si="274"/>
        <v>4986</v>
      </c>
      <c r="AJ2622" s="2">
        <f t="shared" si="275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Q2622" s="41">
        <v>6107.85</v>
      </c>
      <c r="DR2622" s="41">
        <v>3589.65</v>
      </c>
      <c r="DS2622" s="41">
        <v>5590.33</v>
      </c>
      <c r="DT2622" s="41">
        <v>4138.47</v>
      </c>
      <c r="DU2622" s="41">
        <v>6145.18</v>
      </c>
      <c r="DV2622" s="41">
        <v>3626.33</v>
      </c>
      <c r="DW2622" s="41">
        <v>5627.66</v>
      </c>
      <c r="DX2622" s="41">
        <v>4175.41</v>
      </c>
      <c r="GG2622" s="12">
        <v>5600.38</v>
      </c>
      <c r="GH2622" s="3">
        <v>5082.8599999999997</v>
      </c>
      <c r="GR2622" s="13">
        <v>5013</v>
      </c>
      <c r="GS2622" s="91">
        <v>5097</v>
      </c>
      <c r="GT2622" s="2">
        <v>5175</v>
      </c>
      <c r="GU2622" s="2">
        <v>5225</v>
      </c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197"/>
      <c r="HM2622" s="2"/>
      <c r="HN2622" s="12">
        <f t="shared" si="270"/>
        <v>6193.39</v>
      </c>
      <c r="HO2622" s="2">
        <f t="shared" si="272"/>
        <v>4279.0999999999995</v>
      </c>
      <c r="HP2622" s="3">
        <f t="shared" si="271"/>
        <v>4355.6000000000004</v>
      </c>
      <c r="HQ2622" s="2">
        <v>4497.16</v>
      </c>
      <c r="HR2622" s="2">
        <v>2514.41</v>
      </c>
      <c r="HU2622" s="12">
        <v>3979.64</v>
      </c>
      <c r="HV2622" s="3">
        <v>3055.44</v>
      </c>
      <c r="HW2622" s="197">
        <v>4586.4080000000004</v>
      </c>
    </row>
    <row r="2623" spans="1:231" x14ac:dyDescent="0.3">
      <c r="A2623" s="82">
        <v>44141</v>
      </c>
      <c r="B2623" s="40">
        <v>5030</v>
      </c>
      <c r="C2623" s="40">
        <f t="shared" si="266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73"/>
        <v>5119</v>
      </c>
      <c r="AI2623" s="2">
        <f t="shared" si="274"/>
        <v>4986</v>
      </c>
      <c r="AJ2623" s="2">
        <f t="shared" si="275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Q2623" s="41">
        <v>6086.54</v>
      </c>
      <c r="DR2623" s="41">
        <v>3573.76</v>
      </c>
      <c r="DS2623" s="41">
        <v>5569.02</v>
      </c>
      <c r="DT2623" s="41">
        <v>4122.46</v>
      </c>
      <c r="DU2623" s="41">
        <v>6129.23</v>
      </c>
      <c r="DV2623" s="41">
        <v>3615.71</v>
      </c>
      <c r="DW2623" s="41">
        <v>5611.71</v>
      </c>
      <c r="DX2623" s="41">
        <v>4164.71</v>
      </c>
      <c r="GG2623" s="12">
        <v>5584.56</v>
      </c>
      <c r="GH2623" s="3">
        <v>5067.04</v>
      </c>
      <c r="GR2623" s="13">
        <v>5015</v>
      </c>
      <c r="GS2623" s="91">
        <v>5108</v>
      </c>
      <c r="GT2623" s="2">
        <v>5167</v>
      </c>
      <c r="GU2623" s="2">
        <v>5198</v>
      </c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197"/>
      <c r="HM2623" s="2"/>
      <c r="HN2623" s="12">
        <f t="shared" si="270"/>
        <v>6161.36</v>
      </c>
      <c r="HO2623" s="2">
        <f t="shared" si="272"/>
        <v>4279.0999999999995</v>
      </c>
      <c r="HP2623" s="3">
        <f t="shared" si="271"/>
        <v>4355.6000000000004</v>
      </c>
      <c r="HQ2623" s="2">
        <v>4438.99</v>
      </c>
      <c r="HR2623" s="2">
        <v>2462.29</v>
      </c>
      <c r="HU2623" s="12">
        <v>3921.47</v>
      </c>
      <c r="HV2623" s="3">
        <v>3002.94</v>
      </c>
      <c r="HW2623" s="197">
        <v>4527.2121000000006</v>
      </c>
    </row>
    <row r="2624" spans="1:231" x14ac:dyDescent="0.3">
      <c r="A2624" s="82">
        <v>44144</v>
      </c>
      <c r="B2624" s="40">
        <v>5030</v>
      </c>
      <c r="C2624" s="40">
        <f t="shared" si="266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73"/>
        <v>5119</v>
      </c>
      <c r="AI2624" s="2">
        <f t="shared" si="274"/>
        <v>4986</v>
      </c>
      <c r="AJ2624" s="2">
        <f t="shared" si="275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Q2624" s="41">
        <v>6002.36</v>
      </c>
      <c r="DR2624" s="41">
        <v>3494.59</v>
      </c>
      <c r="DS2624" s="41">
        <v>5484.84</v>
      </c>
      <c r="DT2624" s="41">
        <v>4042.72</v>
      </c>
      <c r="DU2624" s="41">
        <v>6047.01</v>
      </c>
      <c r="DV2624" s="41">
        <v>3538.47</v>
      </c>
      <c r="DW2624" s="41">
        <v>5529.49</v>
      </c>
      <c r="DX2624" s="41">
        <v>4086.91</v>
      </c>
      <c r="GG2624" s="12">
        <v>5644.45</v>
      </c>
      <c r="GH2624" s="3">
        <v>5126.93</v>
      </c>
      <c r="GR2624" s="13">
        <v>5000</v>
      </c>
      <c r="GS2624" s="91">
        <v>5091</v>
      </c>
      <c r="GT2624" s="2">
        <v>5159</v>
      </c>
      <c r="GU2624" s="2">
        <v>5198</v>
      </c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197"/>
      <c r="HM2624" s="2"/>
      <c r="HN2624" s="12">
        <f t="shared" si="270"/>
        <v>6111.97</v>
      </c>
      <c r="HO2624" s="2">
        <f t="shared" si="272"/>
        <v>4279.0999999999995</v>
      </c>
      <c r="HP2624" s="3">
        <f t="shared" si="271"/>
        <v>4355.6000000000004</v>
      </c>
      <c r="HQ2624" s="2">
        <v>4440.32</v>
      </c>
      <c r="HR2624" s="2">
        <v>2467.17</v>
      </c>
      <c r="HU2624" s="12">
        <v>3922.8</v>
      </c>
      <c r="HV2624" s="3">
        <v>3007.85</v>
      </c>
      <c r="HW2624" s="197">
        <v>4510.4512500000001</v>
      </c>
    </row>
    <row r="2625" spans="1:231" x14ac:dyDescent="0.3">
      <c r="A2625" s="82">
        <v>44145</v>
      </c>
      <c r="B2625" s="40">
        <v>5011</v>
      </c>
      <c r="C2625" s="40">
        <f t="shared" si="266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73"/>
        <v>5100</v>
      </c>
      <c r="AI2625" s="2">
        <f t="shared" si="274"/>
        <v>4967</v>
      </c>
      <c r="AJ2625" s="2">
        <f t="shared" si="275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Q2625" s="41">
        <v>6029.91</v>
      </c>
      <c r="DR2625" s="41">
        <v>3517.51</v>
      </c>
      <c r="DS2625" s="41">
        <v>5512.39</v>
      </c>
      <c r="DT2625" s="41">
        <v>4065.8</v>
      </c>
      <c r="DU2625" s="41">
        <v>6076.12</v>
      </c>
      <c r="DV2625" s="41">
        <v>3562.92</v>
      </c>
      <c r="DW2625" s="41">
        <v>5558.6</v>
      </c>
      <c r="DX2625" s="41">
        <v>4111.54</v>
      </c>
      <c r="GG2625" s="12">
        <v>5668.75</v>
      </c>
      <c r="GH2625" s="3">
        <v>5151.2299999999996</v>
      </c>
      <c r="GR2625" s="13">
        <v>5000</v>
      </c>
      <c r="GS2625" s="91">
        <v>5085</v>
      </c>
      <c r="GT2625" s="2">
        <v>5142</v>
      </c>
      <c r="GU2625" s="2">
        <v>5181</v>
      </c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197"/>
      <c r="HM2625" s="2"/>
      <c r="HN2625" s="12">
        <f t="shared" si="270"/>
        <v>6151.28</v>
      </c>
      <c r="HO2625" s="2">
        <f t="shared" si="272"/>
        <v>4260.67</v>
      </c>
      <c r="HP2625" s="3">
        <f t="shared" si="271"/>
        <v>4338.12</v>
      </c>
      <c r="HQ2625" s="2">
        <v>4517.42</v>
      </c>
      <c r="HR2625" s="2">
        <v>2538.77</v>
      </c>
      <c r="HU2625" s="12">
        <v>3999.9</v>
      </c>
      <c r="HV2625" s="3">
        <v>3079.97</v>
      </c>
      <c r="HW2625" s="197">
        <v>4526.3243999999995</v>
      </c>
    </row>
    <row r="2626" spans="1:231" x14ac:dyDescent="0.3">
      <c r="A2626" s="82">
        <v>44146</v>
      </c>
      <c r="B2626" s="40">
        <v>5076</v>
      </c>
      <c r="C2626" s="40">
        <f t="shared" si="266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73"/>
        <v>5165</v>
      </c>
      <c r="AI2626" s="2">
        <f t="shared" si="274"/>
        <v>5032</v>
      </c>
      <c r="AJ2626" s="2">
        <f t="shared" si="275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Q2626" s="41">
        <v>6105.06</v>
      </c>
      <c r="DR2626" s="41">
        <v>3588.69</v>
      </c>
      <c r="DS2626" s="41">
        <v>5587.54</v>
      </c>
      <c r="DT2626" s="41">
        <v>4137.5</v>
      </c>
      <c r="DU2626" s="41">
        <v>6152.7</v>
      </c>
      <c r="DV2626" s="41">
        <v>3635.5</v>
      </c>
      <c r="DW2626" s="41">
        <v>5635.18</v>
      </c>
      <c r="DX2626" s="41">
        <v>4184.6499999999996</v>
      </c>
      <c r="GG2626" s="12">
        <v>5726</v>
      </c>
      <c r="GH2626" s="3">
        <v>5208.4799999999996</v>
      </c>
      <c r="GR2626" s="13">
        <v>5051</v>
      </c>
      <c r="GS2626" s="91">
        <v>5135</v>
      </c>
      <c r="GT2626" s="2">
        <v>5158</v>
      </c>
      <c r="GU2626" s="2">
        <v>5172</v>
      </c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197"/>
      <c r="HM2626" s="2"/>
      <c r="HN2626" s="12">
        <f t="shared" si="270"/>
        <v>6223.97</v>
      </c>
      <c r="HO2626" s="2">
        <f t="shared" si="272"/>
        <v>4323.72</v>
      </c>
      <c r="HP2626" s="3">
        <f t="shared" si="271"/>
        <v>4397.92</v>
      </c>
      <c r="HQ2626" s="2">
        <v>4504.5200000000004</v>
      </c>
      <c r="HR2626" s="2">
        <v>2523.4299999999998</v>
      </c>
      <c r="HU2626" s="12">
        <v>3987</v>
      </c>
      <c r="HV2626" s="3">
        <v>3064.52</v>
      </c>
      <c r="HW2626" s="197">
        <v>4503.5200999999997</v>
      </c>
    </row>
    <row r="2627" spans="1:231" x14ac:dyDescent="0.3">
      <c r="A2627" s="82">
        <v>44147</v>
      </c>
      <c r="B2627" s="40">
        <v>5084</v>
      </c>
      <c r="C2627" s="40">
        <f t="shared" si="266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73"/>
        <v>5173</v>
      </c>
      <c r="AI2627" s="2">
        <f t="shared" si="274"/>
        <v>5040</v>
      </c>
      <c r="AJ2627" s="2">
        <f t="shared" si="275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Q2627" s="41">
        <v>6054.55</v>
      </c>
      <c r="DR2627" s="41">
        <v>3539.35</v>
      </c>
      <c r="DS2627" s="41">
        <v>5537.03</v>
      </c>
      <c r="DT2627" s="41">
        <v>4087.8</v>
      </c>
      <c r="DU2627" s="41">
        <v>6104.48</v>
      </c>
      <c r="DV2627" s="41">
        <v>3588.41</v>
      </c>
      <c r="DW2627" s="41">
        <v>5586.96</v>
      </c>
      <c r="DX2627" s="41">
        <v>4137.22</v>
      </c>
      <c r="GG2627" s="12">
        <v>5707.34</v>
      </c>
      <c r="GH2627" s="3">
        <v>5189.82</v>
      </c>
      <c r="GR2627" s="13">
        <v>5066</v>
      </c>
      <c r="GS2627" s="91">
        <v>5148</v>
      </c>
      <c r="GT2627" s="2">
        <v>5170</v>
      </c>
      <c r="GU2627" s="2">
        <v>5172</v>
      </c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197"/>
      <c r="HM2627" s="2"/>
      <c r="HN2627" s="12">
        <f t="shared" si="270"/>
        <v>6236.94</v>
      </c>
      <c r="HO2627" s="2">
        <f t="shared" si="272"/>
        <v>4331.4799999999996</v>
      </c>
      <c r="HP2627" s="3">
        <f t="shared" si="271"/>
        <v>4405.2800000000007</v>
      </c>
      <c r="HQ2627" s="2">
        <v>4458.5600000000004</v>
      </c>
      <c r="HR2627" s="2">
        <v>2478.56</v>
      </c>
      <c r="HU2627" s="12">
        <v>3941.04</v>
      </c>
      <c r="HV2627" s="3">
        <v>3019.33</v>
      </c>
      <c r="HW2627" s="197">
        <v>4515.2663499999999</v>
      </c>
    </row>
    <row r="2628" spans="1:231" x14ac:dyDescent="0.3">
      <c r="A2628" s="82">
        <v>44148</v>
      </c>
      <c r="B2628" s="40">
        <v>5090</v>
      </c>
      <c r="C2628" s="40">
        <f t="shared" si="266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73"/>
        <v>5179</v>
      </c>
      <c r="AI2628" s="2">
        <f t="shared" si="274"/>
        <v>5046</v>
      </c>
      <c r="AJ2628" s="2">
        <f t="shared" si="275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Q2628" s="41">
        <v>5952.25</v>
      </c>
      <c r="DR2628" s="41">
        <v>3444.16</v>
      </c>
      <c r="DS2628" s="41">
        <v>5434.73</v>
      </c>
      <c r="DT2628" s="41">
        <v>3991.92</v>
      </c>
      <c r="DU2628" s="41">
        <v>6000.46</v>
      </c>
      <c r="DV2628" s="41">
        <v>3491.53</v>
      </c>
      <c r="DW2628" s="41">
        <v>5482.94</v>
      </c>
      <c r="DX2628" s="41">
        <v>4039.64</v>
      </c>
      <c r="GG2628" s="12">
        <v>5640.27</v>
      </c>
      <c r="GH2628" s="3">
        <v>5122.75</v>
      </c>
      <c r="GR2628" s="13">
        <v>5069</v>
      </c>
      <c r="GS2628" s="91">
        <v>5150</v>
      </c>
      <c r="GT2628" s="2">
        <v>5170</v>
      </c>
      <c r="GU2628" s="2">
        <v>5172</v>
      </c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197"/>
      <c r="HM2628" s="2"/>
      <c r="HN2628" s="12">
        <f t="shared" si="270"/>
        <v>6185.67</v>
      </c>
      <c r="HO2628" s="2">
        <f t="shared" si="272"/>
        <v>4337.3</v>
      </c>
      <c r="HP2628" s="3">
        <f t="shared" si="271"/>
        <v>4410.8</v>
      </c>
      <c r="HQ2628" s="2">
        <v>4366.05</v>
      </c>
      <c r="HR2628" s="2">
        <v>2392.98</v>
      </c>
      <c r="HU2628" s="12">
        <v>3848.53</v>
      </c>
      <c r="HV2628" s="3">
        <v>2933.13</v>
      </c>
      <c r="HW2628" s="197">
        <v>4450.5218999999997</v>
      </c>
    </row>
    <row r="2629" spans="1:231" x14ac:dyDescent="0.3">
      <c r="A2629" s="82">
        <v>44151</v>
      </c>
      <c r="B2629" s="40">
        <v>5080</v>
      </c>
      <c r="C2629" s="40">
        <f t="shared" si="266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73"/>
        <v>5169</v>
      </c>
      <c r="AI2629" s="2">
        <f t="shared" si="274"/>
        <v>5036</v>
      </c>
      <c r="AJ2629" s="2">
        <f t="shared" si="275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Q2629" s="41">
        <v>5912.6</v>
      </c>
      <c r="DR2629" s="41">
        <v>3409.05</v>
      </c>
      <c r="DS2629" s="41">
        <v>5395.08</v>
      </c>
      <c r="DT2629" s="41">
        <v>3956.56</v>
      </c>
      <c r="DU2629" s="41">
        <v>5961.54</v>
      </c>
      <c r="DV2629" s="41">
        <v>3457.15</v>
      </c>
      <c r="DW2629" s="41">
        <v>5444.02</v>
      </c>
      <c r="DX2629" s="41">
        <v>4005</v>
      </c>
      <c r="GG2629" s="12">
        <v>5634.22</v>
      </c>
      <c r="GH2629" s="3">
        <v>5116.7</v>
      </c>
      <c r="GR2629" s="13">
        <v>5057</v>
      </c>
      <c r="GS2629" s="91">
        <v>5139</v>
      </c>
      <c r="GT2629" s="2">
        <v>5170</v>
      </c>
      <c r="GU2629" s="2">
        <v>5172</v>
      </c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197"/>
      <c r="HM2629" s="2"/>
      <c r="HN2629" s="12">
        <f t="shared" si="270"/>
        <v>6226.08</v>
      </c>
      <c r="HO2629" s="2">
        <f t="shared" si="272"/>
        <v>4327.5999999999995</v>
      </c>
      <c r="HP2629" s="3">
        <f t="shared" si="271"/>
        <v>4401.6000000000004</v>
      </c>
      <c r="HQ2629" s="2">
        <v>4343.93</v>
      </c>
      <c r="HR2629" s="2">
        <v>2375.1</v>
      </c>
      <c r="HU2629" s="12">
        <v>3826.41</v>
      </c>
      <c r="HV2629" s="3">
        <v>2915.12</v>
      </c>
      <c r="HW2629" s="197">
        <v>4467.3519999999999</v>
      </c>
    </row>
    <row r="2630" spans="1:231" x14ac:dyDescent="0.3">
      <c r="A2630" s="82">
        <v>44152</v>
      </c>
      <c r="B2630" s="40">
        <v>4996</v>
      </c>
      <c r="C2630" s="40">
        <f t="shared" si="266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73"/>
        <v>5085</v>
      </c>
      <c r="AI2630" s="2">
        <f t="shared" si="274"/>
        <v>4952</v>
      </c>
      <c r="AJ2630" s="2">
        <f t="shared" si="275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Q2630" s="41">
        <v>6008.64</v>
      </c>
      <c r="DR2630" s="41">
        <v>3501.65</v>
      </c>
      <c r="DS2630" s="41">
        <v>5491.12</v>
      </c>
      <c r="DT2630" s="41">
        <v>4049.83</v>
      </c>
      <c r="DU2630" s="41">
        <v>6060.05</v>
      </c>
      <c r="DV2630" s="41">
        <v>3552.18</v>
      </c>
      <c r="DW2630" s="41">
        <v>5542.53</v>
      </c>
      <c r="DX2630" s="41">
        <v>4100.72</v>
      </c>
      <c r="GG2630" s="12">
        <v>5651.43</v>
      </c>
      <c r="GH2630" s="3">
        <v>5133.91</v>
      </c>
      <c r="GR2630" s="13">
        <v>5020</v>
      </c>
      <c r="GS2630" s="91">
        <v>5114</v>
      </c>
      <c r="GT2630" s="2">
        <v>5163</v>
      </c>
      <c r="GU2630" s="2">
        <v>5172</v>
      </c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197"/>
      <c r="HM2630" s="2"/>
      <c r="HN2630" s="12">
        <f t="shared" si="270"/>
        <v>6259.02</v>
      </c>
      <c r="HO2630" s="2">
        <f t="shared" si="272"/>
        <v>4246.12</v>
      </c>
      <c r="HP2630" s="3">
        <f t="shared" si="271"/>
        <v>4324.3200000000006</v>
      </c>
      <c r="HQ2630" s="2">
        <v>4358.1099999999997</v>
      </c>
      <c r="HR2630" s="2">
        <v>2387.2600000000002</v>
      </c>
      <c r="HU2630" s="12">
        <v>3840.59</v>
      </c>
      <c r="HV2630" s="3">
        <v>2927.36</v>
      </c>
      <c r="HW2630" s="197">
        <v>4591.6683499999999</v>
      </c>
    </row>
    <row r="2631" spans="1:231" x14ac:dyDescent="0.3">
      <c r="A2631" s="82">
        <v>44153</v>
      </c>
      <c r="B2631" s="40">
        <v>4989</v>
      </c>
      <c r="C2631" s="40">
        <f t="shared" si="266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73"/>
        <v>5078</v>
      </c>
      <c r="AI2631" s="2">
        <f t="shared" si="274"/>
        <v>4945</v>
      </c>
      <c r="AJ2631" s="2">
        <f t="shared" si="275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Q2631" s="41">
        <v>6017.59</v>
      </c>
      <c r="DR2631" s="41">
        <v>3506.59</v>
      </c>
      <c r="DS2631" s="41">
        <v>5500.07</v>
      </c>
      <c r="DT2631" s="41">
        <v>4054.8</v>
      </c>
      <c r="DU2631" s="41">
        <v>6067.13</v>
      </c>
      <c r="DV2631" s="41">
        <v>3555.28</v>
      </c>
      <c r="DW2631" s="41">
        <v>5549.61</v>
      </c>
      <c r="DX2631" s="41">
        <v>4103.84</v>
      </c>
      <c r="GG2631" s="12">
        <v>5704.39</v>
      </c>
      <c r="GH2631" s="3">
        <v>5186.87</v>
      </c>
      <c r="GR2631" s="13">
        <v>4987</v>
      </c>
      <c r="GS2631" s="91">
        <v>5078</v>
      </c>
      <c r="GT2631" s="2">
        <v>5129</v>
      </c>
      <c r="GU2631" s="2">
        <v>5172</v>
      </c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197"/>
      <c r="HM2631" s="2"/>
      <c r="HN2631" s="12">
        <f t="shared" si="270"/>
        <v>6281.15</v>
      </c>
      <c r="HO2631" s="2">
        <f t="shared" si="272"/>
        <v>4239.33</v>
      </c>
      <c r="HP2631" s="3">
        <f t="shared" si="271"/>
        <v>4317.88</v>
      </c>
      <c r="HQ2631" s="2">
        <v>4397.4799999999996</v>
      </c>
      <c r="HR2631" s="2">
        <v>2422.09</v>
      </c>
      <c r="HU2631" s="12">
        <v>3879.96</v>
      </c>
      <c r="HV2631" s="3">
        <v>2962.45</v>
      </c>
      <c r="HW2631" s="197">
        <v>4594.98765</v>
      </c>
    </row>
    <row r="2632" spans="1:231" x14ac:dyDescent="0.3">
      <c r="A2632" s="82">
        <v>44154</v>
      </c>
      <c r="B2632" s="40">
        <v>4995</v>
      </c>
      <c r="C2632" s="40">
        <f t="shared" si="266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73"/>
        <v>5084</v>
      </c>
      <c r="AI2632" s="2">
        <f t="shared" si="274"/>
        <v>4951</v>
      </c>
      <c r="AJ2632" s="2">
        <f t="shared" si="275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Q2632" s="41">
        <v>6027.25</v>
      </c>
      <c r="DR2632" s="41">
        <v>3504.4</v>
      </c>
      <c r="DS2632" s="41">
        <v>5509.73</v>
      </c>
      <c r="DT2632" s="41">
        <v>4052.6</v>
      </c>
      <c r="DU2632" s="41">
        <v>6075.27</v>
      </c>
      <c r="DV2632" s="41">
        <v>3551.59</v>
      </c>
      <c r="DW2632" s="41">
        <v>5557.75</v>
      </c>
      <c r="DX2632" s="41">
        <v>4100.13</v>
      </c>
      <c r="GG2632" s="12">
        <v>5732.04</v>
      </c>
      <c r="GH2632" s="3">
        <v>5214.5200000000004</v>
      </c>
      <c r="GR2632" s="13">
        <v>4986</v>
      </c>
      <c r="GS2632" s="91">
        <v>5090</v>
      </c>
      <c r="GT2632" s="2">
        <v>5129</v>
      </c>
      <c r="GU2632" s="2">
        <v>5143</v>
      </c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197"/>
      <c r="HM2632" s="2"/>
      <c r="HN2632" s="12">
        <f t="shared" si="270"/>
        <v>6215.21</v>
      </c>
      <c r="HO2632" s="2">
        <f t="shared" si="272"/>
        <v>4245.1499999999996</v>
      </c>
      <c r="HP2632" s="3">
        <f t="shared" si="271"/>
        <v>4323.4000000000005</v>
      </c>
      <c r="HQ2632" s="2">
        <v>4386.7</v>
      </c>
      <c r="HR2632" s="2">
        <v>2399.8200000000002</v>
      </c>
      <c r="HU2632" s="12">
        <v>3869.18</v>
      </c>
      <c r="HV2632" s="3">
        <v>2940.01</v>
      </c>
      <c r="HW2632" s="197">
        <v>4634.8621000000003</v>
      </c>
    </row>
    <row r="2633" spans="1:231" x14ac:dyDescent="0.3">
      <c r="A2633" s="82">
        <v>44155</v>
      </c>
      <c r="B2633" s="40">
        <v>4945</v>
      </c>
      <c r="C2633" s="40">
        <f t="shared" si="266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73"/>
        <v>5034</v>
      </c>
      <c r="AI2633" s="2">
        <f t="shared" si="274"/>
        <v>4901</v>
      </c>
      <c r="AJ2633" s="2">
        <f t="shared" si="275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Q2633" s="41">
        <v>5958.88</v>
      </c>
      <c r="DR2633" s="41">
        <v>3437.82</v>
      </c>
      <c r="DS2633" s="41">
        <v>5441.36</v>
      </c>
      <c r="DT2633" s="41">
        <v>3985.54</v>
      </c>
      <c r="DU2633" s="41">
        <v>6010.26</v>
      </c>
      <c r="DV2633" s="41">
        <v>3488.32</v>
      </c>
      <c r="DW2633" s="41">
        <v>5492.74</v>
      </c>
      <c r="DX2633" s="41">
        <v>4036.4</v>
      </c>
      <c r="GG2633" s="12">
        <v>5695.12</v>
      </c>
      <c r="GH2633" s="3">
        <v>5177.6000000000004</v>
      </c>
      <c r="GR2633" s="13">
        <v>4953</v>
      </c>
      <c r="GS2633" s="91">
        <v>5060</v>
      </c>
      <c r="GT2633" s="2">
        <v>5085</v>
      </c>
      <c r="GU2633" s="2">
        <v>5143</v>
      </c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197"/>
      <c r="HM2633" s="2"/>
      <c r="HN2633" s="12">
        <f t="shared" si="270"/>
        <v>6224.99</v>
      </c>
      <c r="HO2633" s="2">
        <f t="shared" si="272"/>
        <v>4196.6499999999996</v>
      </c>
      <c r="HP2633" s="3">
        <f t="shared" si="271"/>
        <v>4277.4000000000005</v>
      </c>
      <c r="HQ2633" s="2">
        <v>4386.22</v>
      </c>
      <c r="HR2633" s="2">
        <v>2399.96</v>
      </c>
      <c r="HU2633" s="12">
        <v>3868.7</v>
      </c>
      <c r="HV2633" s="3">
        <v>2940.16</v>
      </c>
      <c r="HW2633" s="197">
        <v>4600.3637500000004</v>
      </c>
    </row>
    <row r="2634" spans="1:231" x14ac:dyDescent="0.3">
      <c r="A2634" s="82">
        <v>44158</v>
      </c>
      <c r="B2634" s="40">
        <v>4927</v>
      </c>
      <c r="C2634" s="40">
        <f t="shared" si="266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73"/>
        <v>5016</v>
      </c>
      <c r="AI2634" s="2">
        <f t="shared" si="274"/>
        <v>4883</v>
      </c>
      <c r="AJ2634" s="2">
        <f t="shared" si="275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Q2634" s="41">
        <v>5863.63</v>
      </c>
      <c r="DR2634" s="41">
        <v>3349.13</v>
      </c>
      <c r="DS2634" s="41">
        <v>5346.11</v>
      </c>
      <c r="DT2634" s="41">
        <v>3896.2</v>
      </c>
      <c r="DU2634" s="41">
        <v>5915.61</v>
      </c>
      <c r="DV2634" s="41">
        <v>3400.21</v>
      </c>
      <c r="DW2634" s="41">
        <v>5398.09</v>
      </c>
      <c r="DX2634" s="41">
        <v>3947.65</v>
      </c>
      <c r="GG2634" s="12">
        <v>5648.75</v>
      </c>
      <c r="GH2634" s="3">
        <v>5131.2299999999996</v>
      </c>
      <c r="GR2634" s="13">
        <v>4910</v>
      </c>
      <c r="GS2634" s="91">
        <v>5016</v>
      </c>
      <c r="GT2634" s="2">
        <v>5062</v>
      </c>
      <c r="GU2634" s="2">
        <v>5125</v>
      </c>
      <c r="GV2634" s="2">
        <v>4900</v>
      </c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197"/>
      <c r="HM2634" s="2"/>
      <c r="HN2634" s="12">
        <f t="shared" si="270"/>
        <v>6148.02</v>
      </c>
      <c r="HO2634" s="2">
        <f t="shared" si="272"/>
        <v>4179.1899999999996</v>
      </c>
      <c r="HP2634" s="3">
        <f t="shared" si="271"/>
        <v>4260.84</v>
      </c>
      <c r="HQ2634" s="2">
        <v>4237.92</v>
      </c>
      <c r="HR2634" s="2">
        <v>2259.12</v>
      </c>
      <c r="HU2634" s="12">
        <v>3720.4</v>
      </c>
      <c r="HV2634" s="3">
        <v>2798.3</v>
      </c>
      <c r="HW2634" s="197">
        <v>4626.4294</v>
      </c>
    </row>
    <row r="2635" spans="1:231" x14ac:dyDescent="0.3">
      <c r="A2635" s="82">
        <v>44159</v>
      </c>
      <c r="B2635" s="40">
        <v>4899</v>
      </c>
      <c r="C2635" s="40">
        <f t="shared" si="266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73"/>
        <v>4988</v>
      </c>
      <c r="AI2635" s="2">
        <f t="shared" si="274"/>
        <v>4855</v>
      </c>
      <c r="AJ2635" s="2">
        <f t="shared" si="275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Q2635" s="41">
        <v>5826.84</v>
      </c>
      <c r="DR2635" s="41">
        <v>3313.58</v>
      </c>
      <c r="DS2635" s="41">
        <v>5309.32</v>
      </c>
      <c r="DT2635" s="41">
        <v>3860.4</v>
      </c>
      <c r="DU2635" s="41">
        <v>5881.01</v>
      </c>
      <c r="DV2635" s="41">
        <v>3366.81</v>
      </c>
      <c r="DW2635" s="41">
        <v>5363.49</v>
      </c>
      <c r="DX2635" s="41">
        <v>3914.02</v>
      </c>
      <c r="GG2635" s="12">
        <v>5658.3</v>
      </c>
      <c r="GH2635" s="3">
        <v>5140.78</v>
      </c>
      <c r="GS2635" s="91">
        <v>5009</v>
      </c>
      <c r="GT2635" s="2">
        <v>5050</v>
      </c>
      <c r="GU2635" s="2">
        <v>5080</v>
      </c>
      <c r="GV2635" s="2">
        <v>4850</v>
      </c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197"/>
      <c r="HM2635" s="2"/>
      <c r="HN2635" s="12">
        <f t="shared" si="270"/>
        <v>6142.28</v>
      </c>
      <c r="HO2635" s="2">
        <f t="shared" si="272"/>
        <v>4152.03</v>
      </c>
      <c r="HP2635" s="3">
        <f t="shared" si="271"/>
        <v>4235.08</v>
      </c>
      <c r="HQ2635" s="2">
        <v>4235.42</v>
      </c>
      <c r="HR2635" s="2">
        <v>2257.27</v>
      </c>
      <c r="HU2635" s="12">
        <v>3717.9</v>
      </c>
      <c r="HV2635" s="3">
        <v>2796.44</v>
      </c>
      <c r="HW2635" s="197">
        <v>4582.99665</v>
      </c>
    </row>
    <row r="2636" spans="1:231" x14ac:dyDescent="0.3">
      <c r="A2636" s="82">
        <v>44160</v>
      </c>
      <c r="B2636" s="40">
        <v>4871</v>
      </c>
      <c r="C2636" s="40">
        <f t="shared" si="266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73"/>
        <v>4960</v>
      </c>
      <c r="AI2636" s="2">
        <f t="shared" si="274"/>
        <v>4827</v>
      </c>
      <c r="AJ2636" s="2">
        <f t="shared" si="275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Q2636" s="41">
        <v>5860.72</v>
      </c>
      <c r="DR2636" s="41">
        <v>3349.64</v>
      </c>
      <c r="DS2636" s="41">
        <v>5343.2</v>
      </c>
      <c r="DT2636" s="41">
        <v>3896.72</v>
      </c>
      <c r="DU2636" s="41">
        <v>5898.86</v>
      </c>
      <c r="DV2636" s="41">
        <v>3387.12</v>
      </c>
      <c r="DW2636" s="41">
        <v>5381.34</v>
      </c>
      <c r="DX2636" s="41">
        <v>3934.47</v>
      </c>
      <c r="GG2636" s="12">
        <v>5662.65</v>
      </c>
      <c r="GH2636" s="3">
        <v>5145.13</v>
      </c>
      <c r="GS2636" s="91">
        <v>4986</v>
      </c>
      <c r="GT2636" s="2">
        <v>5020</v>
      </c>
      <c r="GU2636" s="2">
        <v>5080</v>
      </c>
      <c r="GV2636" s="2">
        <v>4850</v>
      </c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197"/>
      <c r="HM2636" s="2"/>
      <c r="HN2636" s="12">
        <f t="shared" si="270"/>
        <v>6055.41</v>
      </c>
      <c r="HO2636" s="2">
        <f t="shared" si="272"/>
        <v>4124.87</v>
      </c>
      <c r="HP2636" s="3">
        <f t="shared" si="271"/>
        <v>4209.3200000000006</v>
      </c>
      <c r="HQ2636" s="2">
        <v>4195.67</v>
      </c>
      <c r="HR2636" s="2">
        <v>2220.98</v>
      </c>
      <c r="HU2636" s="12">
        <v>3678.15</v>
      </c>
      <c r="HV2636" s="3">
        <v>2759.88</v>
      </c>
      <c r="HW2636" s="197">
        <v>4603.5753999999997</v>
      </c>
    </row>
    <row r="2637" spans="1:231" x14ac:dyDescent="0.3">
      <c r="A2637" s="82">
        <v>44161</v>
      </c>
      <c r="B2637" s="40">
        <v>4833</v>
      </c>
      <c r="C2637" s="40">
        <f t="shared" si="266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73"/>
        <v>4922</v>
      </c>
      <c r="AI2637" s="2">
        <f t="shared" si="274"/>
        <v>4789</v>
      </c>
      <c r="AJ2637" s="2">
        <f t="shared" si="275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Q2637" s="41">
        <v>5820.49</v>
      </c>
      <c r="DR2637" s="41">
        <v>3265.68</v>
      </c>
      <c r="DS2637" s="41">
        <v>5302.97</v>
      </c>
      <c r="DT2637" s="41">
        <v>3812.15</v>
      </c>
      <c r="DU2637" s="41">
        <v>5858.83</v>
      </c>
      <c r="DV2637" s="41">
        <v>3303.36</v>
      </c>
      <c r="DW2637" s="41">
        <v>5341.31</v>
      </c>
      <c r="DX2637" s="41">
        <v>3850.1</v>
      </c>
      <c r="GG2637" s="12">
        <v>5728.78</v>
      </c>
      <c r="GH2637" s="3">
        <v>5211.26</v>
      </c>
      <c r="GS2637" s="13">
        <v>4948</v>
      </c>
      <c r="GT2637" s="2">
        <v>5000</v>
      </c>
      <c r="GU2637" s="2">
        <v>5052</v>
      </c>
      <c r="GV2637" s="2">
        <v>4850</v>
      </c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197"/>
      <c r="HM2637" s="2"/>
      <c r="HN2637" s="12">
        <f t="shared" si="270"/>
        <v>5805.33</v>
      </c>
      <c r="HO2637" s="2">
        <f t="shared" si="272"/>
        <v>4088.01</v>
      </c>
      <c r="HP2637" s="3">
        <f t="shared" si="271"/>
        <v>4174.3600000000006</v>
      </c>
      <c r="HQ2637" s="2">
        <v>4229.37</v>
      </c>
      <c r="HR2637" s="2">
        <v>2236.61</v>
      </c>
      <c r="HU2637" s="12">
        <v>3711.85</v>
      </c>
      <c r="HV2637" s="3">
        <v>2775.62</v>
      </c>
      <c r="HW2637" s="197">
        <v>4607.1253999999999</v>
      </c>
    </row>
    <row r="2638" spans="1:231" x14ac:dyDescent="0.3">
      <c r="A2638" s="82">
        <v>44162</v>
      </c>
      <c r="B2638" s="40">
        <v>4836</v>
      </c>
      <c r="C2638" s="40">
        <f t="shared" si="266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73"/>
        <v>4925</v>
      </c>
      <c r="AI2638" s="2">
        <f t="shared" si="274"/>
        <v>4792</v>
      </c>
      <c r="AJ2638" s="2">
        <f t="shared" si="275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Q2638" s="41">
        <v>5844.48</v>
      </c>
      <c r="DR2638" s="41">
        <v>3286.73</v>
      </c>
      <c r="DS2638" s="41">
        <v>5326.96</v>
      </c>
      <c r="DT2638" s="41">
        <v>3833.35</v>
      </c>
      <c r="DU2638" s="41">
        <v>5866.02</v>
      </c>
      <c r="DV2638" s="41">
        <v>3307.9</v>
      </c>
      <c r="DW2638" s="41">
        <v>5348.5</v>
      </c>
      <c r="DX2638" s="41">
        <v>3854.67</v>
      </c>
      <c r="GG2638" s="12">
        <v>5752.3</v>
      </c>
      <c r="GH2638" s="3">
        <v>5234.78</v>
      </c>
      <c r="GS2638" s="13">
        <v>4950</v>
      </c>
      <c r="GT2638" s="2">
        <v>5000</v>
      </c>
      <c r="GU2638" s="2">
        <v>5015</v>
      </c>
      <c r="GV2638" s="2">
        <v>4850</v>
      </c>
      <c r="HN2638" s="12">
        <f t="shared" si="270"/>
        <v>5828.04</v>
      </c>
      <c r="HO2638" s="2">
        <f t="shared" si="272"/>
        <v>4090.92</v>
      </c>
      <c r="HP2638" s="3">
        <f t="shared" si="271"/>
        <v>4177.12</v>
      </c>
      <c r="HQ2638" s="2">
        <v>4277.6099999999997</v>
      </c>
      <c r="HR2638" s="2">
        <v>2281.48</v>
      </c>
      <c r="HU2638" s="12">
        <v>3760.09</v>
      </c>
      <c r="HV2638" s="3">
        <v>2820.82</v>
      </c>
      <c r="HW2638" s="197">
        <v>4600.4514500000005</v>
      </c>
    </row>
    <row r="2639" spans="1:231" x14ac:dyDescent="0.3">
      <c r="A2639" s="82">
        <v>44165</v>
      </c>
      <c r="B2639" s="40">
        <v>4835</v>
      </c>
      <c r="C2639" s="40">
        <f t="shared" si="266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73"/>
        <v>4924</v>
      </c>
      <c r="AI2639" s="2">
        <f t="shared" si="274"/>
        <v>4791</v>
      </c>
      <c r="AJ2639" s="2">
        <f t="shared" si="275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Q2639" s="41">
        <v>5961.26</v>
      </c>
      <c r="DR2639" s="41">
        <v>3397.38</v>
      </c>
      <c r="DS2639" s="41">
        <v>5443.74</v>
      </c>
      <c r="DT2639" s="41">
        <v>3944.8</v>
      </c>
      <c r="DU2639" s="41">
        <v>5969.26</v>
      </c>
      <c r="DV2639" s="41">
        <v>3405.24</v>
      </c>
      <c r="DW2639" s="41">
        <v>5457.74</v>
      </c>
      <c r="DX2639" s="41">
        <v>3952.72</v>
      </c>
      <c r="GG2639" s="12">
        <v>5806.06</v>
      </c>
      <c r="GH2639" s="3">
        <v>5288.54</v>
      </c>
      <c r="GS2639" s="13">
        <v>4936</v>
      </c>
      <c r="GT2639" s="2">
        <v>4995</v>
      </c>
      <c r="GU2639" s="2">
        <v>5015</v>
      </c>
      <c r="GV2639" s="2">
        <v>4850</v>
      </c>
      <c r="HN2639" s="12">
        <f t="shared" si="270"/>
        <v>5958.27</v>
      </c>
      <c r="HO2639" s="2">
        <f t="shared" si="272"/>
        <v>4089.95</v>
      </c>
      <c r="HP2639" s="3">
        <f t="shared" si="271"/>
        <v>4176.2</v>
      </c>
      <c r="HQ2639" s="2">
        <v>4267.16</v>
      </c>
      <c r="HR2639" s="2">
        <v>2267.1</v>
      </c>
      <c r="HU2639" s="12">
        <v>3749.64</v>
      </c>
      <c r="HV2639" s="3">
        <v>2806.33</v>
      </c>
      <c r="HW2639" s="197">
        <v>4540.5697500000006</v>
      </c>
    </row>
    <row r="2640" spans="1:231" x14ac:dyDescent="0.3">
      <c r="A2640" s="82">
        <v>44166</v>
      </c>
      <c r="B2640" s="40">
        <v>4844</v>
      </c>
      <c r="C2640" s="40">
        <f t="shared" si="266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73"/>
        <v>4933</v>
      </c>
      <c r="AI2640" s="2">
        <f t="shared" si="274"/>
        <v>4800</v>
      </c>
      <c r="AJ2640" s="2">
        <f t="shared" si="275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Q2640" s="41">
        <v>5816.61</v>
      </c>
      <c r="DR2640" s="41">
        <v>3259.02</v>
      </c>
      <c r="DS2640" s="41">
        <v>5299.09</v>
      </c>
      <c r="DT2640" s="41">
        <v>3805.44</v>
      </c>
      <c r="DU2640" s="41">
        <v>5825.69</v>
      </c>
      <c r="DV2640" s="41">
        <v>3267.94</v>
      </c>
      <c r="DW2640" s="41">
        <v>5308.17</v>
      </c>
      <c r="DX2640" s="41">
        <v>3814.42</v>
      </c>
      <c r="GG2640" s="12">
        <v>5724.36</v>
      </c>
      <c r="GH2640" s="3">
        <v>5206.84</v>
      </c>
      <c r="GS2640" s="13">
        <v>4936</v>
      </c>
      <c r="GT2640" s="2">
        <v>4992</v>
      </c>
      <c r="GU2640" s="2">
        <v>5015</v>
      </c>
      <c r="GV2640" s="2">
        <v>4850</v>
      </c>
      <c r="HN2640" s="12">
        <f t="shared" si="270"/>
        <v>5892.62</v>
      </c>
      <c r="HO2640" s="2">
        <f t="shared" si="272"/>
        <v>4098.68</v>
      </c>
      <c r="HP2640" s="3">
        <f t="shared" si="271"/>
        <v>4184.4800000000005</v>
      </c>
      <c r="HQ2640" s="2">
        <v>4292.7</v>
      </c>
      <c r="HR2640" s="2">
        <v>2295.9899999999998</v>
      </c>
      <c r="HU2640" s="12">
        <v>3775.18</v>
      </c>
      <c r="HV2640" s="3">
        <v>2835.44</v>
      </c>
      <c r="HW2640" s="197">
        <v>4546.1915000000008</v>
      </c>
    </row>
    <row r="2641" spans="1:231" x14ac:dyDescent="0.3">
      <c r="A2641" s="82">
        <v>44167</v>
      </c>
      <c r="B2641" s="40">
        <v>4795</v>
      </c>
      <c r="C2641" s="40">
        <f t="shared" si="266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73"/>
        <v>4884</v>
      </c>
      <c r="AI2641" s="2">
        <f t="shared" si="274"/>
        <v>4751</v>
      </c>
      <c r="AJ2641" s="2">
        <f t="shared" si="275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Q2641" s="41">
        <v>5800.53</v>
      </c>
      <c r="DR2641" s="41">
        <v>3241.63</v>
      </c>
      <c r="DS2641" s="41">
        <v>5283.01</v>
      </c>
      <c r="DT2641" s="41">
        <v>3787.93</v>
      </c>
      <c r="DU2641" s="41">
        <v>5818.74</v>
      </c>
      <c r="DV2641" s="41">
        <v>3259.53</v>
      </c>
      <c r="DW2641" s="41">
        <v>5301.22</v>
      </c>
      <c r="DX2641" s="41">
        <v>3805.95</v>
      </c>
      <c r="GG2641" s="12">
        <v>5754.44</v>
      </c>
      <c r="GH2641" s="3">
        <v>5236.92</v>
      </c>
      <c r="GS2641" s="13">
        <v>4886</v>
      </c>
      <c r="GT2641" s="2">
        <v>4943</v>
      </c>
      <c r="GU2641" s="2">
        <v>5015</v>
      </c>
      <c r="GV2641" s="2">
        <v>4850</v>
      </c>
      <c r="HN2641" s="12">
        <f t="shared" si="270"/>
        <v>5937.98</v>
      </c>
      <c r="HO2641" s="2">
        <f t="shared" si="272"/>
        <v>4051.1499999999996</v>
      </c>
      <c r="HP2641" s="3">
        <f t="shared" si="271"/>
        <v>4139.4000000000005</v>
      </c>
      <c r="HQ2641" s="2">
        <v>4355.6000000000004</v>
      </c>
      <c r="HR2641" s="2">
        <v>2356.23</v>
      </c>
      <c r="HU2641" s="12">
        <v>3838.08</v>
      </c>
      <c r="HV2641" s="3">
        <v>2896.11</v>
      </c>
      <c r="HW2641" s="197">
        <v>4528.8518000000004</v>
      </c>
    </row>
    <row r="2642" spans="1:231" x14ac:dyDescent="0.3">
      <c r="A2642" s="82">
        <v>44168</v>
      </c>
      <c r="B2642" s="40">
        <v>4780</v>
      </c>
      <c r="C2642" s="40">
        <f t="shared" si="266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73"/>
        <v>4869</v>
      </c>
      <c r="AI2642" s="2">
        <f t="shared" si="274"/>
        <v>4736</v>
      </c>
      <c r="AJ2642" s="2">
        <f t="shared" si="275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Q2642" s="41">
        <v>5857.34</v>
      </c>
      <c r="DR2642" s="41">
        <v>3272.84</v>
      </c>
      <c r="DS2642" s="41">
        <v>5339.82</v>
      </c>
      <c r="DT2642" s="41">
        <v>3819.36</v>
      </c>
      <c r="DU2642" s="41">
        <v>5883.23</v>
      </c>
      <c r="DV2642" s="41">
        <v>3298.28</v>
      </c>
      <c r="DW2642" s="41">
        <v>5365.71</v>
      </c>
      <c r="DX2642" s="41">
        <v>3844.98</v>
      </c>
      <c r="GG2642" s="12">
        <v>5750.51</v>
      </c>
      <c r="GH2642" s="3">
        <v>5232.99</v>
      </c>
      <c r="GS2642" s="13">
        <v>4871</v>
      </c>
      <c r="GT2642" s="2">
        <v>4927</v>
      </c>
      <c r="GU2642" s="2">
        <v>4975</v>
      </c>
      <c r="GV2642" s="2">
        <v>4850</v>
      </c>
      <c r="HN2642" s="12">
        <f t="shared" si="270"/>
        <v>5934.56</v>
      </c>
      <c r="HO2642" s="2">
        <f t="shared" si="272"/>
        <v>4036.5999999999995</v>
      </c>
      <c r="HP2642" s="3">
        <f t="shared" si="271"/>
        <v>4125.6000000000004</v>
      </c>
      <c r="HQ2642" s="2">
        <v>4345.83</v>
      </c>
      <c r="HR2642" s="2">
        <v>2322</v>
      </c>
      <c r="HU2642" s="12">
        <v>3828.31</v>
      </c>
      <c r="HV2642" s="3">
        <v>2861.63</v>
      </c>
      <c r="HW2642" s="197">
        <v>4547.1639000000005</v>
      </c>
    </row>
    <row r="2643" spans="1:231" x14ac:dyDescent="0.3">
      <c r="A2643" s="82">
        <v>44169</v>
      </c>
      <c r="B2643" s="40">
        <v>4730</v>
      </c>
      <c r="C2643" s="40">
        <f t="shared" si="266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73"/>
        <v>4819</v>
      </c>
      <c r="AI2643" s="2">
        <f t="shared" si="274"/>
        <v>4686</v>
      </c>
      <c r="AJ2643" s="2">
        <f t="shared" si="275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Q2643" s="41">
        <v>5844.77</v>
      </c>
      <c r="DR2643" s="41">
        <v>3258.46</v>
      </c>
      <c r="DS2643" s="41">
        <v>5327.25</v>
      </c>
      <c r="DT2643" s="41">
        <v>3804.88</v>
      </c>
      <c r="DU2643" s="41">
        <v>5844.77</v>
      </c>
      <c r="DV2643" s="41">
        <v>3258.46</v>
      </c>
      <c r="DW2643" s="41">
        <v>5327.25</v>
      </c>
      <c r="DX2643" s="41">
        <v>3804.88</v>
      </c>
      <c r="GG2643" s="12">
        <v>5722.13</v>
      </c>
      <c r="GH2643" s="3">
        <v>5204.6099999999997</v>
      </c>
      <c r="GS2643" s="13">
        <v>4822</v>
      </c>
      <c r="GT2643" s="2">
        <v>4880</v>
      </c>
      <c r="GU2643" s="2">
        <v>4961</v>
      </c>
      <c r="GV2643" s="2">
        <v>4741</v>
      </c>
      <c r="HN2643" s="12">
        <f t="shared" si="270"/>
        <v>5936.76</v>
      </c>
      <c r="HO2643" s="2">
        <f t="shared" si="272"/>
        <v>3988.0999999999995</v>
      </c>
      <c r="HP2643" s="3">
        <f t="shared" si="271"/>
        <v>4079.6000000000004</v>
      </c>
      <c r="HQ2643" s="2">
        <v>4557.7</v>
      </c>
      <c r="HR2643" s="2">
        <v>2527.71</v>
      </c>
      <c r="HU2643" s="12">
        <v>4039.68</v>
      </c>
      <c r="HV2643" s="3">
        <v>3068.83</v>
      </c>
      <c r="HW2643" s="197">
        <v>4611.2942000000003</v>
      </c>
    </row>
    <row r="2644" spans="1:231" x14ac:dyDescent="0.3">
      <c r="A2644" s="82">
        <v>44172</v>
      </c>
      <c r="B2644" s="40">
        <v>4698</v>
      </c>
      <c r="C2644" s="40">
        <f t="shared" si="266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73"/>
        <v>4787</v>
      </c>
      <c r="AI2644" s="2">
        <f t="shared" si="274"/>
        <v>4654</v>
      </c>
      <c r="AJ2644" s="2">
        <f t="shared" si="275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Q2644" s="41">
        <v>5762.48</v>
      </c>
      <c r="DR2644" s="41">
        <v>3179.95</v>
      </c>
      <c r="DS2644" s="41">
        <v>5422.96</v>
      </c>
      <c r="DT2644" s="41">
        <v>3725.8</v>
      </c>
      <c r="DU2644" s="41">
        <v>5779.36</v>
      </c>
      <c r="DV2644" s="41">
        <v>3196.53</v>
      </c>
      <c r="DW2644" s="41">
        <v>5261.84</v>
      </c>
      <c r="DX2644" s="41">
        <v>3742.5</v>
      </c>
      <c r="GG2644" s="12">
        <v>5655.72</v>
      </c>
      <c r="GH2644" s="3">
        <v>5138.2</v>
      </c>
      <c r="GS2644" s="13">
        <v>4794</v>
      </c>
      <c r="GT2644" s="2">
        <v>4858</v>
      </c>
      <c r="GU2644" s="2">
        <v>4900</v>
      </c>
      <c r="GV2644" s="2">
        <v>4741</v>
      </c>
      <c r="HN2644" s="12">
        <f t="shared" si="270"/>
        <v>5916.33</v>
      </c>
      <c r="HO2644" s="2">
        <f t="shared" si="272"/>
        <v>3957.0599999999995</v>
      </c>
      <c r="HP2644" s="3">
        <f t="shared" si="271"/>
        <v>4050.16</v>
      </c>
      <c r="HQ2644" s="2">
        <v>4666.09</v>
      </c>
      <c r="HR2644" s="2">
        <v>2637.07</v>
      </c>
      <c r="HU2644" s="12">
        <v>4148.57</v>
      </c>
      <c r="HV2644" s="3">
        <v>3178.99</v>
      </c>
      <c r="HW2644" s="197">
        <v>4611.5176499999998</v>
      </c>
    </row>
    <row r="2645" spans="1:231" x14ac:dyDescent="0.3">
      <c r="A2645" s="82">
        <v>44173</v>
      </c>
      <c r="B2645" s="40">
        <v>4658</v>
      </c>
      <c r="C2645" s="40">
        <f t="shared" si="266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73"/>
        <v>4747</v>
      </c>
      <c r="AI2645" s="2">
        <f t="shared" si="274"/>
        <v>4614</v>
      </c>
      <c r="AJ2645" s="2">
        <f t="shared" si="275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Q2645" s="41">
        <v>5709.27</v>
      </c>
      <c r="DR2645" s="41">
        <v>3135.39</v>
      </c>
      <c r="DS2645" s="41">
        <v>5191.75</v>
      </c>
      <c r="DT2645" s="41">
        <v>3680.92</v>
      </c>
      <c r="DU2645" s="41">
        <v>5713.7</v>
      </c>
      <c r="DV2645" s="41">
        <v>3139.75</v>
      </c>
      <c r="DW2645" s="41">
        <v>5196.18</v>
      </c>
      <c r="DX2645" s="41">
        <v>3685.31</v>
      </c>
      <c r="GG2645" s="12">
        <v>5573.98</v>
      </c>
      <c r="GH2645" s="3">
        <v>5056.46</v>
      </c>
      <c r="GS2645" s="13">
        <v>4816</v>
      </c>
      <c r="GT2645" s="2">
        <v>4816</v>
      </c>
      <c r="GU2645" s="2">
        <v>4872</v>
      </c>
      <c r="GV2645" s="2">
        <v>4741</v>
      </c>
      <c r="HN2645" s="12">
        <f t="shared" si="270"/>
        <v>5849.2</v>
      </c>
      <c r="HO2645" s="2">
        <f t="shared" si="272"/>
        <v>3918.26</v>
      </c>
      <c r="HP2645" s="3">
        <f t="shared" si="271"/>
        <v>4013.3600000000006</v>
      </c>
      <c r="HQ2645" s="2">
        <v>4658</v>
      </c>
      <c r="HR2645" s="2">
        <v>2636.97</v>
      </c>
      <c r="HU2645" s="12">
        <v>4140.59</v>
      </c>
      <c r="HV2645" s="3">
        <v>3178.88</v>
      </c>
      <c r="HW2645" s="197">
        <v>4573.1618500000004</v>
      </c>
    </row>
    <row r="2646" spans="1:231" x14ac:dyDescent="0.3">
      <c r="A2646" s="82">
        <v>44174</v>
      </c>
      <c r="B2646" s="40">
        <v>4600</v>
      </c>
      <c r="C2646" s="40">
        <f t="shared" si="266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73"/>
        <v>4689</v>
      </c>
      <c r="AI2646" s="2">
        <f t="shared" si="274"/>
        <v>4556</v>
      </c>
      <c r="AJ2646" s="2">
        <f t="shared" si="275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Q2646" s="41">
        <v>5678.8</v>
      </c>
      <c r="DR2646" s="41">
        <v>3103.76</v>
      </c>
      <c r="DS2646" s="41">
        <v>5161.28</v>
      </c>
      <c r="DT2646" s="41">
        <v>3649.06</v>
      </c>
      <c r="DU2646" s="41">
        <v>5683.24</v>
      </c>
      <c r="DV2646" s="41">
        <v>3108.13</v>
      </c>
      <c r="DW2646" s="41">
        <v>5165.72</v>
      </c>
      <c r="DX2646" s="41">
        <v>3653.46</v>
      </c>
      <c r="GG2646" s="12">
        <v>5573.3</v>
      </c>
      <c r="GH2646" s="3">
        <v>5055.78</v>
      </c>
      <c r="GS2646" s="13">
        <v>4693</v>
      </c>
      <c r="GT2646" s="2">
        <v>4755</v>
      </c>
      <c r="GU2646" s="2">
        <v>4846</v>
      </c>
      <c r="GV2646" s="2">
        <v>4741</v>
      </c>
      <c r="HN2646" s="12">
        <f t="shared" si="270"/>
        <v>5863.79</v>
      </c>
      <c r="HO2646" s="2">
        <f t="shared" si="272"/>
        <v>3862</v>
      </c>
      <c r="HP2646" s="3">
        <f t="shared" si="271"/>
        <v>3960</v>
      </c>
      <c r="HQ2646" s="2">
        <v>4712.9799999999996</v>
      </c>
      <c r="HR2646" s="2">
        <v>2689.21</v>
      </c>
      <c r="HU2646" s="12">
        <v>4195.46</v>
      </c>
      <c r="HV2646" s="3">
        <v>3231.51</v>
      </c>
      <c r="HW2646" s="197">
        <v>4614.5418499999996</v>
      </c>
    </row>
    <row r="2647" spans="1:231" x14ac:dyDescent="0.3">
      <c r="A2647" s="82">
        <v>44175</v>
      </c>
      <c r="B2647" s="40">
        <v>4681</v>
      </c>
      <c r="C2647" s="40">
        <f t="shared" si="266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73"/>
        <v>4770</v>
      </c>
      <c r="AI2647" s="2">
        <f t="shared" si="274"/>
        <v>4637</v>
      </c>
      <c r="AJ2647" s="2">
        <f t="shared" si="275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Q2647" s="41">
        <v>5784.54</v>
      </c>
      <c r="DR2647" s="41">
        <v>3191.13</v>
      </c>
      <c r="DS2647" s="41">
        <v>5267.02</v>
      </c>
      <c r="DT2647" s="41">
        <v>3737.06</v>
      </c>
      <c r="DU2647" s="41">
        <v>5789</v>
      </c>
      <c r="DV2647" s="41">
        <v>3195.51</v>
      </c>
      <c r="DW2647" s="41">
        <v>5271.48</v>
      </c>
      <c r="DX2647" s="41">
        <v>3741.48</v>
      </c>
      <c r="GG2647" s="12">
        <v>5587.69</v>
      </c>
      <c r="GH2647" s="3">
        <v>5070.17</v>
      </c>
      <c r="GS2647" s="13">
        <v>4761</v>
      </c>
      <c r="GT2647" s="2">
        <v>4809</v>
      </c>
      <c r="GU2647" s="2">
        <v>4770</v>
      </c>
      <c r="GV2647" s="2">
        <v>4685</v>
      </c>
      <c r="HN2647" s="12">
        <f t="shared" si="270"/>
        <v>5848.04</v>
      </c>
      <c r="HO2647" s="2">
        <f t="shared" si="272"/>
        <v>3940.5699999999997</v>
      </c>
      <c r="HP2647" s="3">
        <f t="shared" si="271"/>
        <v>4034.5200000000004</v>
      </c>
      <c r="HQ2647" s="2">
        <v>4793.71</v>
      </c>
      <c r="HR2647" s="2">
        <v>2752</v>
      </c>
      <c r="HU2647" s="12">
        <v>4276.1899999999996</v>
      </c>
      <c r="HV2647" s="3">
        <v>3294.75</v>
      </c>
      <c r="HW2647" s="197">
        <v>4602.5646999999999</v>
      </c>
    </row>
    <row r="2648" spans="1:231" x14ac:dyDescent="0.3">
      <c r="A2648" s="82">
        <v>44176</v>
      </c>
      <c r="B2648" s="40">
        <v>4727</v>
      </c>
      <c r="C2648" s="40">
        <f t="shared" si="266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73"/>
        <v>4816</v>
      </c>
      <c r="AI2648" s="2">
        <f t="shared" si="274"/>
        <v>4683</v>
      </c>
      <c r="AJ2648" s="2">
        <f t="shared" si="275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Q2648" s="41">
        <v>5875.7</v>
      </c>
      <c r="DR2648" s="41">
        <v>3278.99</v>
      </c>
      <c r="DS2648" s="41">
        <v>5358.18</v>
      </c>
      <c r="DT2648" s="41">
        <v>3825.56</v>
      </c>
      <c r="DU2648" s="41">
        <v>5888.01</v>
      </c>
      <c r="DV2648" s="41">
        <v>3291.09</v>
      </c>
      <c r="DW2648" s="41">
        <v>5370.49</v>
      </c>
      <c r="DX2648" s="41">
        <v>3837.74</v>
      </c>
      <c r="GG2648" s="12">
        <v>5632.53</v>
      </c>
      <c r="GH2648" s="3">
        <v>5115.01</v>
      </c>
      <c r="GS2648" s="13">
        <v>4817</v>
      </c>
      <c r="GT2648" s="2">
        <v>4860</v>
      </c>
      <c r="GU2648" s="2">
        <v>4823</v>
      </c>
      <c r="GV2648" s="2">
        <v>4685</v>
      </c>
      <c r="HN2648" s="12">
        <f t="shared" si="270"/>
        <v>6045.22</v>
      </c>
      <c r="HO2648" s="2">
        <f t="shared" si="272"/>
        <v>3985.1899999999996</v>
      </c>
      <c r="HP2648" s="3">
        <f t="shared" si="271"/>
        <v>4076.84</v>
      </c>
      <c r="HQ2648" s="2">
        <v>4870.7</v>
      </c>
      <c r="HR2648" s="2">
        <v>2825.44</v>
      </c>
      <c r="HU2648" s="12">
        <v>4352.68</v>
      </c>
      <c r="HV2648" s="3">
        <v>3368.72</v>
      </c>
      <c r="HW2648" s="197">
        <v>4586.3666499999999</v>
      </c>
    </row>
    <row r="2649" spans="1:231" x14ac:dyDescent="0.3">
      <c r="A2649" s="82">
        <v>44179</v>
      </c>
      <c r="B2649" s="40">
        <v>4799</v>
      </c>
      <c r="C2649" s="40">
        <f t="shared" si="266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73"/>
        <v>4888</v>
      </c>
      <c r="AI2649" s="2">
        <f t="shared" si="274"/>
        <v>4755</v>
      </c>
      <c r="AJ2649" s="2">
        <f t="shared" si="275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Q2649" s="41">
        <v>5960.81</v>
      </c>
      <c r="DR2649" s="41">
        <v>3363.32</v>
      </c>
      <c r="DS2649" s="41">
        <v>5443.29</v>
      </c>
      <c r="DT2649" s="41">
        <v>3910.5</v>
      </c>
      <c r="DU2649" s="41">
        <v>5866.95</v>
      </c>
      <c r="DV2649" s="41">
        <v>3271.09</v>
      </c>
      <c r="DW2649" s="41">
        <v>5349.43</v>
      </c>
      <c r="DX2649" s="41">
        <v>3817.6</v>
      </c>
      <c r="GG2649" s="12">
        <v>5702.75</v>
      </c>
      <c r="GH2649" s="3">
        <v>5185.2299999999996</v>
      </c>
      <c r="GS2649" s="13">
        <v>4893</v>
      </c>
      <c r="GT2649" s="2">
        <v>4955</v>
      </c>
      <c r="GU2649" s="2">
        <v>4902</v>
      </c>
      <c r="GV2649" s="2">
        <v>4685</v>
      </c>
      <c r="HN2649" s="12">
        <f t="shared" si="270"/>
        <v>6039.18</v>
      </c>
      <c r="HO2649" s="2">
        <f t="shared" si="272"/>
        <v>4055.0299999999997</v>
      </c>
      <c r="HP2649" s="3">
        <f t="shared" si="271"/>
        <v>4143.08</v>
      </c>
      <c r="HQ2649" s="2">
        <v>4664.6899999999996</v>
      </c>
      <c r="HR2649" s="2">
        <v>2820.72</v>
      </c>
      <c r="HU2649" s="12">
        <v>4347.17</v>
      </c>
      <c r="HV2649" s="3">
        <v>3363.97</v>
      </c>
      <c r="HW2649" s="197">
        <v>4580.3427499999998</v>
      </c>
    </row>
    <row r="2650" spans="1:231" x14ac:dyDescent="0.3">
      <c r="A2650" s="82">
        <v>44180</v>
      </c>
      <c r="B2650" s="40">
        <v>4772</v>
      </c>
      <c r="C2650" s="40">
        <f t="shared" si="266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73"/>
        <v>4861</v>
      </c>
      <c r="AI2650" s="2">
        <f t="shared" si="274"/>
        <v>4728</v>
      </c>
      <c r="AJ2650" s="2">
        <f t="shared" si="275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Q2650" s="41">
        <v>5772.03</v>
      </c>
      <c r="DR2650" s="41">
        <v>3187.16</v>
      </c>
      <c r="DS2650" s="41">
        <v>5254.51</v>
      </c>
      <c r="DT2650" s="41">
        <v>3733.06</v>
      </c>
      <c r="DU2650" s="41">
        <v>5772.03</v>
      </c>
      <c r="DV2650" s="41">
        <v>3187.16</v>
      </c>
      <c r="DW2650" s="41">
        <v>5254.51</v>
      </c>
      <c r="DX2650" s="41">
        <v>3733.06</v>
      </c>
      <c r="DY2650" s="41">
        <v>5849.94</v>
      </c>
      <c r="DZ2650" s="41">
        <v>3263.72</v>
      </c>
      <c r="EA2650" s="41">
        <v>5332.42</v>
      </c>
      <c r="EB2650" s="41">
        <v>3810.18</v>
      </c>
      <c r="GG2650" s="12">
        <v>5608.2</v>
      </c>
      <c r="GH2650" s="3">
        <v>5090.68</v>
      </c>
      <c r="GS2650" s="13">
        <v>4864</v>
      </c>
      <c r="GT2650" s="2">
        <v>4900</v>
      </c>
      <c r="GU2650" s="2">
        <v>4975</v>
      </c>
      <c r="GV2650" s="2">
        <v>4685</v>
      </c>
      <c r="HN2650" s="12">
        <f t="shared" si="270"/>
        <v>5972.57</v>
      </c>
      <c r="HO2650" s="2">
        <f t="shared" si="272"/>
        <v>4028.84</v>
      </c>
      <c r="HP2650" s="3">
        <f t="shared" si="271"/>
        <v>4118.24</v>
      </c>
      <c r="HQ2650" s="2">
        <v>4677.1899999999996</v>
      </c>
      <c r="HR2650" s="2">
        <v>2645.81</v>
      </c>
      <c r="HU2650" s="12">
        <v>4159.67</v>
      </c>
      <c r="HV2650" s="3">
        <v>3187.79</v>
      </c>
      <c r="HW2650" s="197">
        <v>4484.9644000000008</v>
      </c>
    </row>
    <row r="2651" spans="1:231" x14ac:dyDescent="0.3">
      <c r="A2651" s="82">
        <v>44182</v>
      </c>
      <c r="B2651" s="40">
        <v>4738</v>
      </c>
      <c r="C2651" s="40">
        <f t="shared" si="266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73"/>
        <v>4827</v>
      </c>
      <c r="AI2651" s="2">
        <f t="shared" si="274"/>
        <v>4694</v>
      </c>
      <c r="AJ2651" s="2">
        <f t="shared" si="275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Q2651" s="41">
        <v>5747.64</v>
      </c>
      <c r="DR2651" s="41">
        <v>3165.95</v>
      </c>
      <c r="DS2651" s="41">
        <v>5230.12</v>
      </c>
      <c r="DT2651" s="41">
        <v>3711.7</v>
      </c>
      <c r="DU2651" s="41">
        <v>5747.64</v>
      </c>
      <c r="DV2651" s="41">
        <v>3165.95</v>
      </c>
      <c r="DW2651" s="41">
        <v>5230.12</v>
      </c>
      <c r="DX2651" s="41">
        <v>3711.7</v>
      </c>
      <c r="DY2651" s="41">
        <v>5769.46</v>
      </c>
      <c r="DZ2651" s="41">
        <v>3187.4</v>
      </c>
      <c r="EA2651" s="41">
        <v>5251.94</v>
      </c>
      <c r="EB2651" s="41">
        <v>3733.31</v>
      </c>
      <c r="GG2651" s="12">
        <v>5584.68</v>
      </c>
      <c r="GH2651" s="3">
        <v>5061.16</v>
      </c>
      <c r="GS2651" s="13">
        <v>4820</v>
      </c>
      <c r="GT2651" s="2">
        <v>4886</v>
      </c>
      <c r="GU2651" s="2">
        <v>4943</v>
      </c>
      <c r="GV2651" s="2">
        <v>4685</v>
      </c>
      <c r="HN2651" s="12">
        <f t="shared" si="270"/>
        <v>5933.49</v>
      </c>
      <c r="HO2651" s="2">
        <f t="shared" si="272"/>
        <v>3995.8599999999997</v>
      </c>
      <c r="HP2651" s="3">
        <f t="shared" si="271"/>
        <v>4086.96</v>
      </c>
      <c r="HQ2651" s="2">
        <v>4682.38</v>
      </c>
      <c r="HR2651" s="2">
        <v>2653.67</v>
      </c>
      <c r="HU2651" s="12">
        <v>4164.8599999999997</v>
      </c>
      <c r="HV2651" s="3">
        <v>3195.71</v>
      </c>
      <c r="HW2651" s="197">
        <v>4502.6174000000001</v>
      </c>
    </row>
    <row r="2652" spans="1:231" x14ac:dyDescent="0.3">
      <c r="A2652" s="82">
        <v>44183</v>
      </c>
      <c r="B2652" s="40">
        <v>4738</v>
      </c>
      <c r="C2652" s="40">
        <f t="shared" si="266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73"/>
        <v>4827</v>
      </c>
      <c r="AI2652" s="2">
        <f t="shared" si="274"/>
        <v>4694</v>
      </c>
      <c r="AJ2652" s="2">
        <f t="shared" si="275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Q2652" s="41">
        <v>5807.59</v>
      </c>
      <c r="DR2652" s="41">
        <v>3223.14</v>
      </c>
      <c r="DS2652" s="41">
        <v>5290.07</v>
      </c>
      <c r="DT2652" s="41">
        <v>3769.3</v>
      </c>
      <c r="DU2652" s="41">
        <v>5807.59</v>
      </c>
      <c r="DV2652" s="41">
        <v>3223.14</v>
      </c>
      <c r="DW2652" s="41">
        <v>5290.07</v>
      </c>
      <c r="DX2652" s="41">
        <v>3769.3</v>
      </c>
      <c r="DY2652" s="41">
        <v>5830.58</v>
      </c>
      <c r="DZ2652" s="41">
        <v>3245.74</v>
      </c>
      <c r="EA2652" s="41">
        <v>5313.06</v>
      </c>
      <c r="EB2652" s="41">
        <v>3792.06</v>
      </c>
      <c r="GG2652" s="12">
        <v>5629.18</v>
      </c>
      <c r="GH2652" s="3">
        <v>5111.66</v>
      </c>
      <c r="GS2652" s="13">
        <v>4807</v>
      </c>
      <c r="GT2652" s="2">
        <v>4878</v>
      </c>
      <c r="GU2652" s="2">
        <v>4905</v>
      </c>
      <c r="GV2652" s="2">
        <v>4685</v>
      </c>
      <c r="HN2652" s="12">
        <f t="shared" si="270"/>
        <v>5993.29</v>
      </c>
      <c r="HO2652" s="2">
        <f t="shared" si="272"/>
        <v>3995.8599999999997</v>
      </c>
      <c r="HP2652" s="3">
        <f t="shared" si="271"/>
        <v>4086.96</v>
      </c>
      <c r="HQ2652" s="2">
        <v>4695.8500000000004</v>
      </c>
      <c r="HR2652" s="2">
        <v>2665.18</v>
      </c>
      <c r="HU2652" s="12">
        <v>4178.33</v>
      </c>
      <c r="HV2652" s="3">
        <v>3207.3</v>
      </c>
      <c r="HW2652" s="197">
        <v>4449.7245000000003</v>
      </c>
    </row>
    <row r="2653" spans="1:231" x14ac:dyDescent="0.3">
      <c r="A2653" s="82">
        <v>44186</v>
      </c>
      <c r="B2653" s="40">
        <v>4769</v>
      </c>
      <c r="C2653" s="40">
        <f t="shared" si="266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73"/>
        <v>4858</v>
      </c>
      <c r="AI2653" s="2">
        <f t="shared" si="274"/>
        <v>4725</v>
      </c>
      <c r="AJ2653" s="2">
        <f t="shared" si="275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Q2653" s="41">
        <v>5779.87</v>
      </c>
      <c r="DR2653" s="41">
        <v>3199.01</v>
      </c>
      <c r="DS2653" s="41">
        <v>5262.35</v>
      </c>
      <c r="DT2653" s="41">
        <v>3745</v>
      </c>
      <c r="DU2653" s="41">
        <v>5779.87</v>
      </c>
      <c r="DV2653" s="41">
        <v>3199.01</v>
      </c>
      <c r="DW2653" s="41">
        <v>5262.35</v>
      </c>
      <c r="DX2653" s="41">
        <v>3745</v>
      </c>
      <c r="DY2653" s="41">
        <v>5800.54</v>
      </c>
      <c r="DZ2653" s="41">
        <v>3219.34</v>
      </c>
      <c r="EA2653" s="41">
        <v>5283.02</v>
      </c>
      <c r="EB2653" s="41">
        <v>3765.47</v>
      </c>
      <c r="GG2653" s="12">
        <v>5617.36</v>
      </c>
      <c r="GH2653" s="3">
        <v>5099.84</v>
      </c>
      <c r="GS2653" s="13">
        <v>4848</v>
      </c>
      <c r="GT2653" s="2">
        <v>4910</v>
      </c>
      <c r="GU2653" s="2">
        <v>4915</v>
      </c>
      <c r="GV2653" s="2">
        <v>4685</v>
      </c>
      <c r="HN2653" s="12">
        <f t="shared" si="270"/>
        <v>5980.65</v>
      </c>
      <c r="HO2653" s="2">
        <f t="shared" si="272"/>
        <v>4025.9300000000003</v>
      </c>
      <c r="HP2653" s="3">
        <f t="shared" si="271"/>
        <v>4115.4800000000005</v>
      </c>
      <c r="HQ2653" s="2">
        <v>4671.59</v>
      </c>
      <c r="HR2653" s="2">
        <v>2644.46</v>
      </c>
      <c r="HU2653" s="12">
        <v>4154.07</v>
      </c>
      <c r="HV2653" s="3">
        <v>3186.43</v>
      </c>
      <c r="HW2653" s="197">
        <v>4394.2742500000004</v>
      </c>
    </row>
    <row r="2654" spans="1:231" x14ac:dyDescent="0.3">
      <c r="A2654" s="82">
        <v>44187</v>
      </c>
      <c r="B2654" s="40">
        <v>4753</v>
      </c>
      <c r="C2654" s="40">
        <f t="shared" ref="C2654:C2717" si="276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73"/>
        <v>4842</v>
      </c>
      <c r="AI2654" s="2">
        <f t="shared" si="274"/>
        <v>4709</v>
      </c>
      <c r="AJ2654" s="2">
        <f t="shared" si="275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Q2654" s="41">
        <v>5806.39</v>
      </c>
      <c r="DR2654" s="41">
        <v>3225.42</v>
      </c>
      <c r="DS2654" s="41">
        <v>5288.87</v>
      </c>
      <c r="DT2654" s="41">
        <v>3771.6</v>
      </c>
      <c r="DU2654" s="41">
        <v>5806.39</v>
      </c>
      <c r="DV2654" s="41">
        <v>3225.42</v>
      </c>
      <c r="DW2654" s="41">
        <v>5288.87</v>
      </c>
      <c r="DX2654" s="41">
        <v>3771.6</v>
      </c>
      <c r="DY2654" s="41">
        <v>5823.79</v>
      </c>
      <c r="DZ2654" s="41">
        <v>3242.52</v>
      </c>
      <c r="EA2654" s="41">
        <v>5306.27</v>
      </c>
      <c r="EB2654" s="41">
        <v>3788.83</v>
      </c>
      <c r="GG2654" s="12">
        <v>5673.59</v>
      </c>
      <c r="GH2654" s="3">
        <v>5156.07</v>
      </c>
      <c r="GS2654" s="13">
        <v>4802</v>
      </c>
      <c r="GT2654" s="2">
        <v>4865</v>
      </c>
      <c r="GU2654" s="2">
        <v>4945</v>
      </c>
      <c r="GV2654" s="2">
        <v>4685</v>
      </c>
      <c r="HN2654" s="12">
        <f t="shared" si="270"/>
        <v>5962.79</v>
      </c>
      <c r="HO2654" s="2">
        <f t="shared" si="272"/>
        <v>4010.41</v>
      </c>
      <c r="HP2654" s="3">
        <f t="shared" si="271"/>
        <v>4100.76</v>
      </c>
      <c r="HQ2654" s="2">
        <v>4668.8999999999996</v>
      </c>
      <c r="HR2654" s="2">
        <v>2642.16</v>
      </c>
      <c r="HU2654" s="12">
        <v>4151.38</v>
      </c>
      <c r="HV2654" s="3">
        <v>3184.11</v>
      </c>
      <c r="HW2654" s="197">
        <v>4348.7541000000001</v>
      </c>
    </row>
    <row r="2655" spans="1:231" x14ac:dyDescent="0.3">
      <c r="A2655" s="82">
        <v>44188</v>
      </c>
      <c r="B2655" s="40">
        <v>4756</v>
      </c>
      <c r="C2655" s="40">
        <f t="shared" si="276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73"/>
        <v>4845</v>
      </c>
      <c r="AI2655" s="2">
        <f t="shared" si="274"/>
        <v>4712</v>
      </c>
      <c r="AJ2655" s="2">
        <f t="shared" si="275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U2655" s="41">
        <v>5808.74</v>
      </c>
      <c r="DV2655" s="41">
        <v>3229.13</v>
      </c>
      <c r="DW2655" s="41">
        <v>5291.22</v>
      </c>
      <c r="DX2655" s="41">
        <v>3775.33</v>
      </c>
      <c r="DY2655" s="41">
        <v>5825.01</v>
      </c>
      <c r="DZ2655" s="41">
        <v>3245.11</v>
      </c>
      <c r="EA2655" s="41">
        <v>5307.49</v>
      </c>
      <c r="EB2655" s="41">
        <v>3791.43</v>
      </c>
      <c r="GG2655" s="12">
        <v>5646.79</v>
      </c>
      <c r="GH2655" s="3">
        <v>5129.2700000000004</v>
      </c>
      <c r="GS2655" s="13">
        <v>4836</v>
      </c>
      <c r="GT2655" s="2">
        <v>4874</v>
      </c>
      <c r="GU2655" s="2">
        <v>4906</v>
      </c>
      <c r="GV2655" s="2">
        <v>4685</v>
      </c>
      <c r="HN2655" s="12">
        <f t="shared" si="270"/>
        <v>5906.31</v>
      </c>
      <c r="HO2655" s="2">
        <f t="shared" si="272"/>
        <v>4013.3199999999997</v>
      </c>
      <c r="HP2655" s="3">
        <f t="shared" si="271"/>
        <v>4103.5200000000004</v>
      </c>
      <c r="HQ2655" s="2">
        <v>4654.05</v>
      </c>
      <c r="HR2655" s="2">
        <v>2628.95</v>
      </c>
      <c r="HU2655" s="12">
        <v>4136.53</v>
      </c>
      <c r="HV2655" s="3">
        <v>3170.81</v>
      </c>
      <c r="HW2655" s="197">
        <v>4334.3006999999998</v>
      </c>
    </row>
    <row r="2656" spans="1:231" x14ac:dyDescent="0.3">
      <c r="A2656" s="82">
        <v>44189</v>
      </c>
      <c r="B2656" s="40">
        <v>4830</v>
      </c>
      <c r="C2656" s="40">
        <f t="shared" si="276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73"/>
        <v>4919</v>
      </c>
      <c r="AI2656" s="2">
        <f t="shared" si="274"/>
        <v>4786</v>
      </c>
      <c r="AJ2656" s="2">
        <f t="shared" si="275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U2656" s="41">
        <v>5870.93</v>
      </c>
      <c r="DV2656" s="41">
        <v>3289.9</v>
      </c>
      <c r="DW2656" s="41">
        <v>5353.41</v>
      </c>
      <c r="DX2656" s="41">
        <v>3836.54</v>
      </c>
      <c r="DY2656" s="41">
        <v>5887.21</v>
      </c>
      <c r="DZ2656" s="41">
        <v>3305.9</v>
      </c>
      <c r="EA2656" s="41">
        <v>5353.41</v>
      </c>
      <c r="EB2656" s="41">
        <v>3836.54</v>
      </c>
      <c r="GG2656" s="12">
        <v>5664.56</v>
      </c>
      <c r="GH2656" s="3">
        <v>5147.04</v>
      </c>
      <c r="GS2656" s="13">
        <v>4920</v>
      </c>
      <c r="GT2656" s="2">
        <v>4966</v>
      </c>
      <c r="GU2656" s="2">
        <v>4906</v>
      </c>
      <c r="GV2656" s="2">
        <v>4685</v>
      </c>
      <c r="HN2656" s="12">
        <f t="shared" si="270"/>
        <v>5909.33</v>
      </c>
      <c r="HO2656" s="2">
        <f t="shared" si="272"/>
        <v>4085.0999999999995</v>
      </c>
      <c r="HP2656" s="3">
        <f t="shared" si="271"/>
        <v>4171.6000000000004</v>
      </c>
      <c r="HQ2656" s="2">
        <v>4648.6000000000004</v>
      </c>
      <c r="HR2656" s="2">
        <v>2623.25</v>
      </c>
      <c r="HU2656" s="12">
        <v>4131.08</v>
      </c>
      <c r="HV2656" s="3">
        <v>3165.07</v>
      </c>
      <c r="HW2656" s="197">
        <v>4404.8058500000006</v>
      </c>
    </row>
    <row r="2657" spans="1:231" ht="15" hidden="1" customHeight="1" x14ac:dyDescent="0.3">
      <c r="A2657" s="82">
        <v>44190</v>
      </c>
      <c r="C2657" s="40">
        <f t="shared" si="276"/>
        <v>4758.6000000000004</v>
      </c>
      <c r="V2657" s="2">
        <v>5555.5712000000003</v>
      </c>
      <c r="Z2657" s="12">
        <v>5038.0511999999999</v>
      </c>
      <c r="AH2657" s="2">
        <f t="shared" ref="AH2657:AH2717" si="277">B2657+89</f>
        <v>89</v>
      </c>
      <c r="AI2657" s="2">
        <f t="shared" ref="AI2657:AI2717" si="278">B2657-44</f>
        <v>-44</v>
      </c>
      <c r="AJ2657" s="2">
        <f t="shared" ref="AJ2657:AJ2722" si="279">B2657-178</f>
        <v>-178</v>
      </c>
      <c r="GT2657" s="2">
        <v>5035</v>
      </c>
      <c r="GU2657" s="2">
        <v>5019</v>
      </c>
      <c r="GV2657" s="2">
        <v>4696</v>
      </c>
      <c r="HN2657" s="12">
        <f t="shared" si="270"/>
        <v>230</v>
      </c>
      <c r="HO2657" s="2">
        <f t="shared" si="272"/>
        <v>-600</v>
      </c>
      <c r="HP2657" s="3">
        <f t="shared" si="271"/>
        <v>-272</v>
      </c>
      <c r="HW2657" s="197">
        <v>4372.893</v>
      </c>
    </row>
    <row r="2658" spans="1:231" x14ac:dyDescent="0.3">
      <c r="A2658" s="82">
        <v>44193</v>
      </c>
      <c r="B2658" s="40">
        <v>4875</v>
      </c>
      <c r="C2658" s="40">
        <f t="shared" si="276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77"/>
        <v>4964</v>
      </c>
      <c r="AI2658" s="2">
        <f t="shared" si="278"/>
        <v>4831</v>
      </c>
      <c r="AJ2658" s="2">
        <f t="shared" si="279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U2658" s="41">
        <v>5864.63</v>
      </c>
      <c r="DV2658" s="41">
        <v>3284.4</v>
      </c>
      <c r="DW2658" s="41">
        <v>5347.11</v>
      </c>
      <c r="DX2658" s="41">
        <v>3831</v>
      </c>
      <c r="DY2658" s="41">
        <v>5881.97</v>
      </c>
      <c r="DZ2658" s="41">
        <v>3301.44</v>
      </c>
      <c r="EA2658" s="41">
        <v>5364.45</v>
      </c>
      <c r="EB2658" s="41">
        <v>3848.17</v>
      </c>
      <c r="GG2658" s="12">
        <v>5658.54</v>
      </c>
      <c r="GH2658" s="3">
        <v>5141.0200000000004</v>
      </c>
      <c r="GS2658" s="13">
        <v>4973</v>
      </c>
      <c r="GT2658" s="2">
        <v>5035</v>
      </c>
      <c r="GU2658" s="2">
        <v>5019</v>
      </c>
      <c r="GV2658" s="2">
        <v>4737</v>
      </c>
      <c r="HN2658" s="12">
        <f t="shared" si="270"/>
        <v>5903.29</v>
      </c>
      <c r="HO2658" s="2">
        <f t="shared" si="272"/>
        <v>4128.75</v>
      </c>
      <c r="HP2658" s="3">
        <f t="shared" si="271"/>
        <v>4213</v>
      </c>
      <c r="HQ2658" s="2">
        <v>4655.42</v>
      </c>
      <c r="HR2658" s="2">
        <v>2630.65</v>
      </c>
      <c r="HU2658" s="12">
        <v>4137.8999999999996</v>
      </c>
      <c r="HV2658" s="3">
        <v>3172.52</v>
      </c>
      <c r="HW2658" s="197">
        <v>4372.0479999999998</v>
      </c>
    </row>
    <row r="2659" spans="1:231" x14ac:dyDescent="0.3">
      <c r="A2659" s="82">
        <v>44194</v>
      </c>
      <c r="B2659" s="40">
        <v>4869</v>
      </c>
      <c r="C2659" s="40">
        <f t="shared" si="276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77"/>
        <v>4958</v>
      </c>
      <c r="AI2659" s="2">
        <f t="shared" si="278"/>
        <v>4825</v>
      </c>
      <c r="AJ2659" s="2">
        <f t="shared" si="279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U2659" s="41">
        <v>5827.41</v>
      </c>
      <c r="DV2659" s="41">
        <v>3245.39</v>
      </c>
      <c r="DW2659" s="41">
        <v>5309.89</v>
      </c>
      <c r="DX2659" s="41">
        <v>3791.71</v>
      </c>
      <c r="DY2659" s="41">
        <v>5843.74</v>
      </c>
      <c r="DZ2659" s="41">
        <v>3261.44</v>
      </c>
      <c r="EA2659" s="41">
        <v>5326.22</v>
      </c>
      <c r="EB2659" s="41">
        <v>3807.88</v>
      </c>
      <c r="GG2659" s="12">
        <v>5679.61</v>
      </c>
      <c r="GH2659" s="3">
        <v>5162.09</v>
      </c>
      <c r="GS2659" s="13">
        <v>4957</v>
      </c>
      <c r="GT2659" s="2">
        <v>5027</v>
      </c>
      <c r="GU2659" s="2">
        <v>5019</v>
      </c>
      <c r="GV2659" s="2">
        <v>4737</v>
      </c>
      <c r="HN2659" s="12">
        <f t="shared" ref="HN2659:HN2722" si="280">J2659+230</f>
        <v>5924.43</v>
      </c>
      <c r="HO2659" s="2">
        <f t="shared" si="272"/>
        <v>4122.93</v>
      </c>
      <c r="HP2659" s="3">
        <f t="shared" ref="HP2659:HP2722" si="281">B2659*0.92-272</f>
        <v>4207.4800000000005</v>
      </c>
      <c r="HQ2659" s="2">
        <v>4698.79</v>
      </c>
      <c r="HR2659" s="2">
        <v>2670.85</v>
      </c>
      <c r="HU2659" s="12">
        <v>4181.2700000000004</v>
      </c>
      <c r="HV2659" s="3">
        <v>3213.01</v>
      </c>
      <c r="HW2659" s="197">
        <v>4321.8514999999998</v>
      </c>
    </row>
    <row r="2660" spans="1:231" x14ac:dyDescent="0.3">
      <c r="A2660" s="82">
        <v>44195</v>
      </c>
      <c r="B2660" s="40">
        <v>4879</v>
      </c>
      <c r="C2660" s="40">
        <f t="shared" si="276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77"/>
        <v>4968</v>
      </c>
      <c r="AI2660" s="2">
        <f t="shared" si="278"/>
        <v>4835</v>
      </c>
      <c r="AJ2660" s="2">
        <f t="shared" si="279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U2660" s="41">
        <v>5856.16</v>
      </c>
      <c r="DV2660" s="41">
        <v>3275.38</v>
      </c>
      <c r="DW2660" s="41">
        <v>5338.64</v>
      </c>
      <c r="DX2660" s="41">
        <v>3821.92</v>
      </c>
      <c r="DY2660" s="41">
        <v>5873.53</v>
      </c>
      <c r="DZ2660" s="41">
        <v>3292.45</v>
      </c>
      <c r="EA2660" s="41">
        <v>5356.01</v>
      </c>
      <c r="EB2660" s="41">
        <v>3839.11</v>
      </c>
      <c r="GG2660" s="12">
        <v>5738.41</v>
      </c>
      <c r="GH2660" s="3">
        <v>5220.8900000000003</v>
      </c>
      <c r="GS2660" s="13">
        <v>4969</v>
      </c>
      <c r="GT2660" s="2">
        <v>5035</v>
      </c>
      <c r="GU2660" s="2">
        <v>5020</v>
      </c>
      <c r="GV2660" s="2">
        <v>4743</v>
      </c>
      <c r="HN2660" s="12">
        <f t="shared" si="280"/>
        <v>5924.1</v>
      </c>
      <c r="HO2660" s="2">
        <f t="shared" si="272"/>
        <v>4132.63</v>
      </c>
      <c r="HP2660" s="3">
        <f t="shared" si="281"/>
        <v>4216.68</v>
      </c>
      <c r="HQ2660" s="2">
        <v>4786.99</v>
      </c>
      <c r="HR2660" s="2">
        <v>2759.25</v>
      </c>
      <c r="HU2660" s="12">
        <v>4269.47</v>
      </c>
      <c r="HV2660" s="3">
        <v>3302.05</v>
      </c>
      <c r="HW2660" s="197">
        <v>4354.1962000000003</v>
      </c>
    </row>
    <row r="2661" spans="1:231" x14ac:dyDescent="0.3">
      <c r="A2661" s="82">
        <v>44196</v>
      </c>
      <c r="B2661" s="40">
        <v>4899</v>
      </c>
      <c r="C2661" s="40">
        <f t="shared" si="276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77"/>
        <v>4988</v>
      </c>
      <c r="AI2661" s="2">
        <f t="shared" si="278"/>
        <v>4855</v>
      </c>
      <c r="AJ2661" s="2">
        <f t="shared" si="279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U2661" s="41">
        <v>5941.58</v>
      </c>
      <c r="DV2661" s="41">
        <v>3359.67</v>
      </c>
      <c r="DW2661" s="41">
        <v>5424.06</v>
      </c>
      <c r="DX2661" s="41">
        <v>3906.82</v>
      </c>
      <c r="DY2661" s="41">
        <v>5956.76</v>
      </c>
      <c r="DZ2661" s="41">
        <v>3374.59</v>
      </c>
      <c r="EA2661" s="41">
        <v>5439.24</v>
      </c>
      <c r="EB2661" s="41">
        <v>3921.85</v>
      </c>
      <c r="GG2661" s="12">
        <v>5764.86</v>
      </c>
      <c r="GH2661" s="3">
        <v>5247.34</v>
      </c>
      <c r="GS2661" s="13">
        <v>4970</v>
      </c>
      <c r="GT2661" s="2">
        <v>5033</v>
      </c>
      <c r="GU2661" s="2">
        <v>5028</v>
      </c>
      <c r="GV2661" s="2">
        <v>4753</v>
      </c>
      <c r="HN2661" s="12">
        <f t="shared" si="280"/>
        <v>5862.03</v>
      </c>
      <c r="HO2661" s="2">
        <f t="shared" ref="HO2661:HO2724" si="282">B2661*0.97-600</f>
        <v>4152.03</v>
      </c>
      <c r="HP2661" s="3">
        <f t="shared" si="281"/>
        <v>4235.08</v>
      </c>
      <c r="HQ2661" s="2">
        <v>4902.16</v>
      </c>
      <c r="HR2661" s="2">
        <v>2872.79</v>
      </c>
      <c r="HU2661" s="12">
        <v>4384.6400000000003</v>
      </c>
      <c r="HV2661" s="3">
        <v>3416.41</v>
      </c>
      <c r="HW2661" s="197"/>
    </row>
    <row r="2662" spans="1:231" ht="15" hidden="1" customHeight="1" x14ac:dyDescent="0.3">
      <c r="A2662" s="82">
        <v>44197</v>
      </c>
      <c r="C2662" s="40">
        <f t="shared" si="276"/>
        <v>4765.8421052631575</v>
      </c>
      <c r="V2662" s="2">
        <v>5552.6535999999996</v>
      </c>
      <c r="Z2662" s="12">
        <v>5035.1336000000001</v>
      </c>
      <c r="AH2662" s="2">
        <f t="shared" si="277"/>
        <v>89</v>
      </c>
      <c r="AI2662" s="2">
        <f t="shared" si="278"/>
        <v>-44</v>
      </c>
      <c r="AJ2662" s="2">
        <f t="shared" si="279"/>
        <v>-178</v>
      </c>
      <c r="GT2662" s="2">
        <v>5070</v>
      </c>
      <c r="GU2662" s="2"/>
      <c r="GV2662" s="2"/>
      <c r="HN2662" s="12">
        <f t="shared" si="280"/>
        <v>230</v>
      </c>
      <c r="HO2662" s="2">
        <f t="shared" si="282"/>
        <v>-600</v>
      </c>
      <c r="HP2662" s="3">
        <f t="shared" si="281"/>
        <v>-272</v>
      </c>
      <c r="HW2662" s="197">
        <v>4348.6162000000004</v>
      </c>
    </row>
    <row r="2663" spans="1:231" x14ac:dyDescent="0.3">
      <c r="A2663" s="82">
        <v>44200</v>
      </c>
      <c r="B2663" s="40">
        <v>4935</v>
      </c>
      <c r="C2663" s="40">
        <f t="shared" si="276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77"/>
        <v>5024</v>
      </c>
      <c r="AI2663" s="2">
        <f t="shared" si="278"/>
        <v>4891</v>
      </c>
      <c r="AJ2663" s="2">
        <f t="shared" si="279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U2663" s="41">
        <v>5957.58</v>
      </c>
      <c r="DV2663" s="41">
        <v>3373.67</v>
      </c>
      <c r="DW2663" s="41">
        <v>5440.06</v>
      </c>
      <c r="DX2663" s="41">
        <v>3920.92</v>
      </c>
      <c r="DY2663" s="41">
        <v>5978.26</v>
      </c>
      <c r="DZ2663" s="41">
        <v>3393.99</v>
      </c>
      <c r="EA2663" s="41">
        <v>5460.74</v>
      </c>
      <c r="EB2663" s="41">
        <v>3941.39</v>
      </c>
      <c r="GG2663" s="12">
        <v>5765.46</v>
      </c>
      <c r="GH2663" s="3">
        <v>5247.94</v>
      </c>
      <c r="GS2663" s="13">
        <v>5010</v>
      </c>
      <c r="GT2663" s="2">
        <v>5070</v>
      </c>
      <c r="GU2663" s="2">
        <v>5063</v>
      </c>
      <c r="GV2663" s="2">
        <v>4788</v>
      </c>
      <c r="HN2663" s="12">
        <f t="shared" si="280"/>
        <v>5876.98</v>
      </c>
      <c r="HO2663" s="2">
        <f t="shared" si="282"/>
        <v>4186.95</v>
      </c>
      <c r="HP2663" s="3">
        <f t="shared" si="281"/>
        <v>4268.2</v>
      </c>
      <c r="HQ2663" s="2">
        <v>4869.53</v>
      </c>
      <c r="HR2663" s="2">
        <v>2838.99</v>
      </c>
      <c r="HU2663" s="12">
        <v>4352.01</v>
      </c>
      <c r="HV2663" s="3">
        <v>3382.37</v>
      </c>
      <c r="HW2663" s="197">
        <v>4388.5830999999998</v>
      </c>
    </row>
    <row r="2664" spans="1:231" x14ac:dyDescent="0.3">
      <c r="A2664" s="82">
        <v>44201</v>
      </c>
      <c r="B2664" s="40">
        <v>4957</v>
      </c>
      <c r="C2664" s="40">
        <f t="shared" si="276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77"/>
        <v>5046</v>
      </c>
      <c r="AI2664" s="2">
        <f t="shared" si="278"/>
        <v>4913</v>
      </c>
      <c r="AJ2664" s="2">
        <f t="shared" si="279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U2664" s="41">
        <v>6060.85</v>
      </c>
      <c r="DV2664" s="41">
        <v>3462.34</v>
      </c>
      <c r="DW2664" s="41">
        <v>5543.33</v>
      </c>
      <c r="DX2664" s="41">
        <v>4010.23</v>
      </c>
      <c r="DY2664" s="41">
        <v>6079.82</v>
      </c>
      <c r="DZ2664" s="41">
        <v>3480.98</v>
      </c>
      <c r="EA2664" s="41">
        <v>5562.3</v>
      </c>
      <c r="EB2664" s="41">
        <v>4029.01</v>
      </c>
      <c r="GG2664" s="12">
        <v>5909.42</v>
      </c>
      <c r="GH2664" s="3">
        <v>5391.9</v>
      </c>
      <c r="GS2664" s="13">
        <v>5034</v>
      </c>
      <c r="GT2664" s="2">
        <v>5085</v>
      </c>
      <c r="GU2664" s="2">
        <v>5079</v>
      </c>
      <c r="GV2664" s="2">
        <v>4838</v>
      </c>
      <c r="HN2664" s="12">
        <f t="shared" si="280"/>
        <v>6017.95</v>
      </c>
      <c r="HO2664" s="2">
        <f t="shared" si="282"/>
        <v>4208.29</v>
      </c>
      <c r="HP2664" s="3">
        <f t="shared" si="281"/>
        <v>4288.4400000000005</v>
      </c>
      <c r="HQ2664" s="2">
        <v>5049.57</v>
      </c>
      <c r="HR2664" s="2">
        <v>3003.11</v>
      </c>
      <c r="HU2664" s="12">
        <v>4532.05</v>
      </c>
      <c r="HV2664" s="3">
        <v>3547.67</v>
      </c>
      <c r="HW2664" s="197">
        <v>4435.9750999999997</v>
      </c>
    </row>
    <row r="2665" spans="1:231" x14ac:dyDescent="0.3">
      <c r="A2665" s="82">
        <v>44202</v>
      </c>
      <c r="B2665" s="40">
        <v>5023</v>
      </c>
      <c r="C2665" s="40">
        <f t="shared" si="276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77"/>
        <v>5112</v>
      </c>
      <c r="AI2665" s="2">
        <f t="shared" si="278"/>
        <v>4979</v>
      </c>
      <c r="AJ2665" s="2">
        <f t="shared" si="279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U2665" s="41">
        <v>6041.97</v>
      </c>
      <c r="DV2665" s="41">
        <v>3450.71</v>
      </c>
      <c r="DW2665" s="41">
        <v>5524.45</v>
      </c>
      <c r="DX2665" s="41">
        <v>3998.52</v>
      </c>
      <c r="DY2665" s="41">
        <v>6063.99</v>
      </c>
      <c r="DZ2665" s="41">
        <v>3472.35</v>
      </c>
      <c r="EA2665" s="41">
        <v>5546.47</v>
      </c>
      <c r="EB2665" s="41">
        <v>4020.32</v>
      </c>
      <c r="GG2665" s="12">
        <v>5892.56</v>
      </c>
      <c r="GH2665" s="3">
        <v>5375.04</v>
      </c>
      <c r="GS2665" s="13">
        <v>5086</v>
      </c>
      <c r="GT2665" s="2">
        <v>5150</v>
      </c>
      <c r="GU2665" s="2">
        <v>5150</v>
      </c>
      <c r="GV2665" s="2">
        <v>4838</v>
      </c>
      <c r="HN2665" s="12">
        <f t="shared" si="280"/>
        <v>5927.8</v>
      </c>
      <c r="HO2665" s="2">
        <f t="shared" si="282"/>
        <v>4272.3099999999995</v>
      </c>
      <c r="HP2665" s="3">
        <f t="shared" si="281"/>
        <v>4349.16</v>
      </c>
      <c r="HQ2665" s="2">
        <v>4954.8</v>
      </c>
      <c r="HR2665" s="2">
        <v>2916.9</v>
      </c>
      <c r="HU2665" s="12">
        <v>4437.28</v>
      </c>
      <c r="HV2665" s="3">
        <v>3460.85</v>
      </c>
      <c r="HW2665" s="197">
        <v>4484.1417000000001</v>
      </c>
    </row>
    <row r="2666" spans="1:231" x14ac:dyDescent="0.3">
      <c r="A2666" s="82">
        <v>44203</v>
      </c>
      <c r="B2666" s="40">
        <v>5015</v>
      </c>
      <c r="C2666" s="40">
        <f t="shared" si="276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77"/>
        <v>5104</v>
      </c>
      <c r="AI2666" s="2">
        <f t="shared" si="278"/>
        <v>4971</v>
      </c>
      <c r="AJ2666" s="2">
        <f t="shared" si="279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U2666" s="41">
        <v>6206.78</v>
      </c>
      <c r="DV2666" s="41">
        <v>3578.05</v>
      </c>
      <c r="DW2666" s="41">
        <v>5689.26</v>
      </c>
      <c r="DX2666" s="41">
        <v>4126.78</v>
      </c>
      <c r="DY2666" s="41">
        <v>6233.06</v>
      </c>
      <c r="DZ2666" s="41">
        <v>3603.87</v>
      </c>
      <c r="EA2666" s="41">
        <v>5715.54</v>
      </c>
      <c r="EB2666" s="41">
        <v>4152.79</v>
      </c>
      <c r="GG2666" s="12">
        <v>6051.77</v>
      </c>
      <c r="GH2666" s="3">
        <v>5534.25</v>
      </c>
      <c r="GS2666" s="13">
        <v>5086</v>
      </c>
      <c r="GT2666" s="2">
        <v>5131</v>
      </c>
      <c r="GU2666" s="2">
        <v>5150</v>
      </c>
      <c r="GV2666" s="2">
        <v>4838</v>
      </c>
      <c r="HN2666" s="12">
        <f t="shared" si="280"/>
        <v>6126.3</v>
      </c>
      <c r="HO2666" s="2">
        <f t="shared" si="282"/>
        <v>4264.55</v>
      </c>
      <c r="HP2666" s="3">
        <f t="shared" si="281"/>
        <v>4341.8</v>
      </c>
      <c r="HQ2666" s="2">
        <v>5083.07</v>
      </c>
      <c r="HR2666" s="2">
        <v>3008.33</v>
      </c>
      <c r="HU2666" s="12">
        <v>4565.55</v>
      </c>
      <c r="HV2666" s="3">
        <v>3552.93</v>
      </c>
      <c r="HW2666" s="197"/>
    </row>
    <row r="2667" spans="1:231" x14ac:dyDescent="0.3">
      <c r="A2667" s="82">
        <v>44204</v>
      </c>
      <c r="B2667" s="40">
        <v>5036</v>
      </c>
      <c r="C2667" s="40">
        <f t="shared" si="276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77"/>
        <v>5125</v>
      </c>
      <c r="AI2667" s="2">
        <f t="shared" si="278"/>
        <v>4992</v>
      </c>
      <c r="AJ2667" s="2">
        <f t="shared" si="279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U2667" s="41">
        <v>6197.64</v>
      </c>
      <c r="DV2667" s="41">
        <v>3568.35</v>
      </c>
      <c r="DW2667" s="41">
        <v>5680.12</v>
      </c>
      <c r="DX2667" s="41">
        <v>4117.01</v>
      </c>
      <c r="DY2667" s="41">
        <v>6223.95</v>
      </c>
      <c r="DZ2667" s="41">
        <v>3594.21</v>
      </c>
      <c r="EA2667" s="41">
        <v>5706.43</v>
      </c>
      <c r="EB2667" s="41">
        <v>4143.0600000000004</v>
      </c>
      <c r="GG2667" s="12">
        <v>6026.86</v>
      </c>
      <c r="GH2667" s="3">
        <v>5509.34</v>
      </c>
      <c r="GS2667" s="13">
        <v>5110</v>
      </c>
      <c r="GT2667" s="2">
        <v>5150</v>
      </c>
      <c r="GU2667" s="2">
        <v>5160</v>
      </c>
      <c r="GV2667" s="2">
        <v>4838</v>
      </c>
      <c r="HN2667" s="12">
        <f t="shared" si="280"/>
        <v>6147.89</v>
      </c>
      <c r="HO2667" s="2">
        <f t="shared" si="282"/>
        <v>4284.92</v>
      </c>
      <c r="HP2667" s="3">
        <f t="shared" si="281"/>
        <v>4361.12</v>
      </c>
      <c r="HQ2667" s="2">
        <v>5114.4799999999996</v>
      </c>
      <c r="HR2667" s="2">
        <v>3038.48</v>
      </c>
      <c r="HU2667" s="12">
        <v>4596.96</v>
      </c>
      <c r="HV2667" s="3">
        <v>3583.31</v>
      </c>
      <c r="HW2667" s="197">
        <v>4571.6607500000009</v>
      </c>
    </row>
    <row r="2668" spans="1:231" x14ac:dyDescent="0.3">
      <c r="A2668" s="82">
        <v>44207</v>
      </c>
      <c r="B2668" s="40">
        <v>5051</v>
      </c>
      <c r="C2668" s="40">
        <f t="shared" si="276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77"/>
        <v>5140</v>
      </c>
      <c r="AI2668" s="2">
        <f t="shared" si="278"/>
        <v>5007</v>
      </c>
      <c r="AJ2668" s="2">
        <f t="shared" si="279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U2668" s="41">
        <v>6223.76</v>
      </c>
      <c r="DV2668" s="41">
        <v>3587.61</v>
      </c>
      <c r="DW2668" s="41">
        <v>5706.24</v>
      </c>
      <c r="DX2668" s="41">
        <v>4136.41</v>
      </c>
      <c r="DY2668" s="41">
        <v>6249.22</v>
      </c>
      <c r="DZ2668" s="41">
        <v>3612.63</v>
      </c>
      <c r="EA2668" s="41">
        <v>5731.7</v>
      </c>
      <c r="EB2668" s="41">
        <v>4161.6099999999997</v>
      </c>
      <c r="GG2668" s="12">
        <v>6098.24</v>
      </c>
      <c r="GH2668" s="3">
        <v>5580.72</v>
      </c>
      <c r="GS2668" s="13">
        <v>5124</v>
      </c>
      <c r="GT2668" s="2">
        <v>5150</v>
      </c>
      <c r="GU2668" s="2">
        <v>5179</v>
      </c>
      <c r="GV2668" s="2">
        <v>4838</v>
      </c>
      <c r="HN2668" s="12">
        <f t="shared" si="280"/>
        <v>6265.24</v>
      </c>
      <c r="HO2668" s="2">
        <f t="shared" si="282"/>
        <v>4299.47</v>
      </c>
      <c r="HP2668" s="3">
        <f t="shared" si="281"/>
        <v>4374.92</v>
      </c>
      <c r="HQ2668" s="2">
        <v>5133.26</v>
      </c>
      <c r="HR2668" s="2">
        <v>3050.52</v>
      </c>
      <c r="HU2668" s="12">
        <v>4615.74</v>
      </c>
      <c r="HV2668" s="3">
        <v>3595.43</v>
      </c>
      <c r="HW2668" s="197">
        <v>4660.8582000000006</v>
      </c>
    </row>
    <row r="2669" spans="1:231" x14ac:dyDescent="0.3">
      <c r="A2669" s="82">
        <v>44208</v>
      </c>
      <c r="B2669" s="40">
        <v>5086</v>
      </c>
      <c r="C2669" s="40">
        <f t="shared" si="276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77"/>
        <v>5175</v>
      </c>
      <c r="AI2669" s="2">
        <f t="shared" si="278"/>
        <v>5042</v>
      </c>
      <c r="AJ2669" s="2">
        <f t="shared" si="279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U2669" s="41">
        <v>6109.24</v>
      </c>
      <c r="DV2669" s="41">
        <v>3487.89</v>
      </c>
      <c r="DW2669" s="41">
        <v>5591.72</v>
      </c>
      <c r="DX2669" s="41">
        <v>4035.97</v>
      </c>
      <c r="DY2669" s="41">
        <v>6130.72</v>
      </c>
      <c r="DZ2669" s="41">
        <v>3509</v>
      </c>
      <c r="EA2669" s="41">
        <v>5613.2</v>
      </c>
      <c r="EB2669" s="41">
        <v>4057.24</v>
      </c>
      <c r="GG2669" s="12">
        <v>5986.62</v>
      </c>
      <c r="GH2669" s="3">
        <v>5469.1</v>
      </c>
      <c r="GS2669" s="13">
        <v>5161</v>
      </c>
      <c r="GT2669" s="2">
        <v>5184</v>
      </c>
      <c r="GU2669" s="2">
        <v>5215</v>
      </c>
      <c r="GV2669" s="2">
        <v>4900</v>
      </c>
      <c r="HN2669" s="12">
        <f t="shared" si="280"/>
        <v>6139.69</v>
      </c>
      <c r="HO2669" s="2">
        <f t="shared" si="282"/>
        <v>4333.42</v>
      </c>
      <c r="HP2669" s="3">
        <f t="shared" si="281"/>
        <v>4407.12</v>
      </c>
      <c r="HQ2669" s="2">
        <v>5109.79</v>
      </c>
      <c r="HR2669" s="2">
        <v>3040.29</v>
      </c>
      <c r="HU2669" s="12">
        <v>4592.2700000000004</v>
      </c>
      <c r="HV2669" s="3">
        <v>3585.13</v>
      </c>
      <c r="HW2669" s="197">
        <v>4774.7042999999994</v>
      </c>
    </row>
    <row r="2670" spans="1:231" x14ac:dyDescent="0.3">
      <c r="A2670" s="82">
        <v>44209</v>
      </c>
      <c r="B2670" s="40">
        <v>5142</v>
      </c>
      <c r="C2670" s="40">
        <f t="shared" si="276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77"/>
        <v>5231</v>
      </c>
      <c r="AI2670" s="2">
        <f t="shared" si="278"/>
        <v>5098</v>
      </c>
      <c r="AJ2670" s="2">
        <f t="shared" si="279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U2670" s="41">
        <v>6269.66</v>
      </c>
      <c r="DV2670" s="41">
        <v>3644.83</v>
      </c>
      <c r="DW2670" s="41">
        <v>5752.14</v>
      </c>
      <c r="DX2670" s="41">
        <v>4194.05</v>
      </c>
      <c r="DY2670" s="41">
        <v>6291.17</v>
      </c>
      <c r="DZ2670" s="41">
        <v>3665.97</v>
      </c>
      <c r="EA2670" s="41">
        <v>5773.65</v>
      </c>
      <c r="EB2670" s="41">
        <v>4215.34</v>
      </c>
      <c r="GG2670" s="12">
        <v>6085.25</v>
      </c>
      <c r="GH2670" s="3">
        <v>5567.73</v>
      </c>
      <c r="GS2670" s="13">
        <v>5222</v>
      </c>
      <c r="GT2670" s="2">
        <v>5250</v>
      </c>
      <c r="GU2670" s="2">
        <v>5278</v>
      </c>
      <c r="GV2670" s="2">
        <v>4922</v>
      </c>
      <c r="HN2670" s="12">
        <f t="shared" si="280"/>
        <v>6269.04</v>
      </c>
      <c r="HO2670" s="2">
        <f t="shared" si="282"/>
        <v>4387.74</v>
      </c>
      <c r="HP2670" s="3">
        <f t="shared" si="281"/>
        <v>4458.6400000000003</v>
      </c>
      <c r="HQ2670" s="2">
        <v>5111.3100000000004</v>
      </c>
      <c r="HR2670" s="2">
        <v>3041.07</v>
      </c>
      <c r="HU2670" s="12">
        <v>4593.79</v>
      </c>
      <c r="HV2670" s="3">
        <v>3585.91</v>
      </c>
      <c r="HW2670" s="197">
        <v>4844.9714000000004</v>
      </c>
    </row>
    <row r="2671" spans="1:231" x14ac:dyDescent="0.3">
      <c r="A2671" s="82">
        <v>44210</v>
      </c>
      <c r="B2671" s="40">
        <v>5138</v>
      </c>
      <c r="C2671" s="40">
        <f t="shared" si="276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77"/>
        <v>5227</v>
      </c>
      <c r="AI2671" s="2">
        <f t="shared" si="278"/>
        <v>5094</v>
      </c>
      <c r="AJ2671" s="2">
        <f t="shared" si="279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U2671" s="41">
        <v>6254.24</v>
      </c>
      <c r="DV2671" s="41">
        <v>3634.67</v>
      </c>
      <c r="DW2671" s="41">
        <v>5736.72</v>
      </c>
      <c r="DX2671" s="41">
        <v>4183.8100000000004</v>
      </c>
      <c r="DY2671" s="41">
        <v>6274.43</v>
      </c>
      <c r="DZ2671" s="41">
        <v>3654.51</v>
      </c>
      <c r="EA2671" s="41">
        <v>5756.91</v>
      </c>
      <c r="EB2671" s="41">
        <v>4203.8</v>
      </c>
      <c r="GG2671" s="12">
        <v>6071.52</v>
      </c>
      <c r="GH2671" s="3">
        <v>5554</v>
      </c>
      <c r="GS2671" s="13">
        <v>5224</v>
      </c>
      <c r="GT2671" s="2">
        <v>5250</v>
      </c>
      <c r="GU2671" s="2">
        <v>5278</v>
      </c>
      <c r="GV2671" s="2">
        <v>4922</v>
      </c>
      <c r="HN2671" s="12">
        <f t="shared" si="280"/>
        <v>6240.47</v>
      </c>
      <c r="HO2671" s="2">
        <f t="shared" si="282"/>
        <v>4383.8599999999997</v>
      </c>
      <c r="HP2671" s="3">
        <f t="shared" si="281"/>
        <v>4454.96</v>
      </c>
      <c r="HQ2671" s="2">
        <v>5134.1000000000004</v>
      </c>
      <c r="HR2671" s="2">
        <v>3068.45</v>
      </c>
      <c r="HU2671" s="12">
        <v>4616.58</v>
      </c>
      <c r="HV2671" s="3">
        <v>3613.5</v>
      </c>
      <c r="HW2671" s="197">
        <v>4845.9637500000008</v>
      </c>
    </row>
    <row r="2672" spans="1:231" x14ac:dyDescent="0.3">
      <c r="A2672" s="82">
        <v>44211</v>
      </c>
      <c r="B2672" s="40">
        <v>5267</v>
      </c>
      <c r="C2672" s="40">
        <f t="shared" si="276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77"/>
        <v>5356</v>
      </c>
      <c r="AI2672" s="2">
        <f t="shared" si="278"/>
        <v>5223</v>
      </c>
      <c r="AJ2672" s="2">
        <f t="shared" si="279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U2672" s="41">
        <v>6358.75</v>
      </c>
      <c r="DV2672" s="41">
        <v>3732.75</v>
      </c>
      <c r="DW2672" s="41">
        <v>5841.23</v>
      </c>
      <c r="DX2672" s="41">
        <v>4282.6000000000004</v>
      </c>
      <c r="DY2672" s="41">
        <v>6375.72</v>
      </c>
      <c r="DZ2672" s="41">
        <v>3749.43</v>
      </c>
      <c r="EA2672" s="41">
        <v>5858.2</v>
      </c>
      <c r="EB2672" s="41">
        <v>4299.3999999999996</v>
      </c>
      <c r="GG2672" s="12">
        <v>6159.07</v>
      </c>
      <c r="GH2672" s="3">
        <v>5641.55</v>
      </c>
      <c r="GS2672" s="13">
        <v>5344</v>
      </c>
      <c r="GT2672" s="2">
        <v>5375</v>
      </c>
      <c r="GU2672" s="2">
        <v>5391</v>
      </c>
      <c r="GV2672" s="2">
        <v>5040</v>
      </c>
      <c r="HN2672" s="12">
        <f t="shared" si="280"/>
        <v>6296.7</v>
      </c>
      <c r="HO2672" s="2">
        <f t="shared" si="282"/>
        <v>4508.99</v>
      </c>
      <c r="HP2672" s="3">
        <f t="shared" si="281"/>
        <v>4573.6400000000003</v>
      </c>
      <c r="HQ2672" s="2">
        <v>5155.1000000000004</v>
      </c>
      <c r="HR2672" s="2">
        <v>3084.46</v>
      </c>
      <c r="HU2672" s="12">
        <v>4637.58</v>
      </c>
      <c r="HV2672" s="3">
        <v>3629.62</v>
      </c>
      <c r="HW2672" s="197">
        <v>4819.7006500000007</v>
      </c>
    </row>
    <row r="2673" spans="1:231" x14ac:dyDescent="0.3">
      <c r="A2673" s="82">
        <v>44214</v>
      </c>
      <c r="B2673" s="40">
        <v>5275</v>
      </c>
      <c r="C2673" s="40">
        <f t="shared" si="276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77"/>
        <v>5364</v>
      </c>
      <c r="AI2673" s="2">
        <f t="shared" si="278"/>
        <v>5231</v>
      </c>
      <c r="AJ2673" s="2">
        <f t="shared" si="279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U2673" s="41">
        <v>6339.1</v>
      </c>
      <c r="DV2673" s="41">
        <v>3718.78</v>
      </c>
      <c r="DW2673" s="41">
        <v>5821.58</v>
      </c>
      <c r="DX2673" s="41">
        <v>4268.53</v>
      </c>
      <c r="DY2673" s="41">
        <v>6355.9</v>
      </c>
      <c r="DZ2673" s="41">
        <v>3735.29</v>
      </c>
      <c r="EA2673" s="41">
        <v>5838.38</v>
      </c>
      <c r="EB2673" s="41">
        <v>4285.16</v>
      </c>
      <c r="GG2673" s="12">
        <v>6141.38</v>
      </c>
      <c r="GH2673" s="3">
        <v>5623.86</v>
      </c>
      <c r="GS2673" s="13">
        <v>5354</v>
      </c>
      <c r="GT2673" s="2">
        <v>5392</v>
      </c>
      <c r="GU2673" s="2">
        <v>5404</v>
      </c>
      <c r="GV2673" s="2">
        <v>5100</v>
      </c>
      <c r="HN2673" s="12">
        <f t="shared" si="280"/>
        <v>6325.65</v>
      </c>
      <c r="HO2673" s="2">
        <f t="shared" si="282"/>
        <v>4516.75</v>
      </c>
      <c r="HP2673" s="3">
        <f t="shared" si="281"/>
        <v>4581</v>
      </c>
      <c r="HQ2673" s="2">
        <v>5111.46</v>
      </c>
      <c r="HR2673" s="2">
        <v>3046.91</v>
      </c>
      <c r="HU2673" s="12">
        <v>4593.9399999999996</v>
      </c>
      <c r="HV2673" s="3">
        <v>3591.8</v>
      </c>
      <c r="HW2673" s="197">
        <v>4830.1162500000009</v>
      </c>
    </row>
    <row r="2674" spans="1:231" x14ac:dyDescent="0.3">
      <c r="A2674" s="82">
        <v>44215</v>
      </c>
      <c r="B2674" s="40">
        <v>5216</v>
      </c>
      <c r="C2674" s="40">
        <f t="shared" si="276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77"/>
        <v>5305</v>
      </c>
      <c r="AI2674" s="2">
        <f t="shared" si="278"/>
        <v>5172</v>
      </c>
      <c r="AJ2674" s="2">
        <f t="shared" si="279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U2674" s="41">
        <v>6292.02</v>
      </c>
      <c r="DV2674" s="41">
        <v>3677.5</v>
      </c>
      <c r="DW2674" s="41">
        <v>5774.5</v>
      </c>
      <c r="DX2674" s="41">
        <v>4226.95</v>
      </c>
      <c r="DY2674" s="41">
        <v>6308.67</v>
      </c>
      <c r="DZ2674" s="41">
        <v>3693.86</v>
      </c>
      <c r="EA2674" s="41">
        <v>5791.15</v>
      </c>
      <c r="EB2674" s="41">
        <v>4243.43</v>
      </c>
      <c r="GG2674" s="12">
        <v>6201.86</v>
      </c>
      <c r="GH2674" s="3">
        <v>5684.34</v>
      </c>
      <c r="GS2674" s="13">
        <v>5296</v>
      </c>
      <c r="GT2674" s="2">
        <v>5339</v>
      </c>
      <c r="GU2674" s="2">
        <v>5375</v>
      </c>
      <c r="GV2674" s="2">
        <v>5100</v>
      </c>
      <c r="HN2674" s="12">
        <f t="shared" si="280"/>
        <v>6280.83</v>
      </c>
      <c r="HO2674" s="2">
        <f t="shared" si="282"/>
        <v>4459.5199999999995</v>
      </c>
      <c r="HP2674" s="3">
        <f t="shared" si="281"/>
        <v>4526.72</v>
      </c>
      <c r="HQ2674" s="2">
        <v>5070.72</v>
      </c>
      <c r="HR2674" s="2">
        <v>3011.86</v>
      </c>
      <c r="HU2674" s="12">
        <v>4553.2</v>
      </c>
      <c r="HV2674" s="3">
        <v>3556.49</v>
      </c>
      <c r="HW2674" s="197">
        <v>4875.1922500000001</v>
      </c>
    </row>
    <row r="2675" spans="1:231" x14ac:dyDescent="0.3">
      <c r="A2675" s="82">
        <v>44216</v>
      </c>
      <c r="B2675" s="40">
        <v>5096</v>
      </c>
      <c r="C2675" s="40">
        <f t="shared" si="276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77"/>
        <v>5185</v>
      </c>
      <c r="AI2675" s="2">
        <f t="shared" si="278"/>
        <v>5052</v>
      </c>
      <c r="AJ2675" s="2">
        <f t="shared" si="279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U2675" s="41">
        <v>6268.48</v>
      </c>
      <c r="DV2675" s="41">
        <v>3656.86</v>
      </c>
      <c r="DW2675" s="41">
        <v>5750.96</v>
      </c>
      <c r="DX2675" s="41">
        <v>4206.16</v>
      </c>
      <c r="DY2675" s="41">
        <v>6286.15</v>
      </c>
      <c r="DZ2675" s="41">
        <v>3674.23</v>
      </c>
      <c r="EA2675" s="41">
        <v>5768.63</v>
      </c>
      <c r="EB2675" s="41">
        <v>4223.66</v>
      </c>
      <c r="GG2675" s="12">
        <v>6208.8</v>
      </c>
      <c r="GH2675" s="3">
        <v>5691.28</v>
      </c>
      <c r="GS2675" s="13">
        <v>5166</v>
      </c>
      <c r="GT2675" s="2">
        <v>5221</v>
      </c>
      <c r="GU2675" s="2">
        <v>5245</v>
      </c>
      <c r="GV2675" s="2">
        <v>5100</v>
      </c>
      <c r="HN2675" s="12">
        <f t="shared" si="280"/>
        <v>6213.32</v>
      </c>
      <c r="HO2675" s="2">
        <f t="shared" si="282"/>
        <v>4343.12</v>
      </c>
      <c r="HP2675" s="3">
        <f t="shared" si="281"/>
        <v>4416.3200000000006</v>
      </c>
      <c r="HQ2675" s="2">
        <v>5029.6400000000003</v>
      </c>
      <c r="HR2675" s="2">
        <v>2973.98</v>
      </c>
      <c r="HU2675" s="12">
        <v>4512.12</v>
      </c>
      <c r="HV2675" s="3">
        <v>3518.34</v>
      </c>
      <c r="HW2675" s="197">
        <v>4838.7183000000005</v>
      </c>
    </row>
    <row r="2676" spans="1:231" x14ac:dyDescent="0.3">
      <c r="A2676" s="82">
        <v>44217</v>
      </c>
      <c r="B2676" s="40">
        <v>5148</v>
      </c>
      <c r="C2676" s="40">
        <f t="shared" si="276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77"/>
        <v>5237</v>
      </c>
      <c r="AI2676" s="2">
        <f t="shared" si="278"/>
        <v>5104</v>
      </c>
      <c r="AJ2676" s="2">
        <f t="shared" si="279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U2676" s="41">
        <v>6275.18</v>
      </c>
      <c r="DV2676" s="41">
        <v>3659.53</v>
      </c>
      <c r="DW2676" s="41">
        <v>5757.66</v>
      </c>
      <c r="DX2676" s="41">
        <v>4208.8500000000004</v>
      </c>
      <c r="DY2676" s="41">
        <v>6294.1</v>
      </c>
      <c r="DZ2676" s="41">
        <v>3678.12</v>
      </c>
      <c r="EA2676" s="41">
        <v>5776.58</v>
      </c>
      <c r="EB2676" s="41">
        <v>4227.58</v>
      </c>
      <c r="GG2676" s="12">
        <v>6199.92</v>
      </c>
      <c r="GH2676" s="3">
        <v>5682.4</v>
      </c>
      <c r="GS2676" s="13">
        <v>5200</v>
      </c>
      <c r="GT2676" s="2">
        <v>5248</v>
      </c>
      <c r="GU2676" s="2">
        <v>5254</v>
      </c>
      <c r="GV2676" s="2">
        <v>5100</v>
      </c>
      <c r="HN2676" s="12">
        <f t="shared" si="280"/>
        <v>6233.06</v>
      </c>
      <c r="HO2676" s="2">
        <f t="shared" si="282"/>
        <v>4393.5599999999995</v>
      </c>
      <c r="HP2676" s="3">
        <f t="shared" si="281"/>
        <v>4464.16</v>
      </c>
      <c r="HQ2676" s="2">
        <v>5019.76</v>
      </c>
      <c r="HR2676" s="2">
        <v>2960.36</v>
      </c>
      <c r="HU2676" s="12">
        <v>4502.24</v>
      </c>
      <c r="HV2676" s="3">
        <v>3504.62</v>
      </c>
      <c r="HW2676" s="197">
        <v>4662.7332000000006</v>
      </c>
    </row>
    <row r="2677" spans="1:231" x14ac:dyDescent="0.3">
      <c r="A2677" s="82">
        <v>44218</v>
      </c>
      <c r="B2677" s="40">
        <v>5215</v>
      </c>
      <c r="C2677" s="40">
        <f t="shared" si="276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77"/>
        <v>5304</v>
      </c>
      <c r="AI2677" s="2">
        <f t="shared" si="278"/>
        <v>5171</v>
      </c>
      <c r="AJ2677" s="2">
        <f t="shared" si="279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U2677" s="41">
        <v>6300.03</v>
      </c>
      <c r="DV2677" s="41">
        <v>3679.67</v>
      </c>
      <c r="DW2677" s="41">
        <v>5782.51</v>
      </c>
      <c r="DX2677" s="41">
        <v>4229.1400000000003</v>
      </c>
      <c r="DY2677" s="41">
        <v>6321.35</v>
      </c>
      <c r="DZ2677" s="41">
        <v>3700.62</v>
      </c>
      <c r="EA2677" s="41">
        <v>5803.83</v>
      </c>
      <c r="EB2677" s="41">
        <v>4250.24</v>
      </c>
      <c r="GG2677" s="12">
        <v>6224.17</v>
      </c>
      <c r="GH2677" s="3">
        <v>5706.65</v>
      </c>
      <c r="GS2677" s="13">
        <v>5239</v>
      </c>
      <c r="GT2677" s="2">
        <v>5290</v>
      </c>
      <c r="GU2677" s="2">
        <v>5290</v>
      </c>
      <c r="GV2677" s="2">
        <v>5100</v>
      </c>
      <c r="HN2677" s="12">
        <f t="shared" si="280"/>
        <v>6316.79</v>
      </c>
      <c r="HO2677" s="2">
        <f t="shared" si="282"/>
        <v>4458.55</v>
      </c>
      <c r="HP2677" s="3">
        <f t="shared" si="281"/>
        <v>4525.8</v>
      </c>
      <c r="HQ2677" s="2">
        <v>4898.54</v>
      </c>
      <c r="HR2677" s="2">
        <v>2836.95</v>
      </c>
      <c r="HU2677" s="12">
        <v>4381.0200000000004</v>
      </c>
      <c r="HV2677" s="3">
        <v>3380.31</v>
      </c>
      <c r="HW2677" s="197">
        <v>4707.4217500000004</v>
      </c>
    </row>
    <row r="2678" spans="1:231" x14ac:dyDescent="0.3">
      <c r="A2678" s="82">
        <v>44221</v>
      </c>
      <c r="B2678" s="40">
        <v>5175</v>
      </c>
      <c r="C2678" s="40">
        <f t="shared" si="276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77"/>
        <v>5264</v>
      </c>
      <c r="AI2678" s="2">
        <f t="shared" si="278"/>
        <v>5131</v>
      </c>
      <c r="AJ2678" s="2">
        <f t="shared" si="279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U2678" s="41">
        <v>6242.95</v>
      </c>
      <c r="DV2678" s="41">
        <v>3616.45</v>
      </c>
      <c r="DW2678" s="41">
        <v>5725.43</v>
      </c>
      <c r="DX2678" s="41">
        <v>4165.46</v>
      </c>
      <c r="DY2678" s="41">
        <v>6264.55</v>
      </c>
      <c r="DZ2678" s="41">
        <v>3637.67</v>
      </c>
      <c r="EA2678" s="41">
        <v>5747.03</v>
      </c>
      <c r="EB2678" s="41">
        <v>4186.84</v>
      </c>
      <c r="GG2678" s="12">
        <v>6258.88</v>
      </c>
      <c r="GH2678" s="3">
        <v>5741.36</v>
      </c>
      <c r="GS2678" s="13">
        <v>5218</v>
      </c>
      <c r="GT2678" s="2">
        <v>5267</v>
      </c>
      <c r="GU2678" s="2">
        <v>5271</v>
      </c>
      <c r="GV2678" s="2">
        <v>5100</v>
      </c>
      <c r="HN2678" s="12">
        <f t="shared" si="280"/>
        <v>6380.62</v>
      </c>
      <c r="HO2678" s="2">
        <f t="shared" si="282"/>
        <v>4419.75</v>
      </c>
      <c r="HP2678" s="3">
        <f t="shared" si="281"/>
        <v>4489</v>
      </c>
      <c r="HQ2678" s="2">
        <v>5051.87</v>
      </c>
      <c r="HR2678" s="2">
        <v>2980.51</v>
      </c>
      <c r="HU2678" s="12">
        <v>4534.3500000000004</v>
      </c>
      <c r="HV2678" s="3">
        <v>3524.92</v>
      </c>
      <c r="HW2678" s="197">
        <v>4615.9832000000006</v>
      </c>
    </row>
    <row r="2679" spans="1:231" x14ac:dyDescent="0.3">
      <c r="A2679" s="82">
        <v>44222</v>
      </c>
      <c r="B2679" s="40">
        <v>5245</v>
      </c>
      <c r="C2679" s="40">
        <f t="shared" si="276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77"/>
        <v>5334</v>
      </c>
      <c r="AI2679" s="2">
        <f t="shared" si="278"/>
        <v>5201</v>
      </c>
      <c r="AJ2679" s="2">
        <f t="shared" si="279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U2679" s="41">
        <v>6161.66</v>
      </c>
      <c r="DV2679" s="41">
        <v>3545.46</v>
      </c>
      <c r="DW2679" s="41">
        <v>5644.14</v>
      </c>
      <c r="DX2679" s="41">
        <v>4093.96</v>
      </c>
      <c r="DY2679" s="41">
        <v>6179.55</v>
      </c>
      <c r="DZ2679" s="41">
        <v>3563.04</v>
      </c>
      <c r="EA2679" s="41">
        <v>5662.03</v>
      </c>
      <c r="EB2679" s="41">
        <v>4111.67</v>
      </c>
      <c r="GG2679" s="12">
        <v>6177.33</v>
      </c>
      <c r="GH2679" s="3">
        <v>5659.81</v>
      </c>
      <c r="GS2679" s="13">
        <v>5287</v>
      </c>
      <c r="GT2679" s="2">
        <v>5331</v>
      </c>
      <c r="GU2679" s="2">
        <v>5346</v>
      </c>
      <c r="GV2679" s="2">
        <v>5100</v>
      </c>
      <c r="HN2679" s="12">
        <f t="shared" si="280"/>
        <v>6300.83</v>
      </c>
      <c r="HO2679" s="2">
        <f t="shared" si="282"/>
        <v>4487.6499999999996</v>
      </c>
      <c r="HP2679" s="3">
        <f t="shared" si="281"/>
        <v>4553.4000000000005</v>
      </c>
      <c r="HQ2679" s="2">
        <v>4983.24</v>
      </c>
      <c r="HR2679" s="2">
        <v>2921.97</v>
      </c>
      <c r="HU2679" s="12">
        <v>4465.72</v>
      </c>
      <c r="HV2679" s="3">
        <v>3465.5</v>
      </c>
      <c r="HW2679" s="197">
        <v>4538.0689499999999</v>
      </c>
    </row>
    <row r="2680" spans="1:231" x14ac:dyDescent="0.3">
      <c r="A2680" s="82">
        <v>44223</v>
      </c>
      <c r="B2680" s="40">
        <v>5224</v>
      </c>
      <c r="C2680" s="40">
        <f t="shared" si="276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77"/>
        <v>5313</v>
      </c>
      <c r="AI2680" s="2">
        <f t="shared" si="278"/>
        <v>5180</v>
      </c>
      <c r="AJ2680" s="2">
        <f t="shared" si="279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U2680" s="41">
        <v>6387.56</v>
      </c>
      <c r="DV2680" s="41">
        <v>3759.63</v>
      </c>
      <c r="DW2680" s="41">
        <v>5870.04</v>
      </c>
      <c r="DX2680" s="41">
        <v>4309.68</v>
      </c>
      <c r="DY2680" s="41">
        <v>6403.44</v>
      </c>
      <c r="DZ2680" s="41">
        <v>3775.24</v>
      </c>
      <c r="EA2680" s="41">
        <v>5885.92</v>
      </c>
      <c r="EB2680" s="41">
        <v>4325.3999999999996</v>
      </c>
      <c r="GG2680" s="12">
        <v>6187.35</v>
      </c>
      <c r="GH2680" s="3">
        <v>5669.83</v>
      </c>
      <c r="GS2680" s="13">
        <v>5276</v>
      </c>
      <c r="GT2680" s="2">
        <v>5315</v>
      </c>
      <c r="GU2680" s="2">
        <v>5346</v>
      </c>
      <c r="GV2680" s="2">
        <v>5100</v>
      </c>
      <c r="HN2680" s="12">
        <f t="shared" si="280"/>
        <v>6324.74</v>
      </c>
      <c r="HO2680" s="2">
        <f t="shared" si="282"/>
        <v>4467.28</v>
      </c>
      <c r="HP2680" s="3">
        <f t="shared" si="281"/>
        <v>4534.08</v>
      </c>
      <c r="HQ2680" s="2">
        <v>5022.1099999999997</v>
      </c>
      <c r="HR2680" s="2">
        <v>2952.34</v>
      </c>
      <c r="HU2680" s="12">
        <v>4504.59</v>
      </c>
      <c r="HV2680" s="3">
        <v>3496.54</v>
      </c>
      <c r="HW2680" s="197">
        <v>4581.6646999999994</v>
      </c>
    </row>
    <row r="2681" spans="1:231" x14ac:dyDescent="0.3">
      <c r="A2681" s="82">
        <v>44224</v>
      </c>
      <c r="B2681" s="40">
        <v>5267</v>
      </c>
      <c r="C2681" s="40">
        <f t="shared" si="276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77"/>
        <v>5356</v>
      </c>
      <c r="AI2681" s="2">
        <f t="shared" si="278"/>
        <v>5223</v>
      </c>
      <c r="AJ2681" s="2">
        <f t="shared" si="279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U2681" s="41">
        <v>6384.16</v>
      </c>
      <c r="DV2681" s="41">
        <v>3741.53</v>
      </c>
      <c r="DW2681" s="41">
        <v>5866.64</v>
      </c>
      <c r="DX2681" s="41">
        <v>4291.45</v>
      </c>
      <c r="DY2681" s="41">
        <v>6403.43</v>
      </c>
      <c r="DZ2681" s="41">
        <v>3760.47</v>
      </c>
      <c r="EA2681" s="41">
        <v>5885.91</v>
      </c>
      <c r="EB2681" s="41">
        <v>4310.53</v>
      </c>
      <c r="GG2681" s="12">
        <v>6199.51</v>
      </c>
      <c r="GH2681" s="3">
        <v>5681.99</v>
      </c>
      <c r="GS2681" s="13">
        <v>5306</v>
      </c>
      <c r="GT2681" s="2">
        <v>5353</v>
      </c>
      <c r="GU2681" s="2">
        <v>5360</v>
      </c>
      <c r="GV2681" s="2">
        <v>5125</v>
      </c>
      <c r="HN2681" s="12">
        <f t="shared" si="280"/>
        <v>6306.1</v>
      </c>
      <c r="HO2681" s="2">
        <f t="shared" si="282"/>
        <v>4508.99</v>
      </c>
      <c r="HP2681" s="3">
        <f t="shared" si="281"/>
        <v>4573.6400000000003</v>
      </c>
      <c r="HQ2681" s="2">
        <v>4973.04</v>
      </c>
      <c r="HR2681" s="2">
        <v>2889.35</v>
      </c>
      <c r="HU2681" s="12">
        <v>4455.5200000000004</v>
      </c>
      <c r="HV2681" s="3">
        <v>3433.09</v>
      </c>
      <c r="HW2681" s="197">
        <v>4631.7163</v>
      </c>
    </row>
    <row r="2682" spans="1:231" x14ac:dyDescent="0.3">
      <c r="A2682" s="82">
        <v>44225</v>
      </c>
      <c r="B2682" s="40">
        <v>5234</v>
      </c>
      <c r="C2682" s="40">
        <f t="shared" si="276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77"/>
        <v>5323</v>
      </c>
      <c r="AI2682" s="2">
        <f t="shared" si="278"/>
        <v>5190</v>
      </c>
      <c r="AJ2682" s="2">
        <f t="shared" si="279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U2682" s="41">
        <v>6269.46</v>
      </c>
      <c r="DV2682" s="41">
        <v>3634.67</v>
      </c>
      <c r="DW2682" s="41">
        <v>5751.94</v>
      </c>
      <c r="DX2682" s="41">
        <v>4183.8100000000004</v>
      </c>
      <c r="DY2682" s="41">
        <v>6288.53</v>
      </c>
      <c r="DZ2682" s="41">
        <v>3653.41</v>
      </c>
      <c r="EA2682" s="41">
        <v>5771.01</v>
      </c>
      <c r="EB2682" s="41">
        <v>4202.6899999999996</v>
      </c>
      <c r="GG2682" s="12">
        <v>6132.54</v>
      </c>
      <c r="GH2682" s="3">
        <v>5615.02</v>
      </c>
      <c r="GS2682" s="13">
        <v>5268</v>
      </c>
      <c r="GT2682" s="2">
        <v>5320</v>
      </c>
      <c r="GU2682" s="2">
        <v>5327</v>
      </c>
      <c r="GV2682" s="2">
        <v>5137</v>
      </c>
      <c r="HN2682" s="12">
        <f t="shared" si="280"/>
        <v>6179.36</v>
      </c>
      <c r="HO2682" s="2">
        <f t="shared" si="282"/>
        <v>4476.9799999999996</v>
      </c>
      <c r="HP2682" s="3">
        <f t="shared" si="281"/>
        <v>4543.2800000000007</v>
      </c>
      <c r="HQ2682" s="2">
        <v>4957.92</v>
      </c>
      <c r="HR2682" s="2">
        <v>2880.36</v>
      </c>
      <c r="HU2682" s="12">
        <v>4440.3999999999996</v>
      </c>
      <c r="HV2682" s="3">
        <v>3424.03</v>
      </c>
      <c r="HW2682" s="197">
        <v>4612.7167000000009</v>
      </c>
    </row>
    <row r="2683" spans="1:231" x14ac:dyDescent="0.3">
      <c r="A2683" s="82">
        <v>44228</v>
      </c>
      <c r="B2683" s="40">
        <v>5253</v>
      </c>
      <c r="C2683" s="40">
        <f t="shared" si="276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77"/>
        <v>5342</v>
      </c>
      <c r="AI2683" s="2">
        <f t="shared" si="278"/>
        <v>5209</v>
      </c>
      <c r="AJ2683" s="2">
        <f t="shared" si="279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U2683" s="41">
        <v>6300.34</v>
      </c>
      <c r="DV2683" s="41">
        <v>3668.31</v>
      </c>
      <c r="DW2683" s="41">
        <v>5782.82</v>
      </c>
      <c r="DX2683" s="41">
        <v>4217.7</v>
      </c>
      <c r="DY2683" s="41">
        <v>6318.18</v>
      </c>
      <c r="DZ2683" s="41">
        <v>3685.85</v>
      </c>
      <c r="EA2683" s="41">
        <v>5800.66</v>
      </c>
      <c r="EB2683" s="41">
        <v>4235.3599999999997</v>
      </c>
      <c r="GG2683" s="12">
        <v>6088.37</v>
      </c>
      <c r="GH2683" s="3">
        <v>5570.85</v>
      </c>
      <c r="GS2683" s="13">
        <v>5289</v>
      </c>
      <c r="GT2683" s="2">
        <v>5340</v>
      </c>
      <c r="GU2683" s="2">
        <v>5338</v>
      </c>
      <c r="GV2683" s="2">
        <v>5137</v>
      </c>
      <c r="HN2683" s="12">
        <f t="shared" si="280"/>
        <v>6121.11</v>
      </c>
      <c r="HO2683" s="2">
        <f t="shared" si="282"/>
        <v>4495.41</v>
      </c>
      <c r="HP2683" s="3">
        <f t="shared" si="281"/>
        <v>4560.76</v>
      </c>
      <c r="HQ2683" s="2">
        <v>4911.78</v>
      </c>
      <c r="HR2683" s="2">
        <v>2838.3</v>
      </c>
      <c r="HU2683" s="12">
        <v>4394.26</v>
      </c>
      <c r="HV2683" s="3">
        <v>3381.67</v>
      </c>
      <c r="HW2683" s="197">
        <v>4671.8708999999999</v>
      </c>
    </row>
    <row r="2684" spans="1:231" x14ac:dyDescent="0.3">
      <c r="A2684" s="82">
        <v>44229</v>
      </c>
      <c r="B2684" s="40">
        <v>5200</v>
      </c>
      <c r="C2684" s="40">
        <f t="shared" si="276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77"/>
        <v>5289</v>
      </c>
      <c r="AI2684" s="2">
        <f t="shared" si="278"/>
        <v>5156</v>
      </c>
      <c r="AJ2684" s="2">
        <f t="shared" si="279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U2684" s="41">
        <v>6198.06</v>
      </c>
      <c r="DV2684" s="41">
        <v>3570.72</v>
      </c>
      <c r="DW2684" s="41">
        <v>5680.54</v>
      </c>
      <c r="DX2684" s="41">
        <v>4119.3999999999996</v>
      </c>
      <c r="DY2684" s="41">
        <v>6216.91</v>
      </c>
      <c r="DZ2684" s="41">
        <v>3589.25</v>
      </c>
      <c r="EA2684" s="41">
        <v>5699.39</v>
      </c>
      <c r="EB2684" s="41">
        <v>4138.0600000000004</v>
      </c>
      <c r="GG2684" s="12">
        <v>6002.3</v>
      </c>
      <c r="GH2684" s="3">
        <v>5484.78</v>
      </c>
      <c r="GS2684" s="13">
        <v>5237</v>
      </c>
      <c r="GT2684" s="2">
        <v>5281</v>
      </c>
      <c r="GU2684" s="2">
        <v>5310</v>
      </c>
      <c r="GV2684" s="2">
        <v>5045</v>
      </c>
      <c r="HN2684" s="12">
        <f t="shared" si="280"/>
        <v>6096.47</v>
      </c>
      <c r="HO2684" s="2">
        <f t="shared" si="282"/>
        <v>4444</v>
      </c>
      <c r="HP2684" s="3">
        <f t="shared" si="281"/>
        <v>4512</v>
      </c>
      <c r="HQ2684" s="2">
        <v>4868.66</v>
      </c>
      <c r="HR2684" s="2">
        <v>2798.85</v>
      </c>
      <c r="HU2684" s="12">
        <v>4351.1400000000003</v>
      </c>
      <c r="HV2684" s="3">
        <v>3341.94</v>
      </c>
      <c r="HW2684" s="197">
        <v>4745.4125999999997</v>
      </c>
    </row>
    <row r="2685" spans="1:231" x14ac:dyDescent="0.3">
      <c r="A2685" s="82">
        <v>44230</v>
      </c>
      <c r="B2685" s="40">
        <v>5155</v>
      </c>
      <c r="C2685" s="40">
        <f t="shared" si="276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77"/>
        <v>5244</v>
      </c>
      <c r="AI2685" s="2">
        <f t="shared" si="278"/>
        <v>5111</v>
      </c>
      <c r="AJ2685" s="2">
        <f t="shared" si="279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U2685" s="41">
        <v>6181</v>
      </c>
      <c r="DV2685" s="41">
        <v>3552.49</v>
      </c>
      <c r="DW2685" s="41">
        <v>5663.48</v>
      </c>
      <c r="DX2685" s="41">
        <v>4101.04</v>
      </c>
      <c r="DY2685" s="41">
        <v>6202.13</v>
      </c>
      <c r="DZ2685" s="41">
        <v>3573.26</v>
      </c>
      <c r="EA2685" s="41">
        <v>5684.61</v>
      </c>
      <c r="EB2685" s="41">
        <v>4121.96</v>
      </c>
      <c r="GG2685" s="12">
        <v>6014.99</v>
      </c>
      <c r="GH2685" s="3">
        <v>5497.47</v>
      </c>
      <c r="GS2685" s="13">
        <v>5194</v>
      </c>
      <c r="GT2685" s="2">
        <v>5240</v>
      </c>
      <c r="GU2685" s="2">
        <v>5274</v>
      </c>
      <c r="GV2685" s="2">
        <v>5045</v>
      </c>
      <c r="HN2685" s="12">
        <f t="shared" si="280"/>
        <v>6108.79</v>
      </c>
      <c r="HO2685" s="2">
        <f t="shared" si="282"/>
        <v>4400.3499999999995</v>
      </c>
      <c r="HP2685" s="3">
        <f t="shared" si="281"/>
        <v>4470.6000000000004</v>
      </c>
      <c r="HQ2685" s="2">
        <v>4917.3</v>
      </c>
      <c r="HR2685" s="2">
        <v>2845.19</v>
      </c>
      <c r="HU2685" s="12">
        <v>4399.78</v>
      </c>
      <c r="HV2685" s="3">
        <v>3388.61</v>
      </c>
      <c r="HW2685" s="197">
        <v>4755.5892000000003</v>
      </c>
    </row>
    <row r="2686" spans="1:231" x14ac:dyDescent="0.3">
      <c r="A2686" s="82">
        <v>44231</v>
      </c>
      <c r="B2686" s="40">
        <v>5167</v>
      </c>
      <c r="C2686" s="40">
        <f t="shared" si="276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77"/>
        <v>5256</v>
      </c>
      <c r="AI2686" s="2">
        <f t="shared" si="278"/>
        <v>5123</v>
      </c>
      <c r="AJ2686" s="2">
        <f t="shared" si="279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U2686" s="41">
        <v>6224.47</v>
      </c>
      <c r="DV2686" s="41">
        <v>3593.75</v>
      </c>
      <c r="DW2686" s="41">
        <v>5706.95</v>
      </c>
      <c r="DX2686" s="41">
        <v>4142.6000000000004</v>
      </c>
      <c r="DY2686" s="41">
        <v>6249.01</v>
      </c>
      <c r="DZ2686" s="41">
        <v>3617.86</v>
      </c>
      <c r="EA2686" s="41">
        <v>5731.49</v>
      </c>
      <c r="EB2686" s="41">
        <v>4166.88</v>
      </c>
      <c r="GG2686" s="12">
        <v>6012.5</v>
      </c>
      <c r="GH2686" s="3">
        <v>5494.98</v>
      </c>
      <c r="GS2686" s="13">
        <v>5204</v>
      </c>
      <c r="GT2686" s="2">
        <v>5250</v>
      </c>
      <c r="GU2686" s="2">
        <v>5274</v>
      </c>
      <c r="GV2686" s="2">
        <v>5045</v>
      </c>
      <c r="HN2686" s="12">
        <f t="shared" si="280"/>
        <v>6090.77</v>
      </c>
      <c r="HO2686" s="2">
        <f t="shared" si="282"/>
        <v>4411.99</v>
      </c>
      <c r="HP2686" s="3">
        <f t="shared" si="281"/>
        <v>4481.6400000000003</v>
      </c>
      <c r="HQ2686" s="2">
        <v>4934.7700000000004</v>
      </c>
      <c r="HR2686" s="2">
        <v>2860.9</v>
      </c>
      <c r="HU2686" s="12">
        <v>4417.25</v>
      </c>
      <c r="HV2686" s="3">
        <v>3404.44</v>
      </c>
      <c r="HW2686" s="197">
        <v>4716.6872999999996</v>
      </c>
    </row>
    <row r="2687" spans="1:231" x14ac:dyDescent="0.3">
      <c r="A2687" s="82">
        <v>44232</v>
      </c>
      <c r="B2687" s="40">
        <v>5134</v>
      </c>
      <c r="C2687" s="40">
        <f t="shared" si="276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77"/>
        <v>5223</v>
      </c>
      <c r="AI2687" s="2">
        <f t="shared" si="278"/>
        <v>5090</v>
      </c>
      <c r="AJ2687" s="2">
        <f t="shared" si="279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U2687" s="41">
        <v>6144.9</v>
      </c>
      <c r="DV2687" s="41">
        <v>3521.04</v>
      </c>
      <c r="DW2687" s="41">
        <v>5627.38</v>
      </c>
      <c r="DX2687" s="41">
        <v>4069.36</v>
      </c>
      <c r="DY2687" s="41">
        <v>6171.39</v>
      </c>
      <c r="DZ2687" s="41">
        <v>3547.08</v>
      </c>
      <c r="EA2687" s="41">
        <v>5653.87</v>
      </c>
      <c r="EB2687" s="41">
        <v>4095.59</v>
      </c>
      <c r="GG2687" s="12">
        <v>5965.08</v>
      </c>
      <c r="GH2687" s="3">
        <v>5447.56</v>
      </c>
      <c r="GS2687" s="13">
        <v>5168</v>
      </c>
      <c r="GT2687" s="2">
        <v>5218</v>
      </c>
      <c r="GU2687" s="2">
        <v>5238</v>
      </c>
      <c r="GV2687" s="2">
        <v>5045</v>
      </c>
      <c r="HN2687" s="12">
        <f t="shared" si="280"/>
        <v>5999.8</v>
      </c>
      <c r="HO2687" s="2">
        <f t="shared" si="282"/>
        <v>4379.9799999999996</v>
      </c>
      <c r="HP2687" s="3">
        <f t="shared" si="281"/>
        <v>4451.2800000000007</v>
      </c>
      <c r="HQ2687" s="2">
        <v>4888.55</v>
      </c>
      <c r="HR2687" s="2">
        <v>2820.97</v>
      </c>
      <c r="HU2687" s="12">
        <v>4371.03</v>
      </c>
      <c r="HV2687" s="3">
        <v>3364.21</v>
      </c>
      <c r="HW2687" s="197">
        <v>4722.7175999999999</v>
      </c>
    </row>
    <row r="2688" spans="1:231" s="34" customFormat="1" x14ac:dyDescent="0.3">
      <c r="A2688" s="102">
        <v>44235</v>
      </c>
      <c r="B2688" s="138">
        <v>5109</v>
      </c>
      <c r="C2688" s="40">
        <f t="shared" si="276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3"/>
      <c r="T2688" s="35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77"/>
        <v>5198</v>
      </c>
      <c r="AI2688" s="35">
        <f t="shared" si="278"/>
        <v>5065</v>
      </c>
      <c r="AJ2688" s="35">
        <f t="shared" si="279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3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35"/>
      <c r="CS2688" s="35"/>
      <c r="CT2688" s="103"/>
      <c r="CU2688" s="103"/>
      <c r="CV2688" s="103"/>
      <c r="CW2688" s="103"/>
      <c r="CX2688" s="35"/>
      <c r="CY2688" s="35"/>
      <c r="CZ2688" s="35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/>
      <c r="DT2688" s="103"/>
      <c r="DU2688" s="103">
        <v>6136.87</v>
      </c>
      <c r="DV2688" s="103">
        <v>3515.72</v>
      </c>
      <c r="DW2688" s="103">
        <v>5619.35</v>
      </c>
      <c r="DX2688" s="103">
        <v>4064</v>
      </c>
      <c r="DY2688" s="103">
        <v>6163.24</v>
      </c>
      <c r="DZ2688" s="103">
        <v>3541.63</v>
      </c>
      <c r="EA2688" s="103">
        <v>5645.72</v>
      </c>
      <c r="EB2688" s="103">
        <v>4090.1</v>
      </c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03"/>
      <c r="FJ2688" s="103"/>
      <c r="FK2688" s="166"/>
      <c r="FL2688" s="36"/>
      <c r="FM2688" s="103"/>
      <c r="FN2688" s="103"/>
      <c r="FO2688" s="166"/>
      <c r="FP2688" s="36"/>
      <c r="FQ2688" s="103"/>
      <c r="FR2688" s="36"/>
      <c r="FS2688" s="103"/>
      <c r="FT2688" s="36"/>
      <c r="FU2688" s="103"/>
      <c r="FV2688" s="36"/>
      <c r="FW2688" s="103"/>
      <c r="FX2688" s="36"/>
      <c r="FY2688" s="103"/>
      <c r="FZ2688" s="36"/>
      <c r="GA2688" s="103"/>
      <c r="GB2688" s="36"/>
      <c r="GC2688" s="103"/>
      <c r="GD2688" s="36"/>
      <c r="GE2688" s="103"/>
      <c r="GF2688" s="103"/>
      <c r="GG2688" s="147">
        <v>5972.86</v>
      </c>
      <c r="GH2688" s="33">
        <v>5455.34</v>
      </c>
      <c r="GI2688" s="35"/>
      <c r="GJ2688" s="35"/>
      <c r="GK2688" s="35"/>
      <c r="GL2688" s="38"/>
      <c r="GM2688" s="38"/>
      <c r="GN2688" s="38"/>
      <c r="GO2688" s="38"/>
      <c r="GP2688" s="38"/>
      <c r="GQ2688" s="38"/>
      <c r="GR2688" s="38"/>
      <c r="GS2688" s="38">
        <v>5148</v>
      </c>
      <c r="GT2688" s="35">
        <v>5200</v>
      </c>
      <c r="GU2688" s="35">
        <v>5228</v>
      </c>
      <c r="GV2688" s="35">
        <v>5045</v>
      </c>
      <c r="GW2688" s="38"/>
      <c r="GX2688" s="38"/>
      <c r="GY2688" s="38"/>
      <c r="GZ2688" s="38"/>
      <c r="HA2688" s="38"/>
      <c r="HB2688" s="38"/>
      <c r="HC2688" s="38"/>
      <c r="HD2688" s="38"/>
      <c r="HE2688" s="38"/>
      <c r="HF2688" s="38"/>
      <c r="HG2688" s="38"/>
      <c r="HH2688" s="38"/>
      <c r="HI2688" s="38"/>
      <c r="HJ2688" s="38"/>
      <c r="HK2688" s="38"/>
      <c r="HL2688" s="229"/>
      <c r="HM2688" s="38"/>
      <c r="HN2688" s="147">
        <f t="shared" si="280"/>
        <v>5978.59</v>
      </c>
      <c r="HO2688" s="2">
        <f t="shared" si="282"/>
        <v>4355.7299999999996</v>
      </c>
      <c r="HP2688" s="33">
        <f t="shared" si="281"/>
        <v>4428.2800000000007</v>
      </c>
      <c r="HQ2688" s="35">
        <v>4928.67</v>
      </c>
      <c r="HR2688" s="35">
        <v>2862.96</v>
      </c>
      <c r="HS2688" s="35"/>
      <c r="HT2688" s="35"/>
      <c r="HU2688" s="147">
        <v>4411.1499999999996</v>
      </c>
      <c r="HV2688" s="33">
        <v>3406.51</v>
      </c>
      <c r="HW2688" s="197">
        <v>4649.1805999999997</v>
      </c>
    </row>
    <row r="2689" spans="1:231" x14ac:dyDescent="0.3">
      <c r="A2689" s="82">
        <v>44236</v>
      </c>
      <c r="B2689" s="40">
        <v>5090</v>
      </c>
      <c r="C2689" s="40">
        <f t="shared" si="276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77"/>
        <v>5179</v>
      </c>
      <c r="AI2689" s="2">
        <f t="shared" si="278"/>
        <v>5046</v>
      </c>
      <c r="AJ2689" s="2">
        <f t="shared" si="279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U2689" s="41">
        <v>6184.89</v>
      </c>
      <c r="DV2689" s="41">
        <v>3565.84</v>
      </c>
      <c r="DW2689" s="41">
        <v>5667.37</v>
      </c>
      <c r="DX2689" s="41">
        <v>4114.4799999999996</v>
      </c>
      <c r="DY2689" s="41">
        <v>6212.21</v>
      </c>
      <c r="DZ2689" s="41">
        <v>3592.69</v>
      </c>
      <c r="EA2689" s="41">
        <v>5694.69</v>
      </c>
      <c r="EB2689" s="41">
        <v>4141.5200000000004</v>
      </c>
      <c r="GG2689" s="12">
        <v>5828.44</v>
      </c>
      <c r="GH2689" s="3">
        <v>5310.92</v>
      </c>
      <c r="GS2689" s="13">
        <v>5122</v>
      </c>
      <c r="GT2689" s="2">
        <v>5170</v>
      </c>
      <c r="GU2689" s="2">
        <v>5203</v>
      </c>
      <c r="GV2689" s="2">
        <v>5028</v>
      </c>
      <c r="HN2689" s="12">
        <f t="shared" si="280"/>
        <v>5954.35</v>
      </c>
      <c r="HO2689" s="2">
        <f t="shared" si="282"/>
        <v>4337.3</v>
      </c>
      <c r="HP2689" s="3">
        <f t="shared" si="281"/>
        <v>4410.8</v>
      </c>
      <c r="HQ2689" s="2">
        <v>4895.68</v>
      </c>
      <c r="HR2689" s="2">
        <v>2833.47</v>
      </c>
      <c r="HU2689" s="12">
        <v>4378.16</v>
      </c>
      <c r="HV2689" s="3">
        <v>3376.8</v>
      </c>
      <c r="HW2689" s="197">
        <v>4631.7531500000005</v>
      </c>
    </row>
    <row r="2690" spans="1:231" x14ac:dyDescent="0.3">
      <c r="A2690" s="82">
        <v>44237</v>
      </c>
      <c r="B2690" s="40">
        <v>5045</v>
      </c>
      <c r="C2690" s="40">
        <f t="shared" si="276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77"/>
        <v>5134</v>
      </c>
      <c r="AI2690" s="2">
        <f t="shared" si="278"/>
        <v>5001</v>
      </c>
      <c r="AJ2690" s="2">
        <f t="shared" si="279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U2690" s="41">
        <v>6158.47</v>
      </c>
      <c r="DV2690" s="41">
        <v>3539.51</v>
      </c>
      <c r="DW2690" s="41">
        <v>5640.95</v>
      </c>
      <c r="DX2690" s="41">
        <v>4087.96</v>
      </c>
      <c r="DY2690" s="41">
        <v>6191.27</v>
      </c>
      <c r="DZ2690" s="41">
        <v>3571.75</v>
      </c>
      <c r="EA2690" s="41">
        <v>5673.57</v>
      </c>
      <c r="EB2690" s="41">
        <v>4120.43</v>
      </c>
      <c r="GG2690" s="12">
        <v>5950.59</v>
      </c>
      <c r="GH2690" s="3">
        <v>5433.07</v>
      </c>
      <c r="GS2690" s="13">
        <v>5077</v>
      </c>
      <c r="GT2690" s="2">
        <v>5130</v>
      </c>
      <c r="GU2690" s="2">
        <v>5162</v>
      </c>
      <c r="GV2690" s="2">
        <v>4987</v>
      </c>
      <c r="HN2690" s="12">
        <f t="shared" si="280"/>
        <v>5957.38</v>
      </c>
      <c r="HO2690" s="2">
        <f t="shared" si="282"/>
        <v>4293.6499999999996</v>
      </c>
      <c r="HP2690" s="3">
        <f t="shared" si="281"/>
        <v>4369.4000000000005</v>
      </c>
      <c r="HQ2690" s="2">
        <v>4839.05</v>
      </c>
      <c r="HR2690" s="2">
        <v>2777.45</v>
      </c>
      <c r="HU2690" s="12">
        <v>4321.53</v>
      </c>
      <c r="HV2690" s="3">
        <v>3320.38</v>
      </c>
      <c r="HW2690" s="197">
        <v>4712.7185499999996</v>
      </c>
    </row>
    <row r="2691" spans="1:231" x14ac:dyDescent="0.3">
      <c r="A2691" s="82">
        <v>44238</v>
      </c>
      <c r="B2691" s="40">
        <v>5007</v>
      </c>
      <c r="C2691" s="40">
        <f t="shared" si="276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77"/>
        <v>5096</v>
      </c>
      <c r="AI2691" s="2">
        <f t="shared" si="278"/>
        <v>4963</v>
      </c>
      <c r="AJ2691" s="2">
        <f t="shared" si="279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U2691" s="41">
        <v>5609.91</v>
      </c>
      <c r="DV2691" s="41">
        <v>3394.32</v>
      </c>
      <c r="DW2691" s="41">
        <v>5092.3900000000003</v>
      </c>
      <c r="DX2691" s="41">
        <v>3941.72</v>
      </c>
      <c r="DY2691" s="41">
        <v>5642.5</v>
      </c>
      <c r="DZ2691" s="41">
        <v>3426.34</v>
      </c>
      <c r="EA2691" s="41">
        <v>5124.9799999999996</v>
      </c>
      <c r="EB2691" s="41">
        <v>3973.97</v>
      </c>
      <c r="GG2691" s="12">
        <v>5462.65</v>
      </c>
      <c r="GH2691" s="3">
        <v>4945.13</v>
      </c>
      <c r="GS2691" s="13">
        <v>5036</v>
      </c>
      <c r="GT2691" s="2">
        <v>5089</v>
      </c>
      <c r="GU2691" s="2">
        <v>5122</v>
      </c>
      <c r="GV2691" s="2">
        <v>4987</v>
      </c>
      <c r="HN2691" s="12">
        <f t="shared" si="280"/>
        <v>5500.52</v>
      </c>
      <c r="HO2691" s="2">
        <f t="shared" si="282"/>
        <v>4256.79</v>
      </c>
      <c r="HP2691" s="3">
        <f t="shared" si="281"/>
        <v>4334.4400000000005</v>
      </c>
      <c r="HQ2691" s="2">
        <v>4877.7</v>
      </c>
      <c r="HR2691" s="2">
        <v>2775.65</v>
      </c>
      <c r="HU2691" s="12">
        <v>4360.18</v>
      </c>
      <c r="HV2691" s="3">
        <v>3318.57</v>
      </c>
      <c r="HW2691" s="197">
        <v>4697.1674499999999</v>
      </c>
    </row>
    <row r="2692" spans="1:231" x14ac:dyDescent="0.3">
      <c r="A2692" s="82">
        <v>44239</v>
      </c>
      <c r="B2692" s="40">
        <v>4967</v>
      </c>
      <c r="C2692" s="40">
        <f t="shared" si="276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77"/>
        <v>5056</v>
      </c>
      <c r="AI2692" s="2">
        <f t="shared" si="278"/>
        <v>4923</v>
      </c>
      <c r="AJ2692" s="2">
        <f t="shared" si="279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U2692" s="41">
        <v>5552.73</v>
      </c>
      <c r="DV2692" s="41">
        <v>3343.27</v>
      </c>
      <c r="DW2692" s="41">
        <v>5035.21</v>
      </c>
      <c r="DX2692" s="41">
        <v>3890.3</v>
      </c>
      <c r="DY2692" s="41">
        <v>5583.95</v>
      </c>
      <c r="DZ2692" s="41">
        <v>3373.95</v>
      </c>
      <c r="EA2692" s="41">
        <v>5066.43</v>
      </c>
      <c r="EB2692" s="41">
        <v>3921.2</v>
      </c>
      <c r="GG2692" s="12">
        <v>5436.07</v>
      </c>
      <c r="GH2692" s="3">
        <v>4918.55</v>
      </c>
      <c r="GS2692" s="13">
        <v>4991</v>
      </c>
      <c r="GT2692" s="2">
        <v>5047</v>
      </c>
      <c r="GU2692" s="2">
        <v>5076</v>
      </c>
      <c r="GV2692" s="2">
        <v>4987</v>
      </c>
      <c r="GW2692" s="13">
        <v>4863</v>
      </c>
      <c r="HN2692" s="12">
        <f t="shared" si="280"/>
        <v>5461</v>
      </c>
      <c r="HO2692" s="2">
        <f t="shared" si="282"/>
        <v>4217.99</v>
      </c>
      <c r="HP2692" s="3">
        <f t="shared" si="281"/>
        <v>4297.6400000000003</v>
      </c>
      <c r="HQ2692" s="2">
        <v>4842.78</v>
      </c>
      <c r="HR2692" s="2">
        <v>2746.48</v>
      </c>
      <c r="HU2692" s="12">
        <v>4325.26</v>
      </c>
      <c r="HV2692" s="3">
        <v>3289.18</v>
      </c>
      <c r="HW2692" s="197">
        <v>4724.8353999999999</v>
      </c>
    </row>
    <row r="2693" spans="1:231" x14ac:dyDescent="0.3">
      <c r="A2693" s="82">
        <v>44242</v>
      </c>
      <c r="B2693" s="40">
        <v>4924</v>
      </c>
      <c r="C2693" s="40">
        <f t="shared" si="276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77"/>
        <v>5013</v>
      </c>
      <c r="AI2693" s="2">
        <f t="shared" si="278"/>
        <v>4880</v>
      </c>
      <c r="AJ2693" s="2">
        <f t="shared" si="279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U2693" s="41">
        <v>5541.2</v>
      </c>
      <c r="DV2693" s="41">
        <v>3335.11</v>
      </c>
      <c r="DW2693" s="41">
        <v>5023.68</v>
      </c>
      <c r="DX2693" s="41">
        <v>3882.08</v>
      </c>
      <c r="DY2693" s="41">
        <v>5572.25</v>
      </c>
      <c r="DZ2693" s="41">
        <v>3365.62</v>
      </c>
      <c r="EA2693" s="41">
        <v>5054.7299999999996</v>
      </c>
      <c r="EB2693" s="41">
        <v>3912.81</v>
      </c>
      <c r="GG2693" s="12">
        <v>5439.76</v>
      </c>
      <c r="GH2693" s="3">
        <v>4922.24</v>
      </c>
      <c r="GS2693" s="13">
        <v>4955</v>
      </c>
      <c r="GT2693" s="2">
        <v>5009</v>
      </c>
      <c r="GU2693" s="2">
        <v>5039</v>
      </c>
      <c r="GV2693" s="2">
        <v>4954</v>
      </c>
      <c r="GW2693" s="13">
        <v>4885</v>
      </c>
      <c r="HN2693" s="12">
        <f t="shared" si="280"/>
        <v>5392.98</v>
      </c>
      <c r="HO2693" s="2">
        <f t="shared" si="282"/>
        <v>4176.28</v>
      </c>
      <c r="HP2693" s="3">
        <f t="shared" si="281"/>
        <v>4258.08</v>
      </c>
      <c r="HQ2693" s="2">
        <v>4820.03</v>
      </c>
      <c r="HR2693" s="2">
        <v>2727.29</v>
      </c>
      <c r="HU2693" s="12">
        <v>4302.51</v>
      </c>
      <c r="HV2693" s="3">
        <v>3269.86</v>
      </c>
      <c r="HW2693" s="197">
        <v>4775.1869499999993</v>
      </c>
    </row>
    <row r="2694" spans="1:231" x14ac:dyDescent="0.3">
      <c r="A2694" s="82">
        <v>44243</v>
      </c>
      <c r="B2694" s="40">
        <v>5000</v>
      </c>
      <c r="C2694" s="40">
        <f t="shared" si="276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77"/>
        <v>5089</v>
      </c>
      <c r="AI2694" s="2">
        <f t="shared" si="278"/>
        <v>4956</v>
      </c>
      <c r="AJ2694" s="2">
        <f t="shared" si="279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U2694" s="41">
        <v>5626.27</v>
      </c>
      <c r="DV2694" s="41">
        <v>3408.42</v>
      </c>
      <c r="DW2694" s="41">
        <v>5108.75</v>
      </c>
      <c r="DX2694" s="41">
        <v>3955.92</v>
      </c>
      <c r="DY2694" s="41">
        <v>5657.88</v>
      </c>
      <c r="DZ2694" s="41">
        <v>3439.48</v>
      </c>
      <c r="EA2694" s="41">
        <v>5140.3599999999997</v>
      </c>
      <c r="EB2694" s="41">
        <v>3987.21</v>
      </c>
      <c r="GG2694" s="12">
        <v>5567.49</v>
      </c>
      <c r="GH2694" s="3">
        <v>5049.97</v>
      </c>
      <c r="GS2694" s="13">
        <v>5019</v>
      </c>
      <c r="GT2694" s="2">
        <v>5071</v>
      </c>
      <c r="GU2694" s="2">
        <v>5118</v>
      </c>
      <c r="GV2694" s="2">
        <v>5014</v>
      </c>
      <c r="GW2694" s="13">
        <v>4899</v>
      </c>
      <c r="HN2694" s="12">
        <f t="shared" si="280"/>
        <v>5471.23</v>
      </c>
      <c r="HO2694" s="2">
        <f t="shared" si="282"/>
        <v>4250</v>
      </c>
      <c r="HP2694" s="3">
        <f t="shared" si="281"/>
        <v>4328</v>
      </c>
      <c r="HQ2694" s="2">
        <v>4920.51</v>
      </c>
      <c r="HR2694" s="2">
        <v>2815.75</v>
      </c>
      <c r="HU2694" s="12">
        <v>4402.99</v>
      </c>
      <c r="HV2694" s="3">
        <v>3358.96</v>
      </c>
      <c r="HW2694" s="197">
        <v>4723.0601500000002</v>
      </c>
    </row>
    <row r="2695" spans="1:231" x14ac:dyDescent="0.3">
      <c r="A2695" s="82">
        <v>44244</v>
      </c>
      <c r="B2695" s="40">
        <v>5060</v>
      </c>
      <c r="C2695" s="40">
        <f t="shared" si="276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77"/>
        <v>5149</v>
      </c>
      <c r="AI2695" s="2">
        <f t="shared" si="278"/>
        <v>5016</v>
      </c>
      <c r="AJ2695" s="2">
        <f t="shared" si="279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U2695" s="41">
        <v>5723.4</v>
      </c>
      <c r="DV2695" s="41">
        <v>3504.66</v>
      </c>
      <c r="DW2695" s="41">
        <v>5205.88</v>
      </c>
      <c r="DX2695" s="41">
        <v>4052.86</v>
      </c>
      <c r="DY2695" s="41">
        <v>5754.96</v>
      </c>
      <c r="DZ2695" s="41">
        <v>3535.68</v>
      </c>
      <c r="EA2695" s="41">
        <v>5237.4399999999996</v>
      </c>
      <c r="EB2695" s="41">
        <v>4084.1</v>
      </c>
      <c r="GG2695" s="12">
        <v>5590.64</v>
      </c>
      <c r="GH2695" s="3">
        <v>5073.12</v>
      </c>
      <c r="GS2695" s="13">
        <v>5072</v>
      </c>
      <c r="GT2695" s="2">
        <v>5131</v>
      </c>
      <c r="GU2695" s="2">
        <v>5178</v>
      </c>
      <c r="GV2695" s="2">
        <v>5014</v>
      </c>
      <c r="GW2695" s="13">
        <v>4899</v>
      </c>
      <c r="HN2695" s="12">
        <f t="shared" si="280"/>
        <v>5465.21</v>
      </c>
      <c r="HO2695" s="2">
        <f t="shared" si="282"/>
        <v>4308.2</v>
      </c>
      <c r="HP2695" s="3">
        <f t="shared" si="281"/>
        <v>4383.2</v>
      </c>
      <c r="HQ2695" s="2">
        <v>4908.67</v>
      </c>
      <c r="HR2695" s="2">
        <v>2804.9</v>
      </c>
      <c r="HU2695" s="12">
        <v>4391.1499999999996</v>
      </c>
      <c r="HV2695" s="3">
        <v>3348.03</v>
      </c>
      <c r="HW2695" s="197">
        <v>4609.3352000000004</v>
      </c>
    </row>
    <row r="2696" spans="1:231" x14ac:dyDescent="0.3">
      <c r="A2696" s="82">
        <v>44245</v>
      </c>
      <c r="B2696" s="40">
        <v>5050</v>
      </c>
      <c r="C2696" s="40">
        <f t="shared" si="276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77"/>
        <v>5139</v>
      </c>
      <c r="AI2696" s="2">
        <f t="shared" si="278"/>
        <v>5006</v>
      </c>
      <c r="AJ2696" s="2">
        <f t="shared" si="279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U2696" s="41">
        <v>5650.91</v>
      </c>
      <c r="DV2696" s="41">
        <v>3420.53</v>
      </c>
      <c r="DW2696" s="41">
        <v>5133.3900000000003</v>
      </c>
      <c r="DX2696" s="41">
        <v>3968.12</v>
      </c>
      <c r="DY2696" s="41">
        <v>5685.64</v>
      </c>
      <c r="DZ2696" s="41">
        <v>3454.66</v>
      </c>
      <c r="EA2696" s="41">
        <v>5168.12</v>
      </c>
      <c r="EB2696" s="41">
        <v>4002.5</v>
      </c>
      <c r="GG2696" s="12">
        <v>5548.01</v>
      </c>
      <c r="GH2696" s="3">
        <v>5030.49</v>
      </c>
      <c r="GS2696" s="13">
        <v>5070</v>
      </c>
      <c r="GT2696" s="2">
        <v>5127</v>
      </c>
      <c r="GU2696" s="2">
        <v>5165</v>
      </c>
      <c r="GV2696" s="2">
        <v>5014</v>
      </c>
      <c r="GW2696" s="13">
        <v>4900</v>
      </c>
      <c r="HN2696" s="12">
        <f t="shared" si="280"/>
        <v>5482.62</v>
      </c>
      <c r="HO2696" s="2">
        <f t="shared" si="282"/>
        <v>4298.5</v>
      </c>
      <c r="HP2696" s="3">
        <f t="shared" si="281"/>
        <v>4374</v>
      </c>
      <c r="HQ2696" s="2">
        <v>4918.07</v>
      </c>
      <c r="HR2696" s="2">
        <v>2801.25</v>
      </c>
      <c r="HU2696" s="12">
        <v>4400.55</v>
      </c>
      <c r="HV2696" s="3">
        <v>3344.36</v>
      </c>
      <c r="HW2696" s="197">
        <v>4602.2813000000006</v>
      </c>
    </row>
    <row r="2697" spans="1:231" x14ac:dyDescent="0.3">
      <c r="A2697" s="82">
        <v>44246</v>
      </c>
      <c r="B2697" s="40">
        <v>5067</v>
      </c>
      <c r="C2697" s="40">
        <f t="shared" si="276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77"/>
        <v>5156</v>
      </c>
      <c r="AI2697" s="2">
        <f t="shared" si="278"/>
        <v>5023</v>
      </c>
      <c r="AJ2697" s="2">
        <f t="shared" si="279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U2697" s="41">
        <v>5768.34</v>
      </c>
      <c r="DV2697" s="41">
        <v>3530.66</v>
      </c>
      <c r="DW2697" s="41">
        <v>5250.82</v>
      </c>
      <c r="DX2697" s="41">
        <v>4079.05</v>
      </c>
      <c r="DY2697" s="41">
        <v>5804.47</v>
      </c>
      <c r="DZ2697" s="41">
        <v>3566.17</v>
      </c>
      <c r="EA2697" s="41">
        <v>5286.95</v>
      </c>
      <c r="EB2697" s="41">
        <v>4114.82</v>
      </c>
      <c r="GG2697" s="12">
        <v>5709.23</v>
      </c>
      <c r="GH2697" s="3">
        <v>5191.71</v>
      </c>
      <c r="GS2697" s="13">
        <v>5083</v>
      </c>
      <c r="GT2697" s="2">
        <v>5146</v>
      </c>
      <c r="GU2697" s="2">
        <v>5192</v>
      </c>
      <c r="GV2697" s="2">
        <v>5014</v>
      </c>
      <c r="GW2697" s="13">
        <v>4900</v>
      </c>
      <c r="HN2697" s="12">
        <f t="shared" si="280"/>
        <v>5551.81</v>
      </c>
      <c r="HO2697" s="2">
        <f t="shared" si="282"/>
        <v>4314.99</v>
      </c>
      <c r="HP2697" s="3">
        <f t="shared" si="281"/>
        <v>4389.6400000000003</v>
      </c>
      <c r="HQ2697" s="2">
        <v>4906.12</v>
      </c>
      <c r="HR2697" s="2">
        <v>2784.23</v>
      </c>
      <c r="HU2697" s="12">
        <v>4388.6000000000004</v>
      </c>
      <c r="HV2697" s="3">
        <v>3327.21</v>
      </c>
      <c r="HW2697" s="197">
        <v>4608.1462499999998</v>
      </c>
    </row>
    <row r="2698" spans="1:231" x14ac:dyDescent="0.3">
      <c r="A2698" s="82">
        <v>44249</v>
      </c>
      <c r="B2698" s="40">
        <v>5104</v>
      </c>
      <c r="C2698" s="40">
        <f t="shared" si="276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77"/>
        <v>5193</v>
      </c>
      <c r="AI2698" s="2">
        <f t="shared" si="278"/>
        <v>5060</v>
      </c>
      <c r="AJ2698" s="2">
        <f t="shared" si="279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U2698" s="41">
        <v>5695.21</v>
      </c>
      <c r="DV2698" s="41">
        <v>3464.07</v>
      </c>
      <c r="DW2698" s="41">
        <v>5177.6899999999996</v>
      </c>
      <c r="DX2698" s="41">
        <v>4011.98</v>
      </c>
      <c r="DY2698" s="41">
        <v>5731.03</v>
      </c>
      <c r="DZ2698" s="41">
        <v>3499.27</v>
      </c>
      <c r="EA2698" s="41">
        <v>5213.51</v>
      </c>
      <c r="EB2698" s="41">
        <v>4047.43</v>
      </c>
      <c r="GG2698" s="12">
        <v>5710.47</v>
      </c>
      <c r="GH2698" s="3">
        <v>5192.95</v>
      </c>
      <c r="GT2698" s="2">
        <v>5164</v>
      </c>
      <c r="GU2698" s="2">
        <v>5212</v>
      </c>
      <c r="GV2698" s="2">
        <v>5014</v>
      </c>
      <c r="GW2698" s="13">
        <v>4933</v>
      </c>
      <c r="HN2698" s="12">
        <f t="shared" si="280"/>
        <v>5482.62</v>
      </c>
      <c r="HO2698" s="2">
        <f t="shared" si="282"/>
        <v>4350.88</v>
      </c>
      <c r="HP2698" s="3">
        <f t="shared" si="281"/>
        <v>4423.68</v>
      </c>
      <c r="HQ2698" s="2">
        <v>4897.72</v>
      </c>
      <c r="HR2698" s="2">
        <v>2781.25</v>
      </c>
      <c r="HU2698" s="12">
        <v>4380.2</v>
      </c>
      <c r="HV2698" s="3">
        <v>3324.21</v>
      </c>
      <c r="HW2698" s="197">
        <v>4623.9412000000002</v>
      </c>
    </row>
    <row r="2699" spans="1:231" x14ac:dyDescent="0.3">
      <c r="A2699" s="82">
        <v>44250</v>
      </c>
      <c r="B2699" s="40">
        <v>5082</v>
      </c>
      <c r="C2699" s="40">
        <f t="shared" si="276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77"/>
        <v>5171</v>
      </c>
      <c r="AI2699" s="2">
        <f t="shared" si="278"/>
        <v>5038</v>
      </c>
      <c r="AJ2699" s="2">
        <f t="shared" si="279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U2699" s="41">
        <v>5752.15</v>
      </c>
      <c r="DV2699" s="41">
        <v>3522.05</v>
      </c>
      <c r="DW2699" s="41">
        <v>5234.63</v>
      </c>
      <c r="DX2699" s="41">
        <v>4070.38</v>
      </c>
      <c r="DY2699" s="41">
        <v>5785.68</v>
      </c>
      <c r="DZ2699" s="41">
        <v>3555.01</v>
      </c>
      <c r="EA2699" s="41">
        <v>5268.16</v>
      </c>
      <c r="EB2699" s="41">
        <v>4103.57</v>
      </c>
      <c r="GG2699" s="12">
        <v>5737.91</v>
      </c>
      <c r="GH2699" s="3">
        <v>5220.3900000000003</v>
      </c>
      <c r="GT2699" s="13">
        <v>5147</v>
      </c>
      <c r="GU2699" s="2">
        <v>5192</v>
      </c>
      <c r="GV2699" s="2">
        <v>5014</v>
      </c>
      <c r="GW2699" s="13">
        <v>4933</v>
      </c>
      <c r="HN2699" s="12">
        <f t="shared" si="280"/>
        <v>5467.47</v>
      </c>
      <c r="HO2699" s="2">
        <f t="shared" si="282"/>
        <v>4329.54</v>
      </c>
      <c r="HP2699" s="3">
        <f t="shared" si="281"/>
        <v>4403.4400000000005</v>
      </c>
      <c r="HQ2699" s="2">
        <v>5003.09</v>
      </c>
      <c r="HR2699" s="2">
        <v>2886.84</v>
      </c>
      <c r="HU2699" s="12">
        <v>4485.57</v>
      </c>
      <c r="HV2699" s="3">
        <v>3430.56</v>
      </c>
      <c r="HW2699" s="197">
        <v>4680.9231500000005</v>
      </c>
    </row>
    <row r="2700" spans="1:231" x14ac:dyDescent="0.3">
      <c r="A2700" s="82">
        <v>44251</v>
      </c>
      <c r="B2700" s="40">
        <v>5095</v>
      </c>
      <c r="C2700" s="40">
        <f t="shared" si="276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77"/>
        <v>5184</v>
      </c>
      <c r="AI2700" s="2">
        <f t="shared" si="278"/>
        <v>5051</v>
      </c>
      <c r="AJ2700" s="2">
        <f t="shared" si="279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U2700" s="41">
        <v>5699.17</v>
      </c>
      <c r="DV2700" s="41">
        <v>3472.83</v>
      </c>
      <c r="DW2700" s="41">
        <v>5181.6499999999996</v>
      </c>
      <c r="DX2700" s="41">
        <v>4020.8</v>
      </c>
      <c r="DY2700" s="41">
        <v>5736.84</v>
      </c>
      <c r="DZ2700" s="41">
        <v>3509.86</v>
      </c>
      <c r="EA2700" s="41">
        <v>5219.32</v>
      </c>
      <c r="EB2700" s="41">
        <v>4058.09</v>
      </c>
      <c r="GG2700" s="12">
        <v>5714.3</v>
      </c>
      <c r="GH2700" s="3">
        <v>5196.78</v>
      </c>
      <c r="GT2700" s="13">
        <v>5160</v>
      </c>
      <c r="GU2700" s="2">
        <v>5196</v>
      </c>
      <c r="GV2700" s="2">
        <v>5026</v>
      </c>
      <c r="GW2700" s="13">
        <v>4933</v>
      </c>
      <c r="HN2700" s="12">
        <f t="shared" si="280"/>
        <v>5416.97</v>
      </c>
      <c r="HO2700" s="2">
        <f t="shared" si="282"/>
        <v>4342.1499999999996</v>
      </c>
      <c r="HP2700" s="3">
        <f t="shared" si="281"/>
        <v>4415.4000000000005</v>
      </c>
      <c r="HQ2700" s="2">
        <v>4982.5200000000004</v>
      </c>
      <c r="HR2700" s="2">
        <v>2869.46</v>
      </c>
      <c r="HU2700" s="12">
        <v>4465</v>
      </c>
      <c r="HV2700" s="3">
        <v>3413.06</v>
      </c>
      <c r="HW2700" s="197">
        <v>4676.09105</v>
      </c>
    </row>
    <row r="2701" spans="1:231" x14ac:dyDescent="0.3">
      <c r="A2701" s="82">
        <v>44252</v>
      </c>
      <c r="B2701" s="40">
        <v>5127</v>
      </c>
      <c r="C2701" s="40">
        <f t="shared" si="276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77"/>
        <v>5216</v>
      </c>
      <c r="AI2701" s="2">
        <f t="shared" si="278"/>
        <v>5083</v>
      </c>
      <c r="AJ2701" s="2">
        <f t="shared" si="279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U2701" s="41">
        <v>6042.9</v>
      </c>
      <c r="DV2701" s="41">
        <v>3727.84</v>
      </c>
      <c r="DW2701" s="41">
        <v>5525.38</v>
      </c>
      <c r="DX2701" s="41">
        <v>4277.66</v>
      </c>
      <c r="DY2701" s="41">
        <v>6088.77</v>
      </c>
      <c r="DZ2701" s="41">
        <v>3772.92</v>
      </c>
      <c r="EA2701" s="41">
        <v>5571.25</v>
      </c>
      <c r="EB2701" s="41">
        <v>4323.07</v>
      </c>
      <c r="GG2701" s="12">
        <v>6073.67</v>
      </c>
      <c r="GH2701" s="3">
        <v>5556.15</v>
      </c>
      <c r="GT2701" s="13">
        <v>5195</v>
      </c>
      <c r="GU2701" s="2">
        <v>5234</v>
      </c>
      <c r="GV2701" s="2">
        <v>5060</v>
      </c>
      <c r="GW2701" s="13">
        <v>4933</v>
      </c>
      <c r="HN2701" s="12">
        <f t="shared" si="280"/>
        <v>5709.94</v>
      </c>
      <c r="HO2701" s="2">
        <f t="shared" si="282"/>
        <v>4373.1899999999996</v>
      </c>
      <c r="HP2701" s="3">
        <f t="shared" si="281"/>
        <v>4444.84</v>
      </c>
      <c r="HQ2701" s="2">
        <v>5269.51</v>
      </c>
      <c r="HR2701" s="2">
        <v>3068.7</v>
      </c>
      <c r="HU2701" s="12">
        <v>4751.99</v>
      </c>
      <c r="HV2701" s="3">
        <v>3613.75</v>
      </c>
      <c r="HW2701" s="197">
        <v>4693.0564000000004</v>
      </c>
    </row>
    <row r="2702" spans="1:231" x14ac:dyDescent="0.3">
      <c r="A2702" s="82">
        <v>44253</v>
      </c>
      <c r="B2702" s="40">
        <v>5168</v>
      </c>
      <c r="C2702" s="40">
        <f t="shared" si="276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77"/>
        <v>5257</v>
      </c>
      <c r="AI2702" s="2">
        <f t="shared" si="278"/>
        <v>5124</v>
      </c>
      <c r="AJ2702" s="2">
        <f t="shared" si="279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U2702" s="41">
        <v>5961.47</v>
      </c>
      <c r="DV2702" s="41">
        <v>3650.48</v>
      </c>
      <c r="DW2702" s="41">
        <v>5443.95</v>
      </c>
      <c r="DX2702" s="41">
        <v>4199.74</v>
      </c>
      <c r="DY2702" s="41">
        <v>6011.61</v>
      </c>
      <c r="DZ2702" s="41">
        <v>3699.76</v>
      </c>
      <c r="EA2702" s="41">
        <v>5494.09</v>
      </c>
      <c r="EB2702" s="41">
        <v>4249.38</v>
      </c>
      <c r="GG2702" s="12">
        <v>6007.28</v>
      </c>
      <c r="GH2702" s="3">
        <v>5489.76</v>
      </c>
      <c r="GT2702" s="13">
        <v>5237</v>
      </c>
      <c r="GU2702" s="2">
        <v>5273</v>
      </c>
      <c r="GV2702" s="2">
        <v>5052</v>
      </c>
      <c r="GW2702" s="13">
        <v>4933</v>
      </c>
      <c r="HN2702" s="12">
        <f t="shared" si="280"/>
        <v>5691.4</v>
      </c>
      <c r="HO2702" s="2">
        <f t="shared" si="282"/>
        <v>4412.96</v>
      </c>
      <c r="HP2702" s="3">
        <f t="shared" si="281"/>
        <v>4482.5600000000004</v>
      </c>
      <c r="HQ2702" s="2">
        <v>5332.88</v>
      </c>
      <c r="HR2702" s="2">
        <v>3133.66</v>
      </c>
      <c r="HU2702" s="12">
        <v>4815.3599999999997</v>
      </c>
      <c r="HV2702" s="3">
        <v>3679.17</v>
      </c>
      <c r="HW2702" s="197">
        <v>4731.7677000000003</v>
      </c>
    </row>
    <row r="2703" spans="1:231" x14ac:dyDescent="0.3">
      <c r="A2703" s="82">
        <v>44256</v>
      </c>
      <c r="B2703" s="40">
        <v>5220</v>
      </c>
      <c r="C2703" s="40">
        <f t="shared" si="276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77"/>
        <v>5309</v>
      </c>
      <c r="AI2703" s="2">
        <f t="shared" si="278"/>
        <v>5176</v>
      </c>
      <c r="AJ2703" s="2">
        <f t="shared" si="279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U2703" s="41">
        <v>5875.44</v>
      </c>
      <c r="DV2703" s="41">
        <v>3563.26</v>
      </c>
      <c r="DW2703" s="41">
        <v>5357.92</v>
      </c>
      <c r="DX2703" s="41">
        <v>4111.8900000000003</v>
      </c>
      <c r="DY2703" s="41">
        <v>5925.79</v>
      </c>
      <c r="DZ2703" s="41">
        <v>3612.74</v>
      </c>
      <c r="EA2703" s="41">
        <v>5408.27</v>
      </c>
      <c r="EB2703" s="41">
        <v>4161.7299999999996</v>
      </c>
      <c r="GG2703" s="12">
        <v>5951.88</v>
      </c>
      <c r="GH2703" s="3">
        <v>5434.36</v>
      </c>
      <c r="GT2703" s="13">
        <v>5278</v>
      </c>
      <c r="GU2703" s="2">
        <v>5315</v>
      </c>
      <c r="GV2703" s="2">
        <v>5060</v>
      </c>
      <c r="GW2703" s="13">
        <v>4933</v>
      </c>
      <c r="HN2703" s="12">
        <f t="shared" si="280"/>
        <v>5664.27</v>
      </c>
      <c r="HO2703" s="2">
        <f t="shared" si="282"/>
        <v>4463.3999999999996</v>
      </c>
      <c r="HP2703" s="3">
        <f t="shared" si="281"/>
        <v>4530.4000000000005</v>
      </c>
      <c r="HQ2703" s="2">
        <v>5319.86</v>
      </c>
      <c r="HR2703" s="2">
        <v>3118.18</v>
      </c>
      <c r="HU2703" s="12">
        <v>4802.34</v>
      </c>
      <c r="HV2703" s="3">
        <v>3663.58</v>
      </c>
      <c r="HW2703" s="197">
        <v>4741.8229000000001</v>
      </c>
    </row>
    <row r="2704" spans="1:231" x14ac:dyDescent="0.3">
      <c r="A2704" s="82">
        <v>44257</v>
      </c>
      <c r="B2704" s="40">
        <v>5227</v>
      </c>
      <c r="C2704" s="40">
        <f t="shared" si="276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77"/>
        <v>5316</v>
      </c>
      <c r="AI2704" s="2">
        <f t="shared" si="278"/>
        <v>5183</v>
      </c>
      <c r="AJ2704" s="2">
        <f t="shared" si="279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U2704" s="41">
        <v>5768.18</v>
      </c>
      <c r="DV2704" s="41">
        <v>3464.08</v>
      </c>
      <c r="DW2704" s="41">
        <v>5250.66</v>
      </c>
      <c r="DX2704" s="41">
        <v>4011.99</v>
      </c>
      <c r="DY2704" s="41">
        <v>5813.62</v>
      </c>
      <c r="DZ2704" s="41">
        <v>3508.74</v>
      </c>
      <c r="EA2704" s="41">
        <v>5296.1</v>
      </c>
      <c r="EB2704" s="41">
        <v>4056.97</v>
      </c>
      <c r="GG2704" s="12">
        <v>5904.23</v>
      </c>
      <c r="GH2704" s="3">
        <v>5386.71</v>
      </c>
      <c r="GT2704" s="13">
        <v>5286</v>
      </c>
      <c r="GU2704" s="2">
        <v>5323</v>
      </c>
      <c r="GV2704" s="2">
        <v>5060</v>
      </c>
      <c r="GW2704" s="13">
        <v>4933</v>
      </c>
      <c r="HN2704" s="12">
        <f t="shared" si="280"/>
        <v>5621.43</v>
      </c>
      <c r="HO2704" s="2">
        <f t="shared" si="282"/>
        <v>4470.1899999999996</v>
      </c>
      <c r="HP2704" s="3">
        <f t="shared" si="281"/>
        <v>4536.84</v>
      </c>
      <c r="HQ2704" s="2">
        <v>5287.52</v>
      </c>
      <c r="HR2704" s="2">
        <v>3092.64</v>
      </c>
      <c r="HU2704" s="12">
        <v>4770</v>
      </c>
      <c r="HV2704" s="3">
        <v>3637.35</v>
      </c>
      <c r="HW2704" s="197">
        <v>4766.0187999999998</v>
      </c>
    </row>
    <row r="2705" spans="1:231" x14ac:dyDescent="0.3">
      <c r="A2705" s="64">
        <v>44258</v>
      </c>
      <c r="B2705" s="40">
        <v>5218</v>
      </c>
      <c r="C2705" s="40">
        <f t="shared" si="276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77"/>
        <v>5307</v>
      </c>
      <c r="AI2705" s="2">
        <f t="shared" si="278"/>
        <v>5174</v>
      </c>
      <c r="AJ2705" s="2">
        <f t="shared" si="279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U2705" s="41">
        <v>5888.85</v>
      </c>
      <c r="DV2705" s="41">
        <v>3574.66</v>
      </c>
      <c r="DW2705" s="41">
        <v>5371.33</v>
      </c>
      <c r="DX2705" s="41">
        <v>4123.37</v>
      </c>
      <c r="DY2705" s="41">
        <v>5937.09</v>
      </c>
      <c r="DZ2705" s="41">
        <v>3622.07</v>
      </c>
      <c r="EA2705" s="41">
        <v>5419.57</v>
      </c>
      <c r="EB2705" s="41">
        <v>4171.12</v>
      </c>
      <c r="GG2705" s="12">
        <v>5996.02</v>
      </c>
      <c r="GH2705" s="3">
        <v>5478.5</v>
      </c>
      <c r="GT2705" s="13">
        <v>5280</v>
      </c>
      <c r="GU2705" s="2">
        <v>5322</v>
      </c>
      <c r="GV2705" s="2">
        <v>5050</v>
      </c>
      <c r="GW2705" s="13">
        <v>4933</v>
      </c>
      <c r="HN2705" s="12">
        <f t="shared" si="280"/>
        <v>5676.51</v>
      </c>
      <c r="HO2705" s="2">
        <f t="shared" si="282"/>
        <v>4461.46</v>
      </c>
      <c r="HP2705" s="3">
        <f t="shared" si="281"/>
        <v>4528.5600000000004</v>
      </c>
      <c r="HQ2705" s="2">
        <v>5317.34</v>
      </c>
      <c r="HR2705" s="2">
        <v>3113.93</v>
      </c>
      <c r="HU2705" s="12">
        <v>4799.82</v>
      </c>
      <c r="HV2705" s="3">
        <v>3659.3</v>
      </c>
      <c r="HW2705" s="197">
        <v>4750.8629000000001</v>
      </c>
    </row>
    <row r="2706" spans="1:231" x14ac:dyDescent="0.3">
      <c r="A2706" s="64">
        <v>44259</v>
      </c>
      <c r="B2706" s="40">
        <v>5250</v>
      </c>
      <c r="C2706" s="40">
        <f t="shared" si="276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77"/>
        <v>5339</v>
      </c>
      <c r="AI2706" s="2">
        <f t="shared" si="278"/>
        <v>5206</v>
      </c>
      <c r="AJ2706" s="2">
        <f t="shared" si="279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U2706" s="41">
        <v>5962.47</v>
      </c>
      <c r="DV2706" s="41">
        <v>3591.69</v>
      </c>
      <c r="DW2706" s="41">
        <v>5444.95</v>
      </c>
      <c r="DX2706" s="41">
        <v>4140.5200000000004</v>
      </c>
      <c r="DY2706" s="41">
        <v>6010.27</v>
      </c>
      <c r="DZ2706" s="41">
        <v>3638.66</v>
      </c>
      <c r="EA2706" s="41">
        <v>5492.75</v>
      </c>
      <c r="EB2706" s="41">
        <v>4187.84</v>
      </c>
      <c r="GG2706" s="12">
        <v>6102.08</v>
      </c>
      <c r="GH2706" s="3">
        <v>5584.56</v>
      </c>
      <c r="GT2706" s="13">
        <v>5309</v>
      </c>
      <c r="GU2706" s="2">
        <v>5351</v>
      </c>
      <c r="GV2706" s="2">
        <v>5061</v>
      </c>
      <c r="GW2706" s="13">
        <v>4933</v>
      </c>
      <c r="HN2706" s="12">
        <f t="shared" si="280"/>
        <v>5852</v>
      </c>
      <c r="HO2706" s="2">
        <f t="shared" si="282"/>
        <v>4492.5</v>
      </c>
      <c r="HP2706" s="3">
        <f t="shared" si="281"/>
        <v>4558</v>
      </c>
      <c r="HQ2706" s="2">
        <v>5473.27</v>
      </c>
      <c r="HR2706" s="2">
        <v>3211.85</v>
      </c>
      <c r="HU2706" s="12">
        <v>4955.75</v>
      </c>
      <c r="HV2706" s="3">
        <v>3757.93</v>
      </c>
      <c r="HW2706" s="197">
        <v>4781.7959000000001</v>
      </c>
    </row>
    <row r="2707" spans="1:231" x14ac:dyDescent="0.3">
      <c r="A2707" s="64">
        <v>44260</v>
      </c>
      <c r="B2707" s="40">
        <v>5292</v>
      </c>
      <c r="C2707" s="40">
        <f t="shared" si="276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77"/>
        <v>5381</v>
      </c>
      <c r="AI2707" s="2">
        <f t="shared" si="278"/>
        <v>5248</v>
      </c>
      <c r="AJ2707" s="2">
        <f t="shared" si="279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U2707" s="41">
        <v>5938.16</v>
      </c>
      <c r="DV2707" s="41">
        <v>3566.85</v>
      </c>
      <c r="DW2707" s="41">
        <v>5420.64</v>
      </c>
      <c r="DX2707" s="41">
        <v>4115.5</v>
      </c>
      <c r="DY2707" s="41">
        <v>5989.44</v>
      </c>
      <c r="DZ2707" s="41">
        <v>3617.25</v>
      </c>
      <c r="EA2707" s="41">
        <v>5471.92</v>
      </c>
      <c r="EB2707" s="41">
        <v>4166.26</v>
      </c>
      <c r="GG2707" s="12">
        <v>6046.94</v>
      </c>
      <c r="GH2707" s="3">
        <v>5529.42</v>
      </c>
      <c r="GT2707" s="13">
        <v>5352</v>
      </c>
      <c r="GU2707" s="2">
        <v>5399</v>
      </c>
      <c r="GV2707" s="2">
        <v>5061</v>
      </c>
      <c r="GW2707" s="13">
        <v>4933</v>
      </c>
      <c r="HN2707" s="12">
        <f t="shared" si="280"/>
        <v>5858.26</v>
      </c>
      <c r="HO2707" s="2">
        <f t="shared" si="282"/>
        <v>4533.24</v>
      </c>
      <c r="HP2707" s="3">
        <f t="shared" si="281"/>
        <v>4596.6400000000003</v>
      </c>
      <c r="HQ2707" s="2">
        <v>5535.02</v>
      </c>
      <c r="HR2707" s="2">
        <v>3271.59</v>
      </c>
      <c r="HU2707" s="12">
        <v>5017.5</v>
      </c>
      <c r="HV2707" s="3">
        <v>3818.1</v>
      </c>
      <c r="HW2707" s="197">
        <v>4803.4874500000005</v>
      </c>
    </row>
    <row r="2708" spans="1:231" x14ac:dyDescent="0.3">
      <c r="A2708" s="64">
        <v>44263</v>
      </c>
      <c r="B2708" s="40">
        <v>5346</v>
      </c>
      <c r="C2708" s="40">
        <f t="shared" si="276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77"/>
        <v>5435</v>
      </c>
      <c r="AI2708" s="2">
        <f t="shared" si="278"/>
        <v>5302</v>
      </c>
      <c r="AJ2708" s="2">
        <f t="shared" si="279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U2708" s="41">
        <v>6016.11</v>
      </c>
      <c r="DV2708" s="41">
        <v>3636.8</v>
      </c>
      <c r="DW2708" s="41">
        <v>5498.59</v>
      </c>
      <c r="DX2708" s="41">
        <v>4185.96</v>
      </c>
      <c r="DY2708" s="41">
        <v>6064.41</v>
      </c>
      <c r="DZ2708" s="41">
        <v>3684.27</v>
      </c>
      <c r="EA2708" s="41">
        <v>5546.89</v>
      </c>
      <c r="EB2708" s="41">
        <v>4233.7700000000004</v>
      </c>
      <c r="GG2708" s="12">
        <v>6063.29</v>
      </c>
      <c r="GH2708" s="3">
        <v>5545.77</v>
      </c>
      <c r="GT2708" s="13">
        <v>5398</v>
      </c>
      <c r="GU2708" s="2">
        <v>5436</v>
      </c>
      <c r="GV2708" s="2">
        <v>5088</v>
      </c>
      <c r="GW2708" s="13">
        <v>4983</v>
      </c>
      <c r="HN2708" s="12">
        <f t="shared" si="280"/>
        <v>5917.73</v>
      </c>
      <c r="HO2708" s="2">
        <f t="shared" si="282"/>
        <v>4585.62</v>
      </c>
      <c r="HP2708" s="3">
        <f t="shared" si="281"/>
        <v>4646.3200000000006</v>
      </c>
      <c r="HQ2708" s="2">
        <v>5673.8</v>
      </c>
      <c r="HR2708" s="2">
        <v>3401.33</v>
      </c>
      <c r="HU2708" s="12">
        <v>5156.28</v>
      </c>
      <c r="HV2708" s="3">
        <v>3948.78</v>
      </c>
      <c r="HW2708" s="197">
        <v>4778.6259499999996</v>
      </c>
    </row>
    <row r="2709" spans="1:231" x14ac:dyDescent="0.3">
      <c r="A2709" s="64">
        <v>44264</v>
      </c>
      <c r="B2709" s="40">
        <v>5329</v>
      </c>
      <c r="C2709" s="40">
        <f t="shared" si="276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77"/>
        <v>5418</v>
      </c>
      <c r="AI2709" s="2">
        <f t="shared" si="278"/>
        <v>5285</v>
      </c>
      <c r="AJ2709" s="2">
        <f t="shared" si="279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U2709" s="41">
        <v>5950.32</v>
      </c>
      <c r="DV2709" s="41">
        <v>3579.28</v>
      </c>
      <c r="DW2709" s="41">
        <v>5432.8</v>
      </c>
      <c r="DX2709" s="41">
        <v>4128.0200000000004</v>
      </c>
      <c r="DY2709" s="41">
        <v>5998.15</v>
      </c>
      <c r="DZ2709" s="41">
        <v>3626.28</v>
      </c>
      <c r="EA2709" s="41">
        <v>5480.63</v>
      </c>
      <c r="EB2709" s="41">
        <v>4175.37</v>
      </c>
      <c r="GG2709" s="12">
        <v>5997.05</v>
      </c>
      <c r="GH2709" s="3">
        <v>5479.53</v>
      </c>
      <c r="GT2709" s="13">
        <v>5374</v>
      </c>
      <c r="GU2709" s="2">
        <v>5423</v>
      </c>
      <c r="GV2709" s="2">
        <v>5088</v>
      </c>
      <c r="GW2709" s="13">
        <v>4980</v>
      </c>
      <c r="HN2709" s="12">
        <f t="shared" si="280"/>
        <v>5870.62</v>
      </c>
      <c r="HO2709" s="2">
        <f t="shared" si="282"/>
        <v>4569.13</v>
      </c>
      <c r="HP2709" s="3">
        <f t="shared" si="281"/>
        <v>4630.68</v>
      </c>
      <c r="HQ2709" s="2">
        <v>5617.3</v>
      </c>
      <c r="HR2709" s="2">
        <v>3352.92</v>
      </c>
      <c r="HU2709" s="12">
        <v>5099.78</v>
      </c>
      <c r="HV2709" s="3">
        <v>3900.02</v>
      </c>
      <c r="HW2709" s="197">
        <v>4779.8690500000002</v>
      </c>
    </row>
    <row r="2710" spans="1:231" x14ac:dyDescent="0.3">
      <c r="A2710" s="64">
        <v>44265</v>
      </c>
      <c r="B2710" s="40">
        <v>5271</v>
      </c>
      <c r="C2710" s="40">
        <f t="shared" si="276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77"/>
        <v>5360</v>
      </c>
      <c r="AI2710" s="2">
        <f t="shared" si="278"/>
        <v>5227</v>
      </c>
      <c r="AJ2710" s="2">
        <f t="shared" si="279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U2710" s="41">
        <v>5890.53</v>
      </c>
      <c r="DV2710" s="41">
        <v>3533.34</v>
      </c>
      <c r="DW2710" s="41">
        <v>5373.01</v>
      </c>
      <c r="DX2710" s="41">
        <v>4081.75</v>
      </c>
      <c r="DY2710" s="41">
        <v>5937.52</v>
      </c>
      <c r="DZ2710" s="41">
        <v>3579.52</v>
      </c>
      <c r="EA2710" s="41">
        <v>5420</v>
      </c>
      <c r="EB2710" s="41">
        <v>4128.26</v>
      </c>
      <c r="GG2710" s="12">
        <v>5921.2</v>
      </c>
      <c r="GH2710" s="3">
        <v>5403.68</v>
      </c>
      <c r="GT2710" s="13">
        <v>5321</v>
      </c>
      <c r="GU2710" s="2">
        <v>5359</v>
      </c>
      <c r="GV2710" s="2">
        <v>5088</v>
      </c>
      <c r="GW2710" s="13">
        <v>4980</v>
      </c>
      <c r="HN2710" s="12">
        <f t="shared" si="280"/>
        <v>5801.05</v>
      </c>
      <c r="HO2710" s="2">
        <f t="shared" si="282"/>
        <v>4512.87</v>
      </c>
      <c r="HP2710" s="3">
        <f t="shared" si="281"/>
        <v>4577.3200000000006</v>
      </c>
      <c r="HQ2710" s="2">
        <v>5451.4</v>
      </c>
      <c r="HR2710" s="2">
        <v>3202.71</v>
      </c>
      <c r="HU2710" s="12">
        <v>4933.88</v>
      </c>
      <c r="HV2710" s="3">
        <v>3748.72</v>
      </c>
      <c r="HW2710" s="197">
        <v>4805.7624500000002</v>
      </c>
    </row>
    <row r="2711" spans="1:231" x14ac:dyDescent="0.3">
      <c r="A2711" s="64">
        <v>44266</v>
      </c>
      <c r="B2711" s="40">
        <v>5215</v>
      </c>
      <c r="C2711" s="40">
        <f t="shared" si="276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77"/>
        <v>5304</v>
      </c>
      <c r="AI2711" s="2">
        <f t="shared" si="278"/>
        <v>5171</v>
      </c>
      <c r="AJ2711" s="2">
        <f t="shared" si="279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U2711" s="41">
        <v>5788.16</v>
      </c>
      <c r="DV2711" s="41">
        <v>3426.07</v>
      </c>
      <c r="DW2711" s="41">
        <v>5270.64</v>
      </c>
      <c r="DX2711" s="41">
        <v>3973.7</v>
      </c>
      <c r="DY2711" s="41">
        <v>5835.73</v>
      </c>
      <c r="DZ2711" s="41">
        <v>3472.81</v>
      </c>
      <c r="EA2711" s="41">
        <v>5318.21</v>
      </c>
      <c r="EB2711" s="41">
        <v>4020.78</v>
      </c>
      <c r="GG2711" s="12">
        <v>5848.6</v>
      </c>
      <c r="GH2711" s="3">
        <v>5331.08</v>
      </c>
      <c r="GT2711" s="13">
        <v>5262</v>
      </c>
      <c r="GU2711" s="2">
        <v>5301</v>
      </c>
      <c r="GV2711" s="2">
        <v>5088</v>
      </c>
      <c r="GW2711" s="13">
        <v>4980</v>
      </c>
      <c r="HN2711" s="12">
        <f t="shared" si="280"/>
        <v>5747.45</v>
      </c>
      <c r="HO2711" s="2">
        <f t="shared" si="282"/>
        <v>4458.55</v>
      </c>
      <c r="HP2711" s="3">
        <f t="shared" si="281"/>
        <v>4525.8</v>
      </c>
      <c r="HQ2711" s="2">
        <v>5413.03</v>
      </c>
      <c r="HR2711" s="2">
        <v>3158.33</v>
      </c>
      <c r="HU2711" s="12">
        <v>4895.51</v>
      </c>
      <c r="HV2711" s="3">
        <v>3704.03</v>
      </c>
      <c r="HW2711" s="197">
        <v>4938.8105500000001</v>
      </c>
    </row>
    <row r="2712" spans="1:231" x14ac:dyDescent="0.3">
      <c r="A2712" s="64">
        <v>44267</v>
      </c>
      <c r="B2712" s="40">
        <v>5198</v>
      </c>
      <c r="C2712" s="40">
        <f t="shared" si="276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77"/>
        <v>5287</v>
      </c>
      <c r="AI2712" s="2">
        <f t="shared" si="278"/>
        <v>5154</v>
      </c>
      <c r="AJ2712" s="2">
        <f t="shared" si="279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U2712" s="41">
        <v>5732.59</v>
      </c>
      <c r="DV2712" s="41">
        <v>3368.55</v>
      </c>
      <c r="DW2712" s="41">
        <v>5215.07</v>
      </c>
      <c r="DX2712" s="41">
        <v>3915.76</v>
      </c>
      <c r="DY2712" s="41">
        <v>5779.24</v>
      </c>
      <c r="DZ2712" s="41">
        <v>3414.39</v>
      </c>
      <c r="EA2712" s="41">
        <v>5261.72</v>
      </c>
      <c r="EB2712" s="41">
        <v>3961.93</v>
      </c>
      <c r="GG2712" s="12">
        <v>5853.72</v>
      </c>
      <c r="GH2712" s="3">
        <v>5336.2</v>
      </c>
      <c r="GT2712" s="13">
        <v>5230</v>
      </c>
      <c r="GU2712" s="2">
        <v>5275</v>
      </c>
      <c r="GV2712" s="2">
        <v>5080</v>
      </c>
      <c r="GW2712" s="13">
        <v>4980</v>
      </c>
      <c r="HN2712" s="12">
        <f t="shared" si="280"/>
        <v>5751.24</v>
      </c>
      <c r="HO2712" s="2">
        <f t="shared" si="282"/>
        <v>4442.0599999999995</v>
      </c>
      <c r="HP2712" s="3">
        <f t="shared" si="281"/>
        <v>4510.16</v>
      </c>
      <c r="HQ2712" s="2">
        <v>5431.93</v>
      </c>
      <c r="HR2712" s="2">
        <v>3173.99</v>
      </c>
      <c r="HU2712" s="12">
        <v>4914.41</v>
      </c>
      <c r="HV2712" s="3">
        <v>3719.8</v>
      </c>
      <c r="HW2712" s="197">
        <v>4992.5664500000003</v>
      </c>
    </row>
    <row r="2713" spans="1:231" x14ac:dyDescent="0.3">
      <c r="A2713" s="64">
        <v>44270</v>
      </c>
      <c r="B2713" s="40">
        <v>5168</v>
      </c>
      <c r="C2713" s="40">
        <f t="shared" si="276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77"/>
        <v>5257</v>
      </c>
      <c r="AI2713" s="2">
        <f t="shared" si="278"/>
        <v>5124</v>
      </c>
      <c r="AJ2713" s="2">
        <f t="shared" si="279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U2713" s="41">
        <v>5593.79</v>
      </c>
      <c r="DV2713" s="41">
        <v>3338.4</v>
      </c>
      <c r="DW2713" s="41">
        <v>5076.2700000000004</v>
      </c>
      <c r="DX2713" s="41">
        <v>3885.4</v>
      </c>
      <c r="DY2713" s="41">
        <v>5593.79</v>
      </c>
      <c r="DZ2713" s="41">
        <v>3338.4</v>
      </c>
      <c r="EA2713" s="41">
        <v>5076.2700000000004</v>
      </c>
      <c r="EB2713" s="41">
        <v>3885.4</v>
      </c>
      <c r="EC2713" s="41">
        <v>5621.35</v>
      </c>
      <c r="ED2713" s="41">
        <v>3365.49</v>
      </c>
      <c r="EE2713" s="41">
        <v>5103.83</v>
      </c>
      <c r="EF2713" s="41">
        <v>3912.68</v>
      </c>
      <c r="GG2713" s="12">
        <v>5669.03</v>
      </c>
      <c r="GH2713" s="3">
        <v>5151.51</v>
      </c>
      <c r="GT2713" s="13">
        <v>5199</v>
      </c>
      <c r="GU2713" s="2">
        <v>5245</v>
      </c>
      <c r="GV2713" s="2">
        <v>5045</v>
      </c>
      <c r="GW2713" s="13">
        <v>4970</v>
      </c>
      <c r="HN2713" s="12">
        <f t="shared" si="280"/>
        <v>5598.99</v>
      </c>
      <c r="HO2713" s="2">
        <f t="shared" si="282"/>
        <v>4412.96</v>
      </c>
      <c r="HP2713" s="3">
        <f t="shared" si="281"/>
        <v>4482.5600000000004</v>
      </c>
      <c r="HQ2713" s="2">
        <v>5343.54</v>
      </c>
      <c r="HR2713" s="2">
        <v>3092.47</v>
      </c>
      <c r="HU2713" s="12">
        <v>4826.0200000000004</v>
      </c>
      <c r="HV2713" s="3">
        <v>3637.68</v>
      </c>
      <c r="HW2713" s="197">
        <v>5001.05555</v>
      </c>
    </row>
    <row r="2714" spans="1:231" x14ac:dyDescent="0.3">
      <c r="A2714" s="64">
        <v>44271</v>
      </c>
      <c r="B2714" s="40">
        <v>5138</v>
      </c>
      <c r="C2714" s="40">
        <f t="shared" si="276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77"/>
        <v>5227</v>
      </c>
      <c r="AI2714" s="2">
        <f t="shared" si="278"/>
        <v>5094</v>
      </c>
      <c r="AJ2714" s="2">
        <f t="shared" si="279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Y2714" s="41">
        <v>5625.25</v>
      </c>
      <c r="DZ2714" s="41">
        <v>3366.9</v>
      </c>
      <c r="EA2714" s="41">
        <v>5107.7299999999996</v>
      </c>
      <c r="EB2714" s="41">
        <v>3914.1</v>
      </c>
      <c r="EC2714" s="41">
        <v>5648.48</v>
      </c>
      <c r="ED2714" s="41">
        <v>3389.73</v>
      </c>
      <c r="EE2714" s="41">
        <v>5130.96</v>
      </c>
      <c r="EF2714" s="41">
        <v>3937.09</v>
      </c>
      <c r="GG2714" s="12">
        <v>5655.58</v>
      </c>
      <c r="GH2714" s="3">
        <v>5138.0600000000004</v>
      </c>
      <c r="GT2714" s="13">
        <v>5154</v>
      </c>
      <c r="GU2714" s="2">
        <v>5190</v>
      </c>
      <c r="GV2714" s="2">
        <v>5045</v>
      </c>
      <c r="GW2714" s="13">
        <v>4970</v>
      </c>
      <c r="HN2714" s="12">
        <f t="shared" si="280"/>
        <v>5644.75</v>
      </c>
      <c r="HO2714" s="2">
        <f t="shared" si="282"/>
        <v>4383.8599999999997</v>
      </c>
      <c r="HP2714" s="3">
        <f t="shared" si="281"/>
        <v>4454.96</v>
      </c>
      <c r="HQ2714" s="2">
        <v>5334.22</v>
      </c>
      <c r="HR2714" s="2">
        <v>3080.88</v>
      </c>
      <c r="HU2714" s="12">
        <v>4816.7</v>
      </c>
      <c r="HV2714" s="3">
        <v>3626.01</v>
      </c>
      <c r="HW2714" s="197">
        <v>4925.3981000000003</v>
      </c>
    </row>
    <row r="2715" spans="1:231" x14ac:dyDescent="0.3">
      <c r="A2715" s="64">
        <v>44272</v>
      </c>
      <c r="B2715" s="40">
        <v>5110</v>
      </c>
      <c r="C2715" s="40">
        <f t="shared" si="276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77"/>
        <v>5199</v>
      </c>
      <c r="AI2715" s="2">
        <f t="shared" si="278"/>
        <v>5066</v>
      </c>
      <c r="AJ2715" s="2">
        <f t="shared" si="279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Y2715" s="41">
        <v>5567.66</v>
      </c>
      <c r="DZ2715" s="41">
        <v>3320.97</v>
      </c>
      <c r="EA2715" s="41">
        <v>5050.1400000000003</v>
      </c>
      <c r="EB2715" s="41">
        <v>3867.84</v>
      </c>
      <c r="EC2715" s="41">
        <v>5592.73</v>
      </c>
      <c r="ED2715" s="41">
        <v>3345.6</v>
      </c>
      <c r="EE2715" s="41">
        <v>5075.21</v>
      </c>
      <c r="EF2715" s="41">
        <v>3892.65</v>
      </c>
      <c r="GG2715" s="12">
        <v>5553.06</v>
      </c>
      <c r="GH2715" s="3">
        <v>5035.54</v>
      </c>
      <c r="GT2715" s="13">
        <v>5132</v>
      </c>
      <c r="GU2715" s="2">
        <v>5155</v>
      </c>
      <c r="GV2715" s="2">
        <v>5020</v>
      </c>
      <c r="GW2715" s="13">
        <v>4960</v>
      </c>
      <c r="HN2715" s="12">
        <f t="shared" si="280"/>
        <v>5590.27</v>
      </c>
      <c r="HO2715" s="2">
        <f t="shared" si="282"/>
        <v>4356.7</v>
      </c>
      <c r="HP2715" s="3">
        <f t="shared" si="281"/>
        <v>4429.2</v>
      </c>
      <c r="HQ2715" s="2">
        <v>5239.53</v>
      </c>
      <c r="HR2715" s="2">
        <v>2998.49</v>
      </c>
      <c r="HU2715" s="12">
        <v>4722.01</v>
      </c>
      <c r="HV2715" s="3">
        <v>3543.03</v>
      </c>
      <c r="HW2715" s="197">
        <v>4909.3906000000006</v>
      </c>
    </row>
    <row r="2716" spans="1:231" x14ac:dyDescent="0.3">
      <c r="A2716" s="64">
        <v>44273</v>
      </c>
      <c r="B2716" s="40">
        <v>5072</v>
      </c>
      <c r="C2716" s="40">
        <f t="shared" si="276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77"/>
        <v>5161</v>
      </c>
      <c r="AI2716" s="2">
        <f t="shared" si="278"/>
        <v>5028</v>
      </c>
      <c r="AJ2716" s="2">
        <f t="shared" si="279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Y2716" s="41">
        <v>5554.37</v>
      </c>
      <c r="DZ2716" s="41">
        <v>3290.9</v>
      </c>
      <c r="EA2716" s="41">
        <v>5036.8500000000004</v>
      </c>
      <c r="EB2716" s="41">
        <v>3837.55</v>
      </c>
      <c r="EC2716" s="41">
        <v>5582.8</v>
      </c>
      <c r="ED2716" s="41">
        <v>3318.84</v>
      </c>
      <c r="EE2716" s="41">
        <v>5065.28</v>
      </c>
      <c r="EF2716" s="41">
        <v>3865.69</v>
      </c>
      <c r="GG2716" s="12">
        <v>5599.19</v>
      </c>
      <c r="GH2716" s="3">
        <v>5081.67</v>
      </c>
      <c r="GT2716" s="13">
        <v>5078</v>
      </c>
      <c r="GU2716" s="2">
        <v>5103</v>
      </c>
      <c r="GV2716" s="2">
        <v>4962</v>
      </c>
      <c r="GW2716" s="13">
        <v>4924</v>
      </c>
      <c r="HN2716" s="12">
        <f t="shared" si="280"/>
        <v>5620.86</v>
      </c>
      <c r="HO2716" s="2">
        <f t="shared" si="282"/>
        <v>4319.84</v>
      </c>
      <c r="HP2716" s="3">
        <f t="shared" si="281"/>
        <v>4394.24</v>
      </c>
      <c r="HQ2716" s="2">
        <v>5216.45</v>
      </c>
      <c r="HR2716" s="2">
        <v>2958.8</v>
      </c>
      <c r="HU2716" s="12">
        <v>4698.93</v>
      </c>
      <c r="HV2716" s="3">
        <v>3503.05</v>
      </c>
      <c r="HW2716" s="197">
        <v>4920.9916499999999</v>
      </c>
    </row>
    <row r="2717" spans="1:231" x14ac:dyDescent="0.3">
      <c r="A2717" s="64">
        <v>44274</v>
      </c>
      <c r="B2717" s="40">
        <v>5078</v>
      </c>
      <c r="C2717" s="40">
        <f t="shared" si="276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77"/>
        <v>5167</v>
      </c>
      <c r="AI2717" s="2">
        <f t="shared" si="278"/>
        <v>5034</v>
      </c>
      <c r="AJ2717" s="2">
        <f t="shared" si="279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Y2717" s="41">
        <v>5465.12</v>
      </c>
      <c r="DZ2717" s="41">
        <v>3196.25</v>
      </c>
      <c r="EA2717" s="41">
        <v>4947.6000000000004</v>
      </c>
      <c r="EB2717" s="41">
        <v>3742.22</v>
      </c>
      <c r="EC2717" s="41">
        <v>5497.13</v>
      </c>
      <c r="ED2717" s="41">
        <v>3227.72</v>
      </c>
      <c r="EE2717" s="41">
        <v>4979.6099999999997</v>
      </c>
      <c r="EF2717" s="41">
        <v>3773.91</v>
      </c>
      <c r="GG2717" s="12">
        <v>5645.56</v>
      </c>
      <c r="GH2717" s="3">
        <v>5128.04</v>
      </c>
      <c r="GT2717" s="13">
        <v>5073</v>
      </c>
      <c r="GU2717" s="2">
        <v>5082</v>
      </c>
      <c r="GV2717" s="2">
        <v>4952</v>
      </c>
      <c r="GW2717" s="13">
        <v>4900</v>
      </c>
      <c r="HN2717" s="12">
        <f t="shared" si="280"/>
        <v>5635.21</v>
      </c>
      <c r="HO2717" s="2">
        <f t="shared" si="282"/>
        <v>4325.66</v>
      </c>
      <c r="HP2717" s="3">
        <f t="shared" si="281"/>
        <v>4399.76</v>
      </c>
      <c r="HQ2717" s="2">
        <v>5257.11</v>
      </c>
      <c r="HR2717" s="2">
        <v>2991.84</v>
      </c>
      <c r="HU2717" s="12">
        <v>4739.59</v>
      </c>
      <c r="HV2717" s="3">
        <v>3536.32</v>
      </c>
      <c r="HW2717" s="197">
        <v>4864.3571499999998</v>
      </c>
    </row>
    <row r="2718" spans="1:231" x14ac:dyDescent="0.3">
      <c r="A2718" s="64">
        <v>44277</v>
      </c>
      <c r="B2718" s="40">
        <v>5078</v>
      </c>
      <c r="C2718" s="40">
        <f t="shared" ref="C2718:C2781" si="283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84">B2718+89</f>
        <v>5167</v>
      </c>
      <c r="AI2718" s="2">
        <f t="shared" ref="AI2718:AI2726" si="285">B2718-44</f>
        <v>5034</v>
      </c>
      <c r="AJ2718" s="2">
        <f t="shared" si="279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Y2718" s="41">
        <v>5475.89</v>
      </c>
      <c r="DZ2718" s="41">
        <v>3209.82</v>
      </c>
      <c r="EA2718" s="41">
        <v>4958.37</v>
      </c>
      <c r="EB2718" s="41">
        <v>3755.88</v>
      </c>
      <c r="EC2718" s="41">
        <v>5508.88</v>
      </c>
      <c r="ED2718" s="41">
        <v>3242.23</v>
      </c>
      <c r="EE2718" s="41">
        <v>4991.3599999999997</v>
      </c>
      <c r="EF2718" s="41">
        <v>3788.53</v>
      </c>
      <c r="GG2718" s="12">
        <v>5625.68</v>
      </c>
      <c r="GH2718" s="3">
        <v>5108.16</v>
      </c>
      <c r="GT2718" s="13">
        <v>5073</v>
      </c>
      <c r="GU2718" s="2">
        <v>5082</v>
      </c>
      <c r="GV2718" s="2">
        <v>4952</v>
      </c>
      <c r="GW2718" s="13">
        <v>4900</v>
      </c>
      <c r="HN2718" s="12">
        <f t="shared" si="280"/>
        <v>5646.23</v>
      </c>
      <c r="HO2718" s="2">
        <f t="shared" si="282"/>
        <v>4325.66</v>
      </c>
      <c r="HP2718" s="3">
        <f t="shared" si="281"/>
        <v>4399.76</v>
      </c>
      <c r="HQ2718" s="2">
        <v>5263.55</v>
      </c>
      <c r="HR2718" s="2">
        <v>3001.13</v>
      </c>
      <c r="HU2718" s="12">
        <v>4746.03</v>
      </c>
      <c r="HV2718" s="3">
        <v>3545.68</v>
      </c>
      <c r="HW2718" s="197">
        <v>4902.5083500000001</v>
      </c>
    </row>
    <row r="2719" spans="1:231" x14ac:dyDescent="0.3">
      <c r="A2719" s="64">
        <v>44278</v>
      </c>
      <c r="B2719" s="40">
        <v>5106</v>
      </c>
      <c r="C2719" s="40">
        <f t="shared" si="283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84"/>
        <v>5195</v>
      </c>
      <c r="AI2719" s="2">
        <f t="shared" si="285"/>
        <v>5062</v>
      </c>
      <c r="AJ2719" s="2">
        <f t="shared" si="279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Y2719" s="41">
        <v>5447.75</v>
      </c>
      <c r="DZ2719" s="41">
        <v>3177.21</v>
      </c>
      <c r="EA2719" s="41">
        <v>4930.2299999999996</v>
      </c>
      <c r="EB2719" s="41">
        <v>3723.04</v>
      </c>
      <c r="EC2719" s="41">
        <v>5482.07</v>
      </c>
      <c r="ED2719" s="41">
        <v>3210.93</v>
      </c>
      <c r="EE2719" s="41">
        <v>4964.55</v>
      </c>
      <c r="EF2719" s="41">
        <v>3757.01</v>
      </c>
      <c r="GG2719" s="12">
        <v>5628.68</v>
      </c>
      <c r="GH2719" s="3">
        <v>5111.16</v>
      </c>
      <c r="GT2719" s="13">
        <v>5071</v>
      </c>
      <c r="GU2719" s="2">
        <v>5074</v>
      </c>
      <c r="GV2719" s="2">
        <v>4980</v>
      </c>
      <c r="GW2719" s="13">
        <v>4900</v>
      </c>
      <c r="HN2719" s="12">
        <f t="shared" si="280"/>
        <v>5647.81</v>
      </c>
      <c r="HO2719" s="2">
        <f t="shared" si="282"/>
        <v>4352.82</v>
      </c>
      <c r="HP2719" s="3">
        <f t="shared" si="281"/>
        <v>4425.5200000000004</v>
      </c>
      <c r="HQ2719" s="2">
        <v>5395.92</v>
      </c>
      <c r="HR2719" s="2">
        <v>3126.27</v>
      </c>
      <c r="HU2719" s="12">
        <v>4878.3999999999996</v>
      </c>
      <c r="HV2719" s="3">
        <v>3671.73</v>
      </c>
      <c r="HW2719" s="197">
        <v>4845.8518500000009</v>
      </c>
    </row>
    <row r="2720" spans="1:231" x14ac:dyDescent="0.3">
      <c r="A2720" s="64">
        <v>44279</v>
      </c>
      <c r="B2720" s="40">
        <v>5147</v>
      </c>
      <c r="C2720" s="40">
        <f t="shared" si="283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84"/>
        <v>5236</v>
      </c>
      <c r="AI2720" s="2">
        <f t="shared" si="285"/>
        <v>5103</v>
      </c>
      <c r="AJ2720" s="2">
        <f t="shared" si="279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Y2720" s="41">
        <v>5469.18</v>
      </c>
      <c r="DZ2720" s="41">
        <v>3197.28</v>
      </c>
      <c r="EA2720" s="41">
        <v>4951.66</v>
      </c>
      <c r="EB2720" s="41">
        <v>3743.25</v>
      </c>
      <c r="EC2720" s="41">
        <v>5502.43</v>
      </c>
      <c r="ED2720" s="41">
        <v>3229.95</v>
      </c>
      <c r="EE2720" s="41">
        <v>4984.91</v>
      </c>
      <c r="EF2720" s="41">
        <v>3776.17</v>
      </c>
      <c r="GG2720" s="12">
        <v>5635.27</v>
      </c>
      <c r="GH2720" s="3">
        <v>5117.75</v>
      </c>
      <c r="GT2720" s="13">
        <v>5064</v>
      </c>
      <c r="GU2720" s="2">
        <v>5060</v>
      </c>
      <c r="GV2720" s="2">
        <v>4960</v>
      </c>
      <c r="GW2720" s="13">
        <v>4900</v>
      </c>
      <c r="HN2720" s="12">
        <f t="shared" si="280"/>
        <v>5654.11</v>
      </c>
      <c r="HO2720" s="2">
        <f t="shared" si="282"/>
        <v>4392.59</v>
      </c>
      <c r="HP2720" s="3">
        <f t="shared" si="281"/>
        <v>4463.24</v>
      </c>
      <c r="HQ2720" s="2">
        <v>5435.44</v>
      </c>
      <c r="HR2720" s="2">
        <v>3164.12</v>
      </c>
      <c r="HU2720" s="12">
        <v>4917.92</v>
      </c>
      <c r="HV2720" s="3">
        <v>3709.86</v>
      </c>
      <c r="HW2720" s="197">
        <v>4852.6350000000002</v>
      </c>
    </row>
    <row r="2721" spans="1:231" x14ac:dyDescent="0.3">
      <c r="A2721" s="64">
        <v>44280</v>
      </c>
      <c r="B2721" s="40">
        <v>5050</v>
      </c>
      <c r="C2721" s="40">
        <f t="shared" si="283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84"/>
        <v>5139</v>
      </c>
      <c r="AI2721" s="2">
        <f t="shared" si="285"/>
        <v>5006</v>
      </c>
      <c r="AJ2721" s="2">
        <f t="shared" si="279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Y2721" s="41">
        <v>5388.22</v>
      </c>
      <c r="DZ2721" s="41">
        <v>3175.46</v>
      </c>
      <c r="EA2721" s="41">
        <v>4870.7</v>
      </c>
      <c r="EB2721" s="41">
        <v>3721.28</v>
      </c>
      <c r="EC2721" s="41">
        <v>5423.76</v>
      </c>
      <c r="ED2721" s="41">
        <v>3210.39</v>
      </c>
      <c r="EE2721" s="41">
        <v>4906.24</v>
      </c>
      <c r="EF2721" s="41">
        <v>3756.46</v>
      </c>
      <c r="GG2721" s="12">
        <v>5554.6</v>
      </c>
      <c r="GH2721" s="3">
        <v>5037.08</v>
      </c>
      <c r="GT2721" s="13">
        <v>5045</v>
      </c>
      <c r="GU2721" s="2">
        <v>5052</v>
      </c>
      <c r="GV2721" s="2">
        <v>4950</v>
      </c>
      <c r="GW2721" s="13">
        <v>4900</v>
      </c>
      <c r="HN2721" s="12">
        <f t="shared" si="280"/>
        <v>5618.36</v>
      </c>
      <c r="HO2721" s="2">
        <f t="shared" si="282"/>
        <v>4298.5</v>
      </c>
      <c r="HP2721" s="3">
        <f t="shared" si="281"/>
        <v>4374</v>
      </c>
      <c r="HQ2721" s="2">
        <v>5309.68</v>
      </c>
      <c r="HR2721" s="2">
        <v>3098.27</v>
      </c>
      <c r="HU2721" s="12">
        <v>4792.16</v>
      </c>
      <c r="HV2721" s="3">
        <v>3643.53</v>
      </c>
      <c r="HW2721" s="197">
        <v>4861.9349999999995</v>
      </c>
    </row>
    <row r="2722" spans="1:231" x14ac:dyDescent="0.3">
      <c r="A2722" s="64">
        <v>44281</v>
      </c>
      <c r="B2722" s="40">
        <v>5045</v>
      </c>
      <c r="C2722" s="40">
        <f t="shared" si="283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84"/>
        <v>5134</v>
      </c>
      <c r="AI2722" s="2">
        <f t="shared" si="285"/>
        <v>5001</v>
      </c>
      <c r="AJ2722" s="2">
        <f t="shared" si="279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Y2722" s="41">
        <v>5367.6</v>
      </c>
      <c r="DZ2722" s="41">
        <v>3151.56</v>
      </c>
      <c r="EA2722" s="41">
        <v>4850.08</v>
      </c>
      <c r="EB2722" s="41">
        <v>3697.2</v>
      </c>
      <c r="EC2722" s="41">
        <v>5402.22</v>
      </c>
      <c r="ED2722" s="41">
        <v>3185.57</v>
      </c>
      <c r="EE2722" s="41">
        <v>4884.7</v>
      </c>
      <c r="EF2722" s="41">
        <v>3731.46</v>
      </c>
      <c r="GG2722" s="12">
        <v>5504.48</v>
      </c>
      <c r="GH2722" s="3">
        <v>4986.96</v>
      </c>
      <c r="GT2722" s="13">
        <v>5024</v>
      </c>
      <c r="GU2722" s="2">
        <v>5055</v>
      </c>
      <c r="GV2722" s="2">
        <v>4950</v>
      </c>
      <c r="GW2722" s="13">
        <v>4900</v>
      </c>
      <c r="HN2722" s="12">
        <f t="shared" si="280"/>
        <v>5628.13</v>
      </c>
      <c r="HO2722" s="2">
        <f t="shared" si="282"/>
        <v>4293.6499999999996</v>
      </c>
      <c r="HP2722" s="3">
        <f t="shared" si="281"/>
        <v>4369.4000000000005</v>
      </c>
      <c r="HQ2722" s="2">
        <v>5342.6</v>
      </c>
      <c r="HR2722" s="2">
        <v>3126.98</v>
      </c>
      <c r="HU2722" s="12">
        <v>4825.08</v>
      </c>
      <c r="HV2722" s="3">
        <v>3672.44</v>
      </c>
      <c r="HW2722" s="197">
        <v>4861.9349999999995</v>
      </c>
    </row>
    <row r="2723" spans="1:231" x14ac:dyDescent="0.3">
      <c r="A2723" s="64">
        <v>44284</v>
      </c>
      <c r="B2723" s="40">
        <v>5045</v>
      </c>
      <c r="C2723" s="40">
        <f t="shared" si="283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84"/>
        <v>5134</v>
      </c>
      <c r="AI2723" s="2">
        <f t="shared" si="285"/>
        <v>5001</v>
      </c>
      <c r="AJ2723" s="2">
        <f t="shared" ref="AJ2723:AJ2779" si="286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Y2723" s="41">
        <v>5321.26</v>
      </c>
      <c r="DZ2723" s="41">
        <v>3112.84</v>
      </c>
      <c r="EA2723" s="41">
        <v>4803.74</v>
      </c>
      <c r="EB2723" s="41">
        <v>3658.2</v>
      </c>
      <c r="EC2723" s="41">
        <v>5354.42</v>
      </c>
      <c r="ED2723" s="41">
        <v>3145.43</v>
      </c>
      <c r="EE2723" s="41">
        <v>4836.8999999999996</v>
      </c>
      <c r="EF2723" s="41">
        <v>3691.03</v>
      </c>
      <c r="GG2723" s="12">
        <v>5441.73</v>
      </c>
      <c r="GH2723" s="3">
        <v>4924.21</v>
      </c>
      <c r="GT2723" s="13">
        <v>5020</v>
      </c>
      <c r="GU2723" s="2">
        <v>5058</v>
      </c>
      <c r="GV2723" s="2">
        <v>4950</v>
      </c>
      <c r="GW2723" s="13">
        <v>4900</v>
      </c>
      <c r="HN2723" s="12">
        <f t="shared" ref="HN2723:HN2786" si="287">J2723+230</f>
        <v>5626.6</v>
      </c>
      <c r="HO2723" s="2">
        <f t="shared" si="282"/>
        <v>4293.6499999999996</v>
      </c>
      <c r="HP2723" s="3">
        <f t="shared" ref="HP2723:HP2786" si="288">B2723*0.92-272</f>
        <v>4369.4000000000005</v>
      </c>
      <c r="HQ2723" s="2">
        <v>5279.92</v>
      </c>
      <c r="HR2723" s="2">
        <v>3072.21</v>
      </c>
      <c r="HU2723" s="12">
        <v>4762.3999999999996</v>
      </c>
      <c r="HV2723" s="3">
        <v>3617.28</v>
      </c>
      <c r="HW2723" s="197">
        <v>4855.1149999999998</v>
      </c>
    </row>
    <row r="2724" spans="1:231" x14ac:dyDescent="0.3">
      <c r="A2724" s="64">
        <v>44285</v>
      </c>
      <c r="B2724" s="40">
        <v>4948</v>
      </c>
      <c r="C2724" s="40">
        <f t="shared" si="283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84"/>
        <v>5037</v>
      </c>
      <c r="AI2724" s="2">
        <f t="shared" si="285"/>
        <v>4904</v>
      </c>
      <c r="AJ2724" s="2">
        <f t="shared" si="286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Y2724" s="41">
        <v>5351.8</v>
      </c>
      <c r="DZ2724" s="41">
        <v>3140.58</v>
      </c>
      <c r="EA2724" s="41">
        <v>4834.28</v>
      </c>
      <c r="EB2724" s="41">
        <v>3686.14</v>
      </c>
      <c r="EC2724" s="41">
        <v>5386.18</v>
      </c>
      <c r="ED2724" s="41">
        <v>3174.37</v>
      </c>
      <c r="EE2724" s="41">
        <v>4868.66</v>
      </c>
      <c r="EF2724" s="41">
        <v>3720.17</v>
      </c>
      <c r="GG2724" s="12">
        <v>5382.12</v>
      </c>
      <c r="GH2724" s="3">
        <v>4864.6000000000004</v>
      </c>
      <c r="GT2724" s="13">
        <v>4939</v>
      </c>
      <c r="GU2724" s="2">
        <v>4969</v>
      </c>
      <c r="GV2724" s="2">
        <v>4909</v>
      </c>
      <c r="GW2724" s="13">
        <v>4880</v>
      </c>
      <c r="HN2724" s="12">
        <f t="shared" si="287"/>
        <v>5642.3</v>
      </c>
      <c r="HO2724" s="2">
        <f t="shared" si="282"/>
        <v>4199.5599999999995</v>
      </c>
      <c r="HP2724" s="3">
        <f t="shared" si="288"/>
        <v>4280.16</v>
      </c>
      <c r="HQ2724" s="2">
        <v>5243.24</v>
      </c>
      <c r="HR2724" s="2">
        <v>3033.89</v>
      </c>
      <c r="HU2724" s="12">
        <v>4725.72</v>
      </c>
      <c r="HV2724" s="3">
        <v>3578.68</v>
      </c>
      <c r="HW2724" s="197">
        <v>4831.5550000000003</v>
      </c>
    </row>
    <row r="2725" spans="1:231" x14ac:dyDescent="0.3">
      <c r="A2725" s="64">
        <v>44286</v>
      </c>
      <c r="B2725" s="40">
        <v>4894</v>
      </c>
      <c r="C2725" s="40">
        <f t="shared" si="283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12">
        <v>4617.3</v>
      </c>
      <c r="AH2725" s="2">
        <f t="shared" si="284"/>
        <v>4983</v>
      </c>
      <c r="AI2725" s="2">
        <f t="shared" si="285"/>
        <v>4850</v>
      </c>
      <c r="AJ2725" s="2">
        <f t="shared" si="286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Y2725" s="41">
        <v>5260.83</v>
      </c>
      <c r="DZ2725" s="41">
        <v>3055.73</v>
      </c>
      <c r="EA2725" s="41">
        <v>4743.3100000000004</v>
      </c>
      <c r="EB2725" s="41">
        <v>3600.68</v>
      </c>
      <c r="EC2725" s="41">
        <v>5293.88</v>
      </c>
      <c r="ED2725" s="41">
        <v>3088.21</v>
      </c>
      <c r="EE2725" s="41">
        <v>4776.3599999999997</v>
      </c>
      <c r="EF2725" s="41">
        <v>3633.4</v>
      </c>
      <c r="GG2725" s="12">
        <v>5320.93</v>
      </c>
      <c r="GH2725" s="3">
        <v>4803.41</v>
      </c>
      <c r="GT2725" s="13">
        <v>4881</v>
      </c>
      <c r="GU2725" s="2">
        <v>4918</v>
      </c>
      <c r="GV2725" s="2">
        <v>4865</v>
      </c>
      <c r="GW2725" s="13">
        <v>4847</v>
      </c>
      <c r="HN2725" s="12">
        <f t="shared" si="287"/>
        <v>5565.92</v>
      </c>
      <c r="HO2725" s="2">
        <f t="shared" ref="HO2725:HO2788" si="289">B2725*0.97-600</f>
        <v>4147.18</v>
      </c>
      <c r="HP2725" s="3">
        <f t="shared" si="288"/>
        <v>4230.4800000000005</v>
      </c>
      <c r="HQ2725" s="2">
        <v>5318.31</v>
      </c>
      <c r="HR2725" s="2">
        <v>3112.22</v>
      </c>
      <c r="HU2725" s="12">
        <v>4800.79</v>
      </c>
      <c r="HV2725" s="3">
        <v>3657.58</v>
      </c>
      <c r="HW2725" s="197">
        <v>4804.0349999999999</v>
      </c>
    </row>
    <row r="2726" spans="1:231" x14ac:dyDescent="0.3">
      <c r="A2726" s="64">
        <v>44287</v>
      </c>
      <c r="B2726" s="40">
        <v>4905</v>
      </c>
      <c r="C2726" s="40">
        <f t="shared" si="283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84"/>
        <v>4994</v>
      </c>
      <c r="AI2726" s="2">
        <f t="shared" si="285"/>
        <v>4861</v>
      </c>
      <c r="AJ2726" s="2">
        <f t="shared" si="286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Y2726" s="41">
        <v>5193.79</v>
      </c>
      <c r="DZ2726" s="41">
        <v>3086.69</v>
      </c>
      <c r="EA2726" s="41">
        <v>4676.2700000000004</v>
      </c>
      <c r="EB2726" s="41">
        <v>3631.86</v>
      </c>
      <c r="EC2726" s="41">
        <v>5231.7700000000004</v>
      </c>
      <c r="ED2726" s="41">
        <v>3124.02</v>
      </c>
      <c r="EE2726" s="41">
        <v>4714.25</v>
      </c>
      <c r="EF2726" s="41">
        <v>3669.46</v>
      </c>
      <c r="GG2726" s="12">
        <v>5194.05</v>
      </c>
      <c r="GH2726" s="3">
        <v>4676.53</v>
      </c>
      <c r="GT2726" s="13">
        <v>4890</v>
      </c>
      <c r="GU2726" s="2">
        <v>4920</v>
      </c>
      <c r="GV2726" s="2">
        <v>4870</v>
      </c>
      <c r="GW2726" s="13">
        <v>4874</v>
      </c>
      <c r="HN2726" s="12">
        <f t="shared" si="287"/>
        <v>5364.97</v>
      </c>
      <c r="HO2726" s="2">
        <f t="shared" si="289"/>
        <v>4157.8499999999995</v>
      </c>
      <c r="HP2726" s="3">
        <f t="shared" si="288"/>
        <v>4240.6000000000004</v>
      </c>
      <c r="HQ2726" s="2">
        <v>5094.6400000000003</v>
      </c>
      <c r="HR2726" s="2">
        <v>2989.25</v>
      </c>
      <c r="HU2726" s="12">
        <v>4577.12</v>
      </c>
      <c r="HV2726" s="3">
        <v>3533.72</v>
      </c>
      <c r="HW2726" s="197">
        <v>4748.4753000000001</v>
      </c>
    </row>
    <row r="2727" spans="1:231" x14ac:dyDescent="0.3">
      <c r="A2727" s="64">
        <v>44288</v>
      </c>
      <c r="B2727" s="40">
        <v>4905</v>
      </c>
      <c r="C2727" s="40">
        <f t="shared" si="283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90">B2727+89</f>
        <v>4994</v>
      </c>
      <c r="AI2727" s="2">
        <f t="shared" ref="AI2727:AI2779" si="291">B2727-44</f>
        <v>4861</v>
      </c>
      <c r="AJ2727" s="2">
        <f t="shared" si="286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Y2727" s="41">
        <v>5209.09</v>
      </c>
      <c r="DZ2727" s="41">
        <v>3099.74</v>
      </c>
      <c r="EA2727" s="41">
        <v>4691.57</v>
      </c>
      <c r="EB2727" s="41">
        <v>3645.01</v>
      </c>
      <c r="EC2727" s="41">
        <v>5247.2</v>
      </c>
      <c r="ED2727" s="41">
        <v>3137.2</v>
      </c>
      <c r="EE2727" s="41">
        <v>4729.68</v>
      </c>
      <c r="EF2727" s="41">
        <v>3682.74</v>
      </c>
      <c r="GG2727" s="12">
        <v>5209.3500000000004</v>
      </c>
      <c r="GH2727" s="3">
        <v>4691.83</v>
      </c>
      <c r="GT2727" s="13">
        <v>4890</v>
      </c>
      <c r="GU2727" s="2">
        <v>4920</v>
      </c>
      <c r="GV2727" s="2">
        <v>4870</v>
      </c>
      <c r="GW2727" s="13">
        <v>4874</v>
      </c>
      <c r="HN2727" s="12">
        <f t="shared" si="287"/>
        <v>5380.07</v>
      </c>
      <c r="HO2727" s="2">
        <f t="shared" si="289"/>
        <v>4157.8499999999995</v>
      </c>
      <c r="HP2727" s="3">
        <f t="shared" si="288"/>
        <v>4240.6000000000004</v>
      </c>
      <c r="HQ2727" s="2">
        <v>5109.6000000000004</v>
      </c>
      <c r="HR2727" s="2">
        <v>3001.97</v>
      </c>
      <c r="HU2727" s="12">
        <v>4592.08</v>
      </c>
      <c r="HV2727" s="3">
        <v>3546.53</v>
      </c>
      <c r="HW2727" s="197">
        <v>4719.9346500000001</v>
      </c>
    </row>
    <row r="2728" spans="1:231" x14ac:dyDescent="0.3">
      <c r="A2728" s="64">
        <v>44291</v>
      </c>
      <c r="B2728" s="40">
        <v>4905</v>
      </c>
      <c r="C2728" s="40">
        <f t="shared" si="283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90"/>
        <v>4994</v>
      </c>
      <c r="AI2728" s="2">
        <f t="shared" si="291"/>
        <v>4861</v>
      </c>
      <c r="AJ2728" s="2">
        <f t="shared" si="286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Y2728" s="41">
        <v>5178.49</v>
      </c>
      <c r="DZ2728" s="41">
        <v>3073.63</v>
      </c>
      <c r="EA2728" s="41">
        <v>4660.97</v>
      </c>
      <c r="EB2728" s="41">
        <v>3618.71</v>
      </c>
      <c r="EC2728" s="41">
        <v>5214.18</v>
      </c>
      <c r="ED2728" s="41">
        <v>3108.71</v>
      </c>
      <c r="EE2728" s="41">
        <v>4696.66</v>
      </c>
      <c r="EF2728" s="41">
        <v>3654.04</v>
      </c>
      <c r="GG2728" s="12">
        <v>5178.75</v>
      </c>
      <c r="GH2728" s="3">
        <v>4661.2299999999996</v>
      </c>
      <c r="GT2728" s="13">
        <v>4890</v>
      </c>
      <c r="GU2728" s="2">
        <v>4920</v>
      </c>
      <c r="GV2728" s="2">
        <v>4870</v>
      </c>
      <c r="GW2728" s="13">
        <v>4874</v>
      </c>
      <c r="HN2728" s="12">
        <f t="shared" si="287"/>
        <v>5349.88</v>
      </c>
      <c r="HO2728" s="2">
        <f t="shared" si="289"/>
        <v>4157.8499999999995</v>
      </c>
      <c r="HP2728" s="3">
        <f t="shared" si="288"/>
        <v>4240.6000000000004</v>
      </c>
      <c r="HQ2728" s="2">
        <v>5089.82</v>
      </c>
      <c r="HR2728" s="2">
        <v>2986.49</v>
      </c>
      <c r="HU2728" s="12">
        <v>4572.3</v>
      </c>
      <c r="HV2728" s="3">
        <v>3530.94</v>
      </c>
      <c r="HW2728" s="197">
        <v>4659.0223000000005</v>
      </c>
    </row>
    <row r="2729" spans="1:231" x14ac:dyDescent="0.3">
      <c r="A2729" s="64">
        <v>44292</v>
      </c>
      <c r="B2729" s="40">
        <v>4850</v>
      </c>
      <c r="C2729" s="40">
        <f t="shared" si="283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90"/>
        <v>4939</v>
      </c>
      <c r="AI2729" s="2">
        <f t="shared" si="291"/>
        <v>4806</v>
      </c>
      <c r="AJ2729" s="2">
        <f t="shared" si="286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Y2729" s="41">
        <v>5086.84</v>
      </c>
      <c r="DZ2729" s="41">
        <v>2985.84</v>
      </c>
      <c r="EA2729" s="41">
        <v>4569.32</v>
      </c>
      <c r="EB2729" s="41">
        <v>3530.38</v>
      </c>
      <c r="EC2729" s="41">
        <v>5122.3900000000003</v>
      </c>
      <c r="ED2729" s="41">
        <v>3020.87</v>
      </c>
      <c r="EE2729" s="41">
        <v>4604.87</v>
      </c>
      <c r="EF2729" s="41">
        <v>3565.57</v>
      </c>
      <c r="GG2729" s="12">
        <v>5072.4399999999996</v>
      </c>
      <c r="GH2729" s="3">
        <v>4554.92</v>
      </c>
      <c r="GT2729" s="13">
        <v>4853</v>
      </c>
      <c r="GU2729" s="2">
        <v>4900</v>
      </c>
      <c r="GV2729" s="2">
        <v>4806</v>
      </c>
      <c r="GW2729" s="13">
        <v>4825</v>
      </c>
      <c r="HN2729" s="12">
        <f t="shared" si="287"/>
        <v>5273.13</v>
      </c>
      <c r="HO2729" s="2">
        <f t="shared" si="289"/>
        <v>4104.5</v>
      </c>
      <c r="HP2729" s="3">
        <f t="shared" si="288"/>
        <v>4190</v>
      </c>
      <c r="HQ2729" s="2">
        <v>5081.93</v>
      </c>
      <c r="HR2729" s="2">
        <v>2981.11</v>
      </c>
      <c r="HU2729" s="12">
        <v>4564.41</v>
      </c>
      <c r="HV2729" s="3">
        <v>3525.52</v>
      </c>
      <c r="HW2729" s="197">
        <v>4613.9297999999999</v>
      </c>
    </row>
    <row r="2730" spans="1:231" x14ac:dyDescent="0.3">
      <c r="A2730" s="64">
        <v>44293</v>
      </c>
      <c r="B2730" s="40">
        <v>4855</v>
      </c>
      <c r="C2730" s="40">
        <f t="shared" si="283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90"/>
        <v>4944</v>
      </c>
      <c r="AI2730" s="2">
        <f t="shared" si="291"/>
        <v>4811</v>
      </c>
      <c r="AJ2730" s="2">
        <f t="shared" si="286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Y2730" s="41">
        <v>5060.51</v>
      </c>
      <c r="DZ2730" s="41">
        <v>2959.67</v>
      </c>
      <c r="EA2730" s="41">
        <v>4542.99</v>
      </c>
      <c r="EB2730" s="41">
        <v>3503.92</v>
      </c>
      <c r="EC2730" s="41">
        <v>5097.16</v>
      </c>
      <c r="ED2730" s="41">
        <v>2995.69</v>
      </c>
      <c r="EE2730" s="41">
        <v>4579.6400000000003</v>
      </c>
      <c r="EF2730" s="41">
        <v>3540.2</v>
      </c>
      <c r="GG2730" s="12">
        <v>5016.7700000000004</v>
      </c>
      <c r="GH2730" s="3">
        <v>4499.25</v>
      </c>
      <c r="GT2730" s="13">
        <v>4857</v>
      </c>
      <c r="GU2730" s="2">
        <v>4905</v>
      </c>
      <c r="GV2730" s="2">
        <v>4843</v>
      </c>
      <c r="GW2730" s="13">
        <v>4849</v>
      </c>
      <c r="HN2730" s="12">
        <f t="shared" si="287"/>
        <v>5276.11</v>
      </c>
      <c r="HO2730" s="2">
        <f t="shared" si="289"/>
        <v>4109.3499999999995</v>
      </c>
      <c r="HP2730" s="3">
        <f t="shared" si="288"/>
        <v>4194.6000000000004</v>
      </c>
      <c r="HQ2730" s="2">
        <v>5058.66</v>
      </c>
      <c r="HR2730" s="2">
        <v>2957.85</v>
      </c>
      <c r="HU2730" s="12">
        <v>4541.1400000000003</v>
      </c>
      <c r="HV2730" s="3">
        <v>3502.09</v>
      </c>
      <c r="HW2730" s="197">
        <v>4700.1098000000002</v>
      </c>
    </row>
    <row r="2731" spans="1:231" x14ac:dyDescent="0.3">
      <c r="A2731" s="64">
        <v>44294</v>
      </c>
      <c r="B2731" s="40">
        <v>4860</v>
      </c>
      <c r="C2731" s="40">
        <f t="shared" si="283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90"/>
        <v>4949</v>
      </c>
      <c r="AI2731" s="2">
        <f t="shared" si="291"/>
        <v>4816</v>
      </c>
      <c r="AJ2731" s="2">
        <f t="shared" si="286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Y2731" s="41">
        <v>5098.88</v>
      </c>
      <c r="DZ2731" s="41">
        <v>2996.18</v>
      </c>
      <c r="EA2731" s="41">
        <v>4581.3599999999997</v>
      </c>
      <c r="EB2731" s="41">
        <v>3540.7</v>
      </c>
      <c r="EC2731" s="41">
        <v>5137.76</v>
      </c>
      <c r="ED2731" s="41">
        <v>3034.4</v>
      </c>
      <c r="EE2731" s="41">
        <v>4620.24</v>
      </c>
      <c r="EF2731" s="41">
        <v>3579.19</v>
      </c>
      <c r="GG2731" s="12">
        <v>5010.95</v>
      </c>
      <c r="GH2731" s="3">
        <v>4493.43</v>
      </c>
      <c r="GT2731" s="13">
        <v>4853</v>
      </c>
      <c r="GU2731" s="2">
        <v>4900</v>
      </c>
      <c r="GV2731" s="2">
        <v>4842</v>
      </c>
      <c r="GW2731" s="13">
        <v>4847</v>
      </c>
      <c r="HN2731" s="12">
        <f t="shared" si="287"/>
        <v>5285.04</v>
      </c>
      <c r="HO2731" s="2">
        <f t="shared" si="289"/>
        <v>4114.2</v>
      </c>
      <c r="HP2731" s="3">
        <f t="shared" si="288"/>
        <v>4199.2</v>
      </c>
      <c r="HQ2731" s="2">
        <v>5126.3599999999997</v>
      </c>
      <c r="HR2731" s="2">
        <v>3023.19</v>
      </c>
      <c r="HU2731" s="12">
        <v>4608.84</v>
      </c>
      <c r="HV2731" s="3">
        <v>3567.9</v>
      </c>
      <c r="HW2731" s="197">
        <v>4700.1098000000002</v>
      </c>
    </row>
    <row r="2732" spans="1:231" x14ac:dyDescent="0.3">
      <c r="A2732" s="64">
        <v>44295</v>
      </c>
      <c r="B2732" s="40">
        <v>4869</v>
      </c>
      <c r="C2732" s="40">
        <f t="shared" si="283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90"/>
        <v>4958</v>
      </c>
      <c r="AI2732" s="2">
        <f t="shared" si="291"/>
        <v>4825</v>
      </c>
      <c r="AJ2732" s="2">
        <f t="shared" si="286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Y2732" s="41">
        <v>5190.7299999999996</v>
      </c>
      <c r="DZ2732" s="41">
        <v>3084.08</v>
      </c>
      <c r="EA2732" s="41">
        <v>4673.21</v>
      </c>
      <c r="EB2732" s="41">
        <v>3629.23</v>
      </c>
      <c r="EC2732" s="41">
        <v>5233.03</v>
      </c>
      <c r="ED2732" s="41">
        <v>3125.65</v>
      </c>
      <c r="EE2732" s="41">
        <v>4715.51</v>
      </c>
      <c r="EF2732" s="41">
        <v>3671.1</v>
      </c>
      <c r="GG2732" s="12">
        <v>5087.68</v>
      </c>
      <c r="GH2732" s="3">
        <v>4570.16</v>
      </c>
      <c r="GT2732" s="13">
        <v>4868</v>
      </c>
      <c r="GU2732" s="2">
        <v>4906</v>
      </c>
      <c r="GV2732" s="2">
        <v>4856</v>
      </c>
      <c r="GW2732" s="13">
        <v>4850</v>
      </c>
      <c r="HN2732" s="12">
        <f t="shared" si="287"/>
        <v>5302.92</v>
      </c>
      <c r="HO2732" s="2">
        <f t="shared" si="289"/>
        <v>4122.93</v>
      </c>
      <c r="HP2732" s="3">
        <f t="shared" si="288"/>
        <v>4207.4800000000005</v>
      </c>
      <c r="HQ2732" s="2">
        <v>5128.26</v>
      </c>
      <c r="HR2732" s="2">
        <v>3022.68</v>
      </c>
      <c r="HU2732" s="12">
        <v>4610.74</v>
      </c>
      <c r="HV2732" s="3">
        <v>3567.39</v>
      </c>
      <c r="HW2732" s="197">
        <v>4698.8267500000002</v>
      </c>
    </row>
    <row r="2733" spans="1:231" x14ac:dyDescent="0.3">
      <c r="A2733" s="64">
        <v>44298</v>
      </c>
      <c r="B2733" s="40">
        <v>4792</v>
      </c>
      <c r="C2733" s="40">
        <f t="shared" si="283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90"/>
        <v>4881</v>
      </c>
      <c r="AI2733" s="2">
        <f t="shared" si="291"/>
        <v>4748</v>
      </c>
      <c r="AJ2733" s="2">
        <f t="shared" si="286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Y2733" s="41">
        <v>5184.78</v>
      </c>
      <c r="DZ2733" s="41">
        <v>3136.79</v>
      </c>
      <c r="EA2733" s="41">
        <v>4667.26</v>
      </c>
      <c r="EB2733" s="41">
        <v>3682.33</v>
      </c>
      <c r="EC2733" s="41">
        <v>5225.9399999999996</v>
      </c>
      <c r="ED2733" s="41">
        <v>3177.24</v>
      </c>
      <c r="EE2733" s="41">
        <v>4708.42</v>
      </c>
      <c r="EF2733" s="41">
        <v>3723.07</v>
      </c>
      <c r="GG2733" s="12">
        <v>5067.09</v>
      </c>
      <c r="GH2733" s="3">
        <v>4549.57</v>
      </c>
      <c r="GT2733" s="13">
        <v>4786</v>
      </c>
      <c r="GU2733" s="2">
        <v>4836</v>
      </c>
      <c r="GV2733" s="2">
        <v>4775</v>
      </c>
      <c r="GW2733" s="13">
        <v>4800</v>
      </c>
      <c r="HN2733" s="12">
        <f t="shared" si="287"/>
        <v>5252.88</v>
      </c>
      <c r="HO2733" s="2">
        <f t="shared" si="289"/>
        <v>4048.24</v>
      </c>
      <c r="HP2733" s="3">
        <f t="shared" si="288"/>
        <v>4136.6400000000003</v>
      </c>
      <c r="HQ2733" s="2">
        <v>5028.92</v>
      </c>
      <c r="HR2733" s="2">
        <v>2983.61</v>
      </c>
      <c r="HU2733" s="12">
        <v>4511.3999999999996</v>
      </c>
      <c r="HV2733" s="3">
        <v>3528.04</v>
      </c>
      <c r="HW2733" s="197">
        <v>4643.4749499999998</v>
      </c>
    </row>
    <row r="2734" spans="1:231" x14ac:dyDescent="0.3">
      <c r="A2734" s="64">
        <v>44299</v>
      </c>
      <c r="B2734" s="40">
        <v>4762</v>
      </c>
      <c r="C2734" s="40">
        <f t="shared" si="283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90"/>
        <v>4851</v>
      </c>
      <c r="AI2734" s="2">
        <f t="shared" si="291"/>
        <v>4718</v>
      </c>
      <c r="AJ2734" s="2">
        <f t="shared" si="286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Y2734" s="41">
        <v>5139.55</v>
      </c>
      <c r="DZ2734" s="41">
        <v>3095.9</v>
      </c>
      <c r="EA2734" s="41">
        <v>4622.03</v>
      </c>
      <c r="EB2734" s="41">
        <v>3641.14</v>
      </c>
      <c r="EC2734" s="41">
        <v>5182.58</v>
      </c>
      <c r="ED2734" s="41">
        <v>3138.19</v>
      </c>
      <c r="EE2734" s="41">
        <v>4665.0600000000004</v>
      </c>
      <c r="EF2734" s="41">
        <v>3683.73</v>
      </c>
      <c r="GG2734" s="12">
        <v>4642.07</v>
      </c>
      <c r="GH2734" s="3">
        <v>4124.55</v>
      </c>
      <c r="GT2734" s="13">
        <v>4775</v>
      </c>
      <c r="GU2734" s="2">
        <v>4825</v>
      </c>
      <c r="GV2734" s="2">
        <v>4783</v>
      </c>
      <c r="GW2734" s="13">
        <v>4780</v>
      </c>
      <c r="HN2734" s="12">
        <f t="shared" si="287"/>
        <v>5194.1099999999997</v>
      </c>
      <c r="HO2734" s="2">
        <f t="shared" si="289"/>
        <v>4019.1400000000003</v>
      </c>
      <c r="HP2734" s="3">
        <f t="shared" si="288"/>
        <v>4109.04</v>
      </c>
      <c r="HQ2734" s="2">
        <v>5031.66</v>
      </c>
      <c r="HR2734" s="2">
        <v>2989.87</v>
      </c>
      <c r="HU2734" s="12">
        <v>4514.1400000000003</v>
      </c>
      <c r="HV2734" s="3">
        <v>3534.34</v>
      </c>
      <c r="HW2734" s="197">
        <v>4657.2752499999997</v>
      </c>
    </row>
    <row r="2735" spans="1:231" x14ac:dyDescent="0.3">
      <c r="A2735" s="64">
        <v>44300</v>
      </c>
      <c r="B2735" s="40">
        <v>4826</v>
      </c>
      <c r="C2735" s="40">
        <f t="shared" si="283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90"/>
        <v>4915</v>
      </c>
      <c r="AI2735" s="2">
        <f t="shared" si="291"/>
        <v>4782</v>
      </c>
      <c r="AJ2735" s="2">
        <f t="shared" si="286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Y2735" s="41">
        <v>5106.67</v>
      </c>
      <c r="DZ2735" s="41">
        <v>3065.73</v>
      </c>
      <c r="EA2735" s="41">
        <v>4589.1499999999996</v>
      </c>
      <c r="EB2735" s="41">
        <v>3610.75</v>
      </c>
      <c r="EC2735" s="41">
        <v>5149.5200000000004</v>
      </c>
      <c r="ED2735" s="41">
        <v>3107.84</v>
      </c>
      <c r="EE2735" s="41">
        <v>4632</v>
      </c>
      <c r="EF2735" s="41">
        <v>3653.17</v>
      </c>
      <c r="GG2735" s="12">
        <v>4669.57</v>
      </c>
      <c r="GH2735" s="3">
        <v>4152.05</v>
      </c>
      <c r="GT2735" s="13">
        <v>4837</v>
      </c>
      <c r="GU2735" s="2">
        <v>4880</v>
      </c>
      <c r="GV2735" s="2">
        <v>4812</v>
      </c>
      <c r="GW2735" s="13">
        <v>4800</v>
      </c>
      <c r="HN2735" s="12">
        <f t="shared" si="287"/>
        <v>5176.54</v>
      </c>
      <c r="HO2735" s="2">
        <f t="shared" si="289"/>
        <v>4081.2200000000003</v>
      </c>
      <c r="HP2735" s="3">
        <f t="shared" si="288"/>
        <v>4167.92</v>
      </c>
      <c r="HQ2735" s="2">
        <v>5084.1099999999997</v>
      </c>
      <c r="HR2735" s="2">
        <v>3043.55</v>
      </c>
      <c r="HU2735" s="12">
        <v>4566.59</v>
      </c>
      <c r="HV2735" s="3">
        <v>3588.42</v>
      </c>
      <c r="HW2735" s="197">
        <v>4673.5622500000009</v>
      </c>
    </row>
    <row r="2736" spans="1:231" x14ac:dyDescent="0.3">
      <c r="A2736" s="64">
        <v>44301</v>
      </c>
      <c r="B2736" s="40">
        <v>4833</v>
      </c>
      <c r="C2736" s="40">
        <f t="shared" si="283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90"/>
        <v>4922</v>
      </c>
      <c r="AI2736" s="2">
        <f t="shared" si="291"/>
        <v>4789</v>
      </c>
      <c r="AJ2736" s="2">
        <f t="shared" si="286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Y2736" s="41">
        <v>5151.6099999999997</v>
      </c>
      <c r="DZ2736" s="41">
        <v>3146.2</v>
      </c>
      <c r="EA2736" s="41">
        <v>4634.09</v>
      </c>
      <c r="EB2736" s="41">
        <v>3691.8</v>
      </c>
      <c r="EC2736" s="41">
        <v>5191.66</v>
      </c>
      <c r="ED2736" s="41">
        <v>3185.56</v>
      </c>
      <c r="EE2736" s="41">
        <v>4674.1469999999999</v>
      </c>
      <c r="EF2736" s="41">
        <v>3731.45</v>
      </c>
      <c r="GG2736" s="12">
        <v>4635.3999999999996</v>
      </c>
      <c r="GH2736" s="3">
        <v>4117.88</v>
      </c>
      <c r="GT2736" s="13">
        <v>4810</v>
      </c>
      <c r="GU2736" s="2">
        <v>4854</v>
      </c>
      <c r="GV2736" s="2">
        <v>4760</v>
      </c>
      <c r="GW2736" s="13">
        <v>4752</v>
      </c>
      <c r="HN2736" s="12">
        <f t="shared" si="287"/>
        <v>5080.57</v>
      </c>
      <c r="HO2736" s="2">
        <f t="shared" si="289"/>
        <v>4088.01</v>
      </c>
      <c r="HP2736" s="3">
        <f t="shared" si="288"/>
        <v>4174.3600000000006</v>
      </c>
      <c r="HQ2736" s="2">
        <v>4982</v>
      </c>
      <c r="HR2736" s="2">
        <v>2979.51</v>
      </c>
      <c r="HU2736" s="12">
        <v>4464.4799999999996</v>
      </c>
      <c r="HV2736" s="3">
        <v>3523.91</v>
      </c>
      <c r="HW2736" s="197">
        <v>4685.58475</v>
      </c>
    </row>
    <row r="2737" spans="1:231" x14ac:dyDescent="0.3">
      <c r="A2737" s="64">
        <v>44302</v>
      </c>
      <c r="B2737" s="40">
        <v>4821</v>
      </c>
      <c r="C2737" s="40">
        <f t="shared" si="283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90"/>
        <v>4910</v>
      </c>
      <c r="AI2737" s="2">
        <f t="shared" si="291"/>
        <v>4777</v>
      </c>
      <c r="AJ2737" s="2">
        <f t="shared" si="286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Y2737" s="41">
        <v>5202.28</v>
      </c>
      <c r="DZ2737" s="41">
        <v>3193.64</v>
      </c>
      <c r="EA2737" s="41">
        <v>4684.76</v>
      </c>
      <c r="EB2737" s="41">
        <v>3739.59</v>
      </c>
      <c r="EC2737" s="41">
        <v>5239.3599999999997</v>
      </c>
      <c r="ED2737" s="41">
        <v>3230.08</v>
      </c>
      <c r="EE2737" s="41">
        <v>4721.84</v>
      </c>
      <c r="EF2737" s="41">
        <v>3776.29</v>
      </c>
      <c r="GG2737" s="12">
        <v>4669.1099999999997</v>
      </c>
      <c r="GH2737" s="3">
        <v>4151.59</v>
      </c>
      <c r="GT2737" s="13">
        <v>4806</v>
      </c>
      <c r="GU2737" s="2">
        <v>4845</v>
      </c>
      <c r="GV2737" s="2">
        <v>4758</v>
      </c>
      <c r="GW2737" s="13">
        <v>4747</v>
      </c>
      <c r="HN2737" s="12">
        <f t="shared" si="287"/>
        <v>5100.93</v>
      </c>
      <c r="HO2737" s="2">
        <f t="shared" si="289"/>
        <v>4076.37</v>
      </c>
      <c r="HP2737" s="3">
        <f t="shared" si="288"/>
        <v>4163.3200000000006</v>
      </c>
      <c r="HQ2737" s="2">
        <v>4989.1000000000004</v>
      </c>
      <c r="HR2737" s="2">
        <v>2984.14</v>
      </c>
      <c r="HU2737" s="12">
        <v>4471.58</v>
      </c>
      <c r="HV2737" s="3">
        <v>3528.57</v>
      </c>
      <c r="HW2737" s="197">
        <v>4659.2492500000008</v>
      </c>
    </row>
    <row r="2738" spans="1:231" x14ac:dyDescent="0.3">
      <c r="A2738" s="64">
        <v>44305</v>
      </c>
      <c r="B2738" s="40">
        <v>4805</v>
      </c>
      <c r="C2738" s="40">
        <f t="shared" si="283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90"/>
        <v>4894</v>
      </c>
      <c r="AI2738" s="2">
        <f t="shared" si="291"/>
        <v>4761</v>
      </c>
      <c r="AJ2738" s="2">
        <f t="shared" si="286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Y2738" s="41">
        <v>5237.68</v>
      </c>
      <c r="DZ2738" s="41">
        <v>3230.78</v>
      </c>
      <c r="EA2738" s="41">
        <v>4720.16</v>
      </c>
      <c r="EB2738" s="41">
        <v>3777</v>
      </c>
      <c r="EC2738" s="41">
        <v>5272.46</v>
      </c>
      <c r="ED2738" s="41">
        <v>3264.97</v>
      </c>
      <c r="EE2738" s="41">
        <v>4754.9399999999996</v>
      </c>
      <c r="EF2738" s="41">
        <v>3811.44</v>
      </c>
      <c r="GG2738" s="12">
        <v>4635.3999999999996</v>
      </c>
      <c r="GH2738" s="3">
        <v>4117.88</v>
      </c>
      <c r="GT2738" s="13">
        <v>4822</v>
      </c>
      <c r="GU2738" s="2">
        <v>4870</v>
      </c>
      <c r="GV2738" s="2">
        <v>4795</v>
      </c>
      <c r="GW2738" s="13">
        <v>4765</v>
      </c>
      <c r="HN2738" s="12">
        <f t="shared" si="287"/>
        <v>5180.99</v>
      </c>
      <c r="HO2738" s="2">
        <f t="shared" si="289"/>
        <v>4060.8499999999995</v>
      </c>
      <c r="HP2738" s="3">
        <f t="shared" si="288"/>
        <v>4148.6000000000004</v>
      </c>
      <c r="HQ2738" s="2">
        <v>4968.16</v>
      </c>
      <c r="HR2738" s="2">
        <v>2965.91</v>
      </c>
      <c r="HU2738" s="12">
        <v>4450.6400000000003</v>
      </c>
      <c r="HV2738" s="3">
        <v>3510.21</v>
      </c>
      <c r="HW2738" s="197">
        <v>4649.4848499999998</v>
      </c>
    </row>
    <row r="2739" spans="1:231" x14ac:dyDescent="0.3">
      <c r="A2739" s="64">
        <v>44306</v>
      </c>
      <c r="B2739" s="40">
        <v>4843</v>
      </c>
      <c r="C2739" s="40">
        <f t="shared" si="283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90"/>
        <v>4932</v>
      </c>
      <c r="AI2739" s="2">
        <f t="shared" si="291"/>
        <v>4799</v>
      </c>
      <c r="AJ2739" s="2">
        <f t="shared" si="286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Y2739" s="41">
        <v>5293.51</v>
      </c>
      <c r="DZ2739" s="41">
        <v>3281.28</v>
      </c>
      <c r="EA2739" s="41">
        <v>4775.99</v>
      </c>
      <c r="EB2739" s="41">
        <v>3827.86</v>
      </c>
      <c r="EC2739" s="41">
        <v>5332.87</v>
      </c>
      <c r="ED2739" s="41">
        <v>3319.96</v>
      </c>
      <c r="EE2739" s="41">
        <v>4815.3500000000004</v>
      </c>
      <c r="EF2739" s="41">
        <v>3866.82</v>
      </c>
      <c r="GG2739" s="12">
        <v>4758.1000000000004</v>
      </c>
      <c r="GH2739" s="3">
        <v>4240.58</v>
      </c>
      <c r="GT2739" s="13">
        <v>4864</v>
      </c>
      <c r="GU2739" s="2">
        <v>4908</v>
      </c>
      <c r="GV2739" s="2">
        <v>4846</v>
      </c>
      <c r="GW2739" s="13">
        <v>4818</v>
      </c>
      <c r="HN2739" s="12">
        <f t="shared" si="287"/>
        <v>5219.72</v>
      </c>
      <c r="HO2739" s="2">
        <f t="shared" si="289"/>
        <v>4097.71</v>
      </c>
      <c r="HP2739" s="3">
        <f t="shared" si="288"/>
        <v>4183.5600000000004</v>
      </c>
      <c r="HQ2739" s="2">
        <v>5052.93</v>
      </c>
      <c r="HR2739" s="2">
        <v>3044.84</v>
      </c>
      <c r="HU2739" s="12">
        <v>4535.41</v>
      </c>
      <c r="HV2739" s="3">
        <v>3589.71</v>
      </c>
      <c r="HW2739" s="197">
        <v>4646.9132</v>
      </c>
    </row>
    <row r="2740" spans="1:231" x14ac:dyDescent="0.3">
      <c r="A2740" s="64">
        <v>44307</v>
      </c>
      <c r="B2740" s="40">
        <v>4945</v>
      </c>
      <c r="C2740" s="40">
        <f t="shared" si="283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90"/>
        <v>5034</v>
      </c>
      <c r="AI2740" s="2">
        <f t="shared" si="291"/>
        <v>4901</v>
      </c>
      <c r="AJ2740" s="2">
        <f t="shared" si="286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Y2740" s="41">
        <v>5314.38</v>
      </c>
      <c r="DZ2740" s="41">
        <v>3304.15</v>
      </c>
      <c r="EA2740" s="41">
        <v>4796.8599999999997</v>
      </c>
      <c r="EB2740" s="41">
        <v>3850.9</v>
      </c>
      <c r="EC2740" s="41">
        <v>5351.44</v>
      </c>
      <c r="ED2740" s="41">
        <v>3340.57</v>
      </c>
      <c r="EE2740" s="41">
        <v>4833.92</v>
      </c>
      <c r="EF2740" s="41">
        <v>3887.58</v>
      </c>
      <c r="GG2740" s="12">
        <v>4868.03</v>
      </c>
      <c r="GH2740" s="3">
        <v>4350.51</v>
      </c>
      <c r="GT2740" s="13">
        <v>4955</v>
      </c>
      <c r="GU2740" s="2">
        <v>4997</v>
      </c>
      <c r="GV2740" s="2">
        <v>4948</v>
      </c>
      <c r="GW2740" s="13">
        <v>4901</v>
      </c>
      <c r="HN2740" s="12">
        <f t="shared" si="287"/>
        <v>5213.2700000000004</v>
      </c>
      <c r="HO2740" s="2">
        <f t="shared" si="289"/>
        <v>4196.6499999999996</v>
      </c>
      <c r="HP2740" s="3">
        <f t="shared" si="288"/>
        <v>4277.4000000000005</v>
      </c>
      <c r="HQ2740" s="2">
        <v>5095.28</v>
      </c>
      <c r="HR2740" s="2">
        <v>3088.82</v>
      </c>
      <c r="HU2740" s="12">
        <v>4577.76</v>
      </c>
      <c r="HV2740" s="3">
        <v>3634.01</v>
      </c>
      <c r="HW2740" s="197">
        <v>4645.24485</v>
      </c>
    </row>
    <row r="2741" spans="1:231" x14ac:dyDescent="0.3">
      <c r="A2741" s="64">
        <v>44308</v>
      </c>
      <c r="B2741" s="40">
        <v>4964</v>
      </c>
      <c r="C2741" s="40">
        <f t="shared" si="283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90"/>
        <v>5053</v>
      </c>
      <c r="AI2741" s="2">
        <f t="shared" si="291"/>
        <v>4920</v>
      </c>
      <c r="AJ2741" s="2">
        <f t="shared" si="286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Y2741" s="41">
        <v>5413.86</v>
      </c>
      <c r="DZ2741" s="41">
        <v>3372.26</v>
      </c>
      <c r="EA2741" s="41">
        <v>4896.34</v>
      </c>
      <c r="EB2741" s="41">
        <v>3919.5</v>
      </c>
      <c r="EC2741" s="41">
        <v>5452.08</v>
      </c>
      <c r="ED2741" s="41">
        <v>3409.82</v>
      </c>
      <c r="EE2741" s="41">
        <v>4934.5600000000004</v>
      </c>
      <c r="EF2741" s="41">
        <v>3957.33</v>
      </c>
      <c r="GG2741" s="12">
        <v>4850.68</v>
      </c>
      <c r="GH2741" s="3">
        <v>4333.16</v>
      </c>
      <c r="GT2741" s="13">
        <v>4954</v>
      </c>
      <c r="GU2741" s="2">
        <v>4988</v>
      </c>
      <c r="GV2741" s="2">
        <v>4970</v>
      </c>
      <c r="GW2741" s="13">
        <v>4915</v>
      </c>
      <c r="HN2741" s="12">
        <f t="shared" si="287"/>
        <v>5167.3599999999997</v>
      </c>
      <c r="HO2741" s="2">
        <f t="shared" si="289"/>
        <v>4215.08</v>
      </c>
      <c r="HP2741" s="3">
        <f t="shared" si="288"/>
        <v>4294.88</v>
      </c>
      <c r="HQ2741" s="2">
        <v>5241.8599999999997</v>
      </c>
      <c r="HR2741" s="2">
        <v>3203.22</v>
      </c>
      <c r="HU2741" s="12">
        <v>4724.34</v>
      </c>
      <c r="HV2741" s="3">
        <v>3749.23</v>
      </c>
      <c r="HW2741" s="197">
        <v>4672.1499999999996</v>
      </c>
    </row>
    <row r="2742" spans="1:231" x14ac:dyDescent="0.3">
      <c r="A2742" s="64">
        <v>44309</v>
      </c>
      <c r="B2742" s="40">
        <v>4976</v>
      </c>
      <c r="C2742" s="40">
        <f t="shared" si="283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90"/>
        <v>5065</v>
      </c>
      <c r="AI2742" s="2">
        <f t="shared" si="291"/>
        <v>4932</v>
      </c>
      <c r="AJ2742" s="2">
        <f t="shared" si="286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Y2742" s="41">
        <v>5588.01</v>
      </c>
      <c r="DZ2742" s="41">
        <v>3544.83</v>
      </c>
      <c r="EA2742" s="41">
        <v>5070.49</v>
      </c>
      <c r="EB2742" s="41">
        <v>4093.32</v>
      </c>
      <c r="EC2742" s="41">
        <v>5626.12</v>
      </c>
      <c r="ED2742" s="41">
        <v>3582.28</v>
      </c>
      <c r="EE2742" s="41">
        <v>5108.6000000000004</v>
      </c>
      <c r="EF2742" s="41">
        <v>4131.05</v>
      </c>
      <c r="GG2742" s="12">
        <v>4925.5600000000004</v>
      </c>
      <c r="GH2742" s="3">
        <v>4408.04</v>
      </c>
      <c r="GU2742" s="2">
        <v>4989</v>
      </c>
      <c r="GV2742" s="2">
        <v>4981</v>
      </c>
      <c r="GW2742" s="13">
        <v>4924</v>
      </c>
      <c r="HN2742" s="12">
        <f t="shared" si="287"/>
        <v>5328.43</v>
      </c>
      <c r="HO2742" s="2">
        <f t="shared" si="289"/>
        <v>4226.72</v>
      </c>
      <c r="HP2742" s="3">
        <f t="shared" si="288"/>
        <v>4305.92</v>
      </c>
      <c r="HQ2742" s="2">
        <v>5229.21</v>
      </c>
      <c r="HR2742" s="2">
        <v>3192.21</v>
      </c>
      <c r="HU2742" s="12">
        <v>4711.6899999999996</v>
      </c>
      <c r="HV2742" s="3">
        <v>3738.15</v>
      </c>
      <c r="HW2742" s="197">
        <v>4802.1045000000004</v>
      </c>
    </row>
    <row r="2743" spans="1:231" x14ac:dyDescent="0.3">
      <c r="A2743" s="64">
        <v>44312</v>
      </c>
      <c r="B2743" s="40">
        <v>5004</v>
      </c>
      <c r="C2743" s="40">
        <f t="shared" si="283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90"/>
        <v>5093</v>
      </c>
      <c r="AI2743" s="2">
        <f t="shared" si="291"/>
        <v>4960</v>
      </c>
      <c r="AJ2743" s="2">
        <f t="shared" si="286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Y2743" s="41">
        <v>5623.68</v>
      </c>
      <c r="DZ2743" s="41">
        <v>3579.18</v>
      </c>
      <c r="EA2743" s="41">
        <v>5106.16</v>
      </c>
      <c r="EB2743" s="41">
        <v>4127.92</v>
      </c>
      <c r="EC2743" s="41">
        <v>5660.79</v>
      </c>
      <c r="ED2743" s="41">
        <v>3615.64</v>
      </c>
      <c r="EE2743" s="41">
        <v>5143.2700000000004</v>
      </c>
      <c r="EF2743" s="41">
        <v>4164.6499999999996</v>
      </c>
      <c r="GG2743" s="12">
        <v>4945.8900000000003</v>
      </c>
      <c r="GH2743" s="3">
        <v>4428.37</v>
      </c>
      <c r="GU2743" s="2">
        <v>5041</v>
      </c>
      <c r="GV2743" s="2">
        <v>5026</v>
      </c>
      <c r="GW2743" s="13">
        <v>4939</v>
      </c>
      <c r="HN2743" s="12">
        <f t="shared" si="287"/>
        <v>5363.42</v>
      </c>
      <c r="HO2743" s="2">
        <f t="shared" si="289"/>
        <v>4253.88</v>
      </c>
      <c r="HP2743" s="3">
        <f t="shared" si="288"/>
        <v>4331.68</v>
      </c>
      <c r="HQ2743" s="2">
        <v>5235.53</v>
      </c>
      <c r="HR2743" s="2">
        <v>3197.71</v>
      </c>
      <c r="HU2743" s="12">
        <v>4718.01</v>
      </c>
      <c r="HV2743" s="3">
        <v>3743.69</v>
      </c>
      <c r="HW2743" s="197">
        <v>4820.8215</v>
      </c>
    </row>
    <row r="2744" spans="1:231" x14ac:dyDescent="0.3">
      <c r="A2744" s="64">
        <v>44313</v>
      </c>
      <c r="B2744" s="40">
        <v>5004</v>
      </c>
      <c r="C2744" s="40">
        <f t="shared" si="283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92">B2744+89</f>
        <v>5093</v>
      </c>
      <c r="AI2744" s="2">
        <f t="shared" si="291"/>
        <v>4960</v>
      </c>
      <c r="AJ2744" s="2">
        <f t="shared" si="286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Y2744" s="41">
        <v>5418.27</v>
      </c>
      <c r="DZ2744" s="41">
        <v>3424.47</v>
      </c>
      <c r="EA2744" s="41">
        <v>5296.75</v>
      </c>
      <c r="EB2744" s="41">
        <v>4313.3500000000004</v>
      </c>
      <c r="EC2744" s="41">
        <v>5851.61</v>
      </c>
      <c r="ED2744" s="41">
        <v>3799.97</v>
      </c>
      <c r="EE2744" s="41">
        <v>5334.09</v>
      </c>
      <c r="EF2744" s="41">
        <v>4350.3100000000004</v>
      </c>
      <c r="GG2744" s="12">
        <v>5103.17</v>
      </c>
      <c r="GH2744" s="3">
        <v>4585.6499999999996</v>
      </c>
      <c r="GU2744" s="2">
        <v>5041</v>
      </c>
      <c r="GV2744" s="2">
        <v>5026</v>
      </c>
      <c r="GW2744" s="13">
        <v>4939</v>
      </c>
      <c r="HN2744" s="12">
        <f t="shared" si="287"/>
        <v>5463.28</v>
      </c>
      <c r="HO2744" s="2">
        <f t="shared" si="289"/>
        <v>4253.88</v>
      </c>
      <c r="HP2744" s="3">
        <f t="shared" si="288"/>
        <v>4331.68</v>
      </c>
      <c r="HQ2744" s="2">
        <v>5275.99</v>
      </c>
      <c r="HR2744" s="2">
        <v>3234.27</v>
      </c>
      <c r="HU2744" s="12">
        <v>4758.47</v>
      </c>
      <c r="HV2744" s="3">
        <v>3780.51</v>
      </c>
      <c r="HW2744" s="197">
        <v>4885.0872500000005</v>
      </c>
    </row>
    <row r="2745" spans="1:231" x14ac:dyDescent="0.3">
      <c r="A2745" s="64">
        <v>44314</v>
      </c>
      <c r="B2745" s="40">
        <v>5035</v>
      </c>
      <c r="C2745" s="40">
        <f t="shared" si="283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92"/>
        <v>5124</v>
      </c>
      <c r="AI2745" s="2">
        <f t="shared" si="291"/>
        <v>4991</v>
      </c>
      <c r="AJ2745" s="2">
        <f t="shared" si="286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Y2745" s="41">
        <v>5761.1</v>
      </c>
      <c r="DZ2745" s="41">
        <v>3716.37</v>
      </c>
      <c r="EA2745" s="41">
        <v>5243.58</v>
      </c>
      <c r="EB2745" s="41">
        <v>4266.1000000000004</v>
      </c>
      <c r="EC2745" s="41">
        <v>5799.1</v>
      </c>
      <c r="ED2745" s="41">
        <v>3753.71</v>
      </c>
      <c r="EE2745" s="41">
        <v>5281.58</v>
      </c>
      <c r="EF2745" s="41">
        <v>4303.72</v>
      </c>
      <c r="GG2745" s="12">
        <v>5043.05</v>
      </c>
      <c r="GH2745" s="3">
        <v>4525.53</v>
      </c>
      <c r="GU2745" s="2">
        <v>5074</v>
      </c>
      <c r="GV2745" s="2">
        <v>5055</v>
      </c>
      <c r="GW2745" s="13">
        <v>4985</v>
      </c>
      <c r="HN2745" s="12">
        <f t="shared" si="287"/>
        <v>5416.71</v>
      </c>
      <c r="HO2745" s="2">
        <f t="shared" si="289"/>
        <v>4283.95</v>
      </c>
      <c r="HP2745" s="3">
        <f t="shared" si="288"/>
        <v>4360.2</v>
      </c>
      <c r="HQ2745" s="2">
        <v>5228.4399999999996</v>
      </c>
      <c r="HR2745" s="2">
        <v>3192.86</v>
      </c>
      <c r="HU2745" s="12">
        <v>4710.92</v>
      </c>
      <c r="HV2745" s="3">
        <v>3738.82</v>
      </c>
      <c r="HW2745" s="197">
        <v>4879.14185</v>
      </c>
    </row>
    <row r="2746" spans="1:231" x14ac:dyDescent="0.3">
      <c r="A2746" s="64">
        <v>44315</v>
      </c>
      <c r="B2746" s="40">
        <v>5033</v>
      </c>
      <c r="C2746" s="40">
        <f t="shared" si="283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92"/>
        <v>5122</v>
      </c>
      <c r="AI2746" s="2">
        <f t="shared" si="291"/>
        <v>4989</v>
      </c>
      <c r="AJ2746" s="2">
        <f t="shared" si="286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Y2746" s="41">
        <v>5727.71</v>
      </c>
      <c r="DZ2746" s="41">
        <v>3679.63</v>
      </c>
      <c r="EA2746" s="41">
        <v>5210.1899999999996</v>
      </c>
      <c r="EB2746" s="41">
        <v>4229.1000000000004</v>
      </c>
      <c r="EC2746" s="41">
        <v>5759.63</v>
      </c>
      <c r="ED2746" s="41">
        <v>3711</v>
      </c>
      <c r="EE2746" s="41">
        <v>5242.1099999999997</v>
      </c>
      <c r="EF2746" s="41">
        <v>4260.6899999999996</v>
      </c>
      <c r="GG2746" s="12">
        <v>5090.97</v>
      </c>
      <c r="GH2746" s="3">
        <v>4573.45</v>
      </c>
      <c r="GU2746" s="2">
        <v>5072</v>
      </c>
      <c r="GV2746" s="2">
        <v>5024</v>
      </c>
      <c r="GW2746" s="13">
        <v>4939</v>
      </c>
      <c r="HN2746" s="12">
        <f t="shared" si="287"/>
        <v>5378.87</v>
      </c>
      <c r="HO2746" s="2">
        <f t="shared" si="289"/>
        <v>4282.01</v>
      </c>
      <c r="HP2746" s="3">
        <f t="shared" si="288"/>
        <v>4358.3600000000006</v>
      </c>
      <c r="HQ2746" s="2">
        <v>5191.5</v>
      </c>
      <c r="HR2746" s="2">
        <v>3152.66</v>
      </c>
      <c r="HU2746" s="12">
        <v>4673.9799999999996</v>
      </c>
      <c r="HV2746" s="3">
        <v>3698.31</v>
      </c>
      <c r="HW2746" s="197">
        <v>4940.8423499999999</v>
      </c>
    </row>
    <row r="2747" spans="1:231" x14ac:dyDescent="0.3">
      <c r="A2747" s="64">
        <v>44316</v>
      </c>
      <c r="B2747" s="40">
        <v>5042</v>
      </c>
      <c r="C2747" s="40">
        <f t="shared" si="283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92"/>
        <v>5131</v>
      </c>
      <c r="AI2747" s="2">
        <f t="shared" si="291"/>
        <v>4998</v>
      </c>
      <c r="AJ2747" s="2">
        <f t="shared" si="286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Y2747" s="41">
        <v>5783.62</v>
      </c>
      <c r="DZ2747" s="41">
        <v>3728.88</v>
      </c>
      <c r="EA2747" s="41">
        <v>5266.1</v>
      </c>
      <c r="EB2747" s="41">
        <v>4278.7</v>
      </c>
      <c r="EC2747" s="41">
        <v>5811.59</v>
      </c>
      <c r="ED2747" s="41">
        <v>3756.36</v>
      </c>
      <c r="EE2747" s="41">
        <v>5294.07</v>
      </c>
      <c r="EF2747" s="41">
        <v>4306.3900000000003</v>
      </c>
      <c r="GG2747" s="12">
        <v>5022.66</v>
      </c>
      <c r="GH2747" s="3">
        <v>4505.1400000000003</v>
      </c>
      <c r="GU2747" s="2">
        <v>5083</v>
      </c>
      <c r="GV2747" s="2">
        <v>5056</v>
      </c>
      <c r="GW2747" s="13">
        <v>4972</v>
      </c>
      <c r="HN2747" s="12">
        <f t="shared" si="287"/>
        <v>5399.04</v>
      </c>
      <c r="HO2747" s="2">
        <f t="shared" si="289"/>
        <v>4290.74</v>
      </c>
      <c r="HP2747" s="3">
        <f t="shared" si="288"/>
        <v>4366.6400000000003</v>
      </c>
      <c r="HQ2747" s="2">
        <v>5241.42</v>
      </c>
      <c r="HR2747" s="2">
        <v>3196.02</v>
      </c>
      <c r="HU2747" s="12">
        <v>4723.8999999999996</v>
      </c>
      <c r="HV2747" s="3">
        <v>3741.98</v>
      </c>
      <c r="HW2747" s="197">
        <v>5001.6023500000001</v>
      </c>
    </row>
    <row r="2748" spans="1:231" x14ac:dyDescent="0.3">
      <c r="A2748" s="64">
        <v>44319</v>
      </c>
      <c r="B2748" s="40">
        <v>5085</v>
      </c>
      <c r="C2748" s="40">
        <f t="shared" si="283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92"/>
        <v>5174</v>
      </c>
      <c r="AI2748" s="2">
        <f t="shared" si="291"/>
        <v>5041</v>
      </c>
      <c r="AJ2748" s="2">
        <f t="shared" si="286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Y2748" s="41">
        <v>5766.15</v>
      </c>
      <c r="DZ2748" s="41">
        <v>3713.49</v>
      </c>
      <c r="EA2748" s="41">
        <v>5248.63</v>
      </c>
      <c r="EB2748" s="41">
        <v>4263.2</v>
      </c>
      <c r="EC2748" s="41">
        <v>5798.31</v>
      </c>
      <c r="ED2748" s="41">
        <v>3745.09</v>
      </c>
      <c r="EE2748" s="41">
        <v>5280.79</v>
      </c>
      <c r="EF2748" s="41">
        <v>4295.03</v>
      </c>
      <c r="GG2748" s="12">
        <v>5007.82</v>
      </c>
      <c r="GH2748" s="3">
        <v>4490.3</v>
      </c>
      <c r="GU2748" s="2">
        <v>5132</v>
      </c>
      <c r="GV2748" s="2">
        <v>5089</v>
      </c>
      <c r="GW2748" s="13">
        <v>4994</v>
      </c>
      <c r="HN2748" s="12">
        <f t="shared" si="287"/>
        <v>5383.69</v>
      </c>
      <c r="HO2748" s="2">
        <f t="shared" si="289"/>
        <v>4332.45</v>
      </c>
      <c r="HP2748" s="3">
        <f t="shared" si="288"/>
        <v>4406.2</v>
      </c>
      <c r="HQ2748" s="2">
        <v>5255.97</v>
      </c>
      <c r="HR2748" s="2">
        <v>3212.1</v>
      </c>
      <c r="HU2748" s="12">
        <v>4738.45</v>
      </c>
      <c r="HV2748" s="3">
        <v>3758.18</v>
      </c>
      <c r="HW2748" s="197">
        <v>5022.3053500000005</v>
      </c>
    </row>
    <row r="2749" spans="1:231" x14ac:dyDescent="0.3">
      <c r="A2749" s="64">
        <v>44320</v>
      </c>
      <c r="B2749" s="40">
        <v>5090</v>
      </c>
      <c r="C2749" s="40">
        <f t="shared" si="283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92"/>
        <v>5179</v>
      </c>
      <c r="AI2749" s="2">
        <f t="shared" si="291"/>
        <v>5046</v>
      </c>
      <c r="AJ2749" s="2">
        <f t="shared" si="286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Y2749" s="41">
        <v>5718.92</v>
      </c>
      <c r="DZ2749" s="41">
        <v>3667.43</v>
      </c>
      <c r="EA2749" s="41">
        <v>5201.3999999999996</v>
      </c>
      <c r="EB2749" s="41">
        <v>4216.8100000000004</v>
      </c>
      <c r="EC2749" s="41">
        <v>5762.84</v>
      </c>
      <c r="ED2749" s="41">
        <v>3710.6</v>
      </c>
      <c r="EE2749" s="41">
        <v>5245.32</v>
      </c>
      <c r="EF2749" s="41">
        <v>4260.29</v>
      </c>
      <c r="GG2749" s="12">
        <v>4946.54</v>
      </c>
      <c r="GH2749" s="3">
        <v>4429.0200000000004</v>
      </c>
      <c r="GU2749" s="2">
        <v>5135</v>
      </c>
      <c r="GV2749" s="2">
        <v>5060</v>
      </c>
      <c r="GW2749" s="13">
        <v>4951</v>
      </c>
      <c r="HN2749" s="12">
        <f t="shared" si="287"/>
        <v>5380.62</v>
      </c>
      <c r="HO2749" s="2">
        <f t="shared" si="289"/>
        <v>4337.3</v>
      </c>
      <c r="HP2749" s="3">
        <f t="shared" si="288"/>
        <v>4410.8</v>
      </c>
      <c r="HQ2749" s="2">
        <v>5274.93</v>
      </c>
      <c r="HR2749" s="2">
        <v>3231.08</v>
      </c>
      <c r="HU2749" s="12">
        <v>4757.41</v>
      </c>
      <c r="HV2749" s="3">
        <v>3777.3</v>
      </c>
      <c r="HW2749" s="197">
        <v>5135.8802500000002</v>
      </c>
    </row>
    <row r="2750" spans="1:231" x14ac:dyDescent="0.3">
      <c r="A2750" s="64">
        <v>44321</v>
      </c>
      <c r="B2750" s="40">
        <v>5152</v>
      </c>
      <c r="C2750" s="40">
        <f t="shared" si="283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92"/>
        <v>5241</v>
      </c>
      <c r="AI2750" s="2">
        <f t="shared" si="291"/>
        <v>5108</v>
      </c>
      <c r="AJ2750" s="2">
        <f t="shared" si="286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Y2750" s="41">
        <v>5741.69</v>
      </c>
      <c r="DZ2750" s="41">
        <v>3691.94</v>
      </c>
      <c r="EA2750" s="41">
        <v>5224.17</v>
      </c>
      <c r="EB2750" s="41">
        <v>4241.5</v>
      </c>
      <c r="EC2750" s="41">
        <v>5781.16</v>
      </c>
      <c r="ED2750" s="41">
        <v>3730.73</v>
      </c>
      <c r="EE2750" s="41">
        <v>5263.64</v>
      </c>
      <c r="EF2750" s="41">
        <v>4280.57</v>
      </c>
      <c r="GG2750" s="12">
        <v>5001.55</v>
      </c>
      <c r="GH2750" s="3">
        <v>4484.03</v>
      </c>
      <c r="GU2750" s="2">
        <v>5176</v>
      </c>
      <c r="GV2750" s="2">
        <v>5090</v>
      </c>
      <c r="GW2750" s="13">
        <v>4976</v>
      </c>
      <c r="HN2750" s="12">
        <f t="shared" si="287"/>
        <v>5391.23</v>
      </c>
      <c r="HO2750" s="2">
        <f t="shared" si="289"/>
        <v>4397.4399999999996</v>
      </c>
      <c r="HP2750" s="3">
        <f t="shared" si="288"/>
        <v>4467.84</v>
      </c>
      <c r="HQ2750" s="2">
        <v>5307.99</v>
      </c>
      <c r="HR2750" s="2">
        <v>3265.72</v>
      </c>
      <c r="HU2750" s="12">
        <v>4790.47</v>
      </c>
      <c r="HV2750" s="3">
        <v>3812.19</v>
      </c>
      <c r="HW2750" s="197">
        <v>4981.81585</v>
      </c>
    </row>
    <row r="2751" spans="1:231" x14ac:dyDescent="0.3">
      <c r="A2751" s="64">
        <v>44322</v>
      </c>
      <c r="B2751" s="40">
        <v>5189</v>
      </c>
      <c r="C2751" s="40">
        <f t="shared" si="283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92"/>
        <v>5278</v>
      </c>
      <c r="AI2751" s="2">
        <f t="shared" si="291"/>
        <v>5145</v>
      </c>
      <c r="AJ2751" s="2">
        <f t="shared" si="286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Y2751" s="41">
        <v>5814.89</v>
      </c>
      <c r="DZ2751" s="41">
        <v>3741.45</v>
      </c>
      <c r="EA2751" s="41">
        <v>5297.37</v>
      </c>
      <c r="EB2751" s="41">
        <v>4291.37</v>
      </c>
      <c r="EC2751" s="41">
        <v>5862.36</v>
      </c>
      <c r="ED2751" s="41">
        <v>3788.11</v>
      </c>
      <c r="EE2751" s="41">
        <v>5344.84</v>
      </c>
      <c r="EF2751" s="41">
        <v>4338.3599999999997</v>
      </c>
      <c r="GG2751" s="12">
        <v>5097.3100000000004</v>
      </c>
      <c r="GH2751" s="3">
        <v>4579.79</v>
      </c>
      <c r="GU2751" s="2">
        <v>5193</v>
      </c>
      <c r="GV2751" s="2">
        <v>5093</v>
      </c>
      <c r="GW2751" s="13">
        <v>4970</v>
      </c>
      <c r="HN2751" s="12">
        <f t="shared" si="287"/>
        <v>5413.44</v>
      </c>
      <c r="HO2751" s="2">
        <f t="shared" si="289"/>
        <v>4433.33</v>
      </c>
      <c r="HP2751" s="3">
        <f t="shared" si="288"/>
        <v>4501.88</v>
      </c>
      <c r="HQ2751" s="2">
        <v>5311.25</v>
      </c>
      <c r="HR2751" s="2">
        <v>3246.49</v>
      </c>
      <c r="HU2751" s="12">
        <v>4793.7299999999996</v>
      </c>
      <c r="HV2751" s="3">
        <v>3792.82</v>
      </c>
      <c r="HW2751" s="197">
        <v>4898.1953000000003</v>
      </c>
    </row>
    <row r="2752" spans="1:231" x14ac:dyDescent="0.3">
      <c r="A2752" s="64">
        <v>44323</v>
      </c>
      <c r="B2752" s="40">
        <v>5230</v>
      </c>
      <c r="C2752" s="40">
        <f t="shared" si="283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92"/>
        <v>5319</v>
      </c>
      <c r="AI2752" s="2">
        <f t="shared" si="291"/>
        <v>5186</v>
      </c>
      <c r="AJ2752" s="2">
        <f t="shared" si="286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Y2752" s="41">
        <v>5803.72</v>
      </c>
      <c r="DZ2752" s="41">
        <v>3736.12</v>
      </c>
      <c r="EA2752" s="41">
        <v>5286.2</v>
      </c>
      <c r="EB2752" s="41">
        <v>4286</v>
      </c>
      <c r="EC2752" s="41">
        <v>5850.69</v>
      </c>
      <c r="ED2752" s="41">
        <v>3782.28</v>
      </c>
      <c r="EE2752" s="41">
        <v>5333.17</v>
      </c>
      <c r="EF2752" s="41">
        <v>4332.5</v>
      </c>
      <c r="GG2752" s="12">
        <v>5107.92</v>
      </c>
      <c r="GH2752" s="3">
        <v>4590.3999999999996</v>
      </c>
      <c r="GU2752" s="2">
        <v>5242</v>
      </c>
      <c r="GV2752" s="2">
        <v>5146</v>
      </c>
      <c r="GW2752" s="13">
        <v>4997</v>
      </c>
      <c r="GX2752" s="13">
        <v>5081</v>
      </c>
      <c r="HN2752" s="12">
        <f t="shared" si="287"/>
        <v>5437.34</v>
      </c>
      <c r="HO2752" s="2">
        <f t="shared" si="289"/>
        <v>4473.0999999999995</v>
      </c>
      <c r="HP2752" s="3">
        <f t="shared" si="288"/>
        <v>4539.6000000000004</v>
      </c>
      <c r="HQ2752" s="2">
        <v>5225.6099999999997</v>
      </c>
      <c r="HR2752" s="2">
        <v>3167.97</v>
      </c>
      <c r="HU2752" s="12">
        <v>4708.09</v>
      </c>
      <c r="HV2752" s="3">
        <v>3713.73</v>
      </c>
      <c r="HW2752" s="197">
        <v>5108.3802999999998</v>
      </c>
    </row>
    <row r="2753" spans="1:231" x14ac:dyDescent="0.3">
      <c r="A2753" s="64">
        <v>44326</v>
      </c>
      <c r="B2753" s="40">
        <v>5132</v>
      </c>
      <c r="C2753" s="40">
        <f t="shared" si="283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92"/>
        <v>5221</v>
      </c>
      <c r="AI2753" s="2">
        <f t="shared" si="291"/>
        <v>5088</v>
      </c>
      <c r="AJ2753" s="2">
        <f t="shared" si="286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Y2753" s="41">
        <v>5842.69</v>
      </c>
      <c r="DZ2753" s="41">
        <v>3774.79</v>
      </c>
      <c r="EA2753" s="41">
        <v>5325.17</v>
      </c>
      <c r="EB2753" s="41">
        <v>4324.95</v>
      </c>
      <c r="EC2753" s="41">
        <v>5884.41</v>
      </c>
      <c r="ED2753" s="41">
        <v>3815.8</v>
      </c>
      <c r="EE2753" s="41">
        <v>5366.89</v>
      </c>
      <c r="EF2753" s="41">
        <v>4366.25</v>
      </c>
      <c r="GG2753" s="12">
        <v>5189.96</v>
      </c>
      <c r="GH2753" s="3">
        <v>4672.4399999999996</v>
      </c>
      <c r="GU2753" s="2">
        <v>5149</v>
      </c>
      <c r="GV2753" s="2">
        <v>5110</v>
      </c>
      <c r="GW2753" s="13">
        <v>4953</v>
      </c>
      <c r="GX2753" s="13">
        <v>5080</v>
      </c>
      <c r="HN2753" s="12">
        <f t="shared" si="287"/>
        <v>5519.31</v>
      </c>
      <c r="HO2753" s="2">
        <f t="shared" si="289"/>
        <v>4378.04</v>
      </c>
      <c r="HP2753" s="3">
        <f t="shared" si="288"/>
        <v>4449.4400000000005</v>
      </c>
      <c r="HQ2753" s="2">
        <v>5198.9399999999996</v>
      </c>
      <c r="HR2753" s="2">
        <v>3142.13</v>
      </c>
      <c r="HU2753" s="12">
        <v>4681.42</v>
      </c>
      <c r="HV2753" s="3">
        <v>3687.7</v>
      </c>
      <c r="HW2753" s="197">
        <v>5085.0720500000007</v>
      </c>
    </row>
    <row r="2754" spans="1:231" x14ac:dyDescent="0.3">
      <c r="A2754" s="64">
        <v>44327</v>
      </c>
      <c r="B2754" s="40">
        <v>5110</v>
      </c>
      <c r="C2754" s="40">
        <f t="shared" si="283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92"/>
        <v>5199</v>
      </c>
      <c r="AI2754" s="2">
        <f t="shared" si="291"/>
        <v>5066</v>
      </c>
      <c r="AJ2754" s="2">
        <f t="shared" si="286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Y2754" s="41">
        <v>5665.32</v>
      </c>
      <c r="DZ2754" s="41">
        <v>3601.23</v>
      </c>
      <c r="EA2754" s="41">
        <v>5147.8</v>
      </c>
      <c r="EB2754" s="41">
        <v>4150.13</v>
      </c>
      <c r="EC2754" s="41">
        <v>5706.98</v>
      </c>
      <c r="ED2754" s="41">
        <v>3642.17</v>
      </c>
      <c r="EE2754" s="41">
        <v>5189.46</v>
      </c>
      <c r="EF2754" s="41">
        <v>4191.37</v>
      </c>
      <c r="GG2754" s="12">
        <v>5084.38</v>
      </c>
      <c r="GH2754" s="3">
        <v>4566.8599999999997</v>
      </c>
      <c r="GU2754" s="2">
        <v>5100</v>
      </c>
      <c r="GV2754" s="2">
        <v>5058</v>
      </c>
      <c r="GW2754" s="13">
        <v>4913</v>
      </c>
      <c r="GX2754" s="13">
        <v>5033</v>
      </c>
      <c r="HN2754" s="12">
        <f t="shared" si="287"/>
        <v>5470.29</v>
      </c>
      <c r="HO2754" s="2">
        <f t="shared" si="289"/>
        <v>4356.7</v>
      </c>
      <c r="HP2754" s="3">
        <f t="shared" si="288"/>
        <v>4429.2</v>
      </c>
      <c r="HQ2754" s="2">
        <v>5165.22</v>
      </c>
      <c r="HR2754" s="2">
        <v>3109.75</v>
      </c>
      <c r="HU2754" s="12">
        <v>4647.7</v>
      </c>
      <c r="HV2754" s="3">
        <v>3655.09</v>
      </c>
      <c r="HW2754" s="197">
        <v>5185.1564500000004</v>
      </c>
    </row>
    <row r="2755" spans="1:231" x14ac:dyDescent="0.3">
      <c r="A2755" s="64">
        <v>44328</v>
      </c>
      <c r="B2755" s="40">
        <v>5180</v>
      </c>
      <c r="C2755" s="40">
        <f t="shared" si="283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92"/>
        <v>5269</v>
      </c>
      <c r="AI2755" s="2">
        <f t="shared" si="291"/>
        <v>5136</v>
      </c>
      <c r="AJ2755" s="2">
        <f t="shared" si="286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Y2755" s="41">
        <v>5739.83</v>
      </c>
      <c r="DZ2755" s="41">
        <v>3671.07</v>
      </c>
      <c r="EA2755" s="41">
        <v>5222.3100000000004</v>
      </c>
      <c r="EB2755" s="41">
        <v>4220.4799999999996</v>
      </c>
      <c r="EC2755" s="41">
        <v>5781.76</v>
      </c>
      <c r="ED2755" s="41">
        <v>3712.28</v>
      </c>
      <c r="EE2755" s="41">
        <v>5264.24</v>
      </c>
      <c r="EF2755" s="41">
        <v>4261.99</v>
      </c>
      <c r="GG2755" s="12">
        <v>5112.38</v>
      </c>
      <c r="GH2755" s="3">
        <v>4594.8599999999997</v>
      </c>
      <c r="GU2755" s="2">
        <v>5164</v>
      </c>
      <c r="GV2755" s="2">
        <v>5113</v>
      </c>
      <c r="GW2755" s="13">
        <v>4943</v>
      </c>
      <c r="GX2755" s="13">
        <v>5033</v>
      </c>
      <c r="HN2755" s="12">
        <f t="shared" si="287"/>
        <v>5499.28</v>
      </c>
      <c r="HO2755" s="2">
        <f t="shared" si="289"/>
        <v>4424.5999999999995</v>
      </c>
      <c r="HP2755" s="3">
        <f t="shared" si="288"/>
        <v>4493.6000000000004</v>
      </c>
      <c r="HQ2755" s="2">
        <v>5001.12</v>
      </c>
      <c r="HR2755" s="2">
        <v>2945.09</v>
      </c>
      <c r="HU2755" s="12">
        <v>4483.6000000000004</v>
      </c>
      <c r="HV2755" s="3">
        <v>3489.23</v>
      </c>
      <c r="HW2755" s="197">
        <v>5263.1403499999997</v>
      </c>
    </row>
    <row r="2756" spans="1:231" x14ac:dyDescent="0.3">
      <c r="A2756" s="64">
        <v>44329</v>
      </c>
      <c r="B2756" s="40">
        <v>5190</v>
      </c>
      <c r="C2756" s="40">
        <f t="shared" si="283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92"/>
        <v>5279</v>
      </c>
      <c r="AI2756" s="2">
        <f t="shared" si="291"/>
        <v>5146</v>
      </c>
      <c r="AJ2756" s="2">
        <f t="shared" si="286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Y2756" s="41">
        <v>5657.7</v>
      </c>
      <c r="DZ2756" s="41">
        <v>3575.99</v>
      </c>
      <c r="EA2756" s="41">
        <v>5140.18</v>
      </c>
      <c r="EB2756" s="41">
        <v>4124.71</v>
      </c>
      <c r="EC2756" s="41">
        <v>5686.02</v>
      </c>
      <c r="ED2756" s="41">
        <v>3603.83</v>
      </c>
      <c r="EE2756" s="41">
        <v>5168.5</v>
      </c>
      <c r="EF2756" s="41">
        <v>4152.75</v>
      </c>
      <c r="GG2756" s="12">
        <v>5086.8500000000004</v>
      </c>
      <c r="GH2756" s="3">
        <v>4569.33</v>
      </c>
      <c r="GU2756" s="2">
        <v>5184</v>
      </c>
      <c r="GV2756" s="2">
        <v>5090</v>
      </c>
      <c r="GW2756" s="13">
        <v>4925</v>
      </c>
      <c r="GX2756" s="13">
        <v>5033</v>
      </c>
      <c r="HN2756" s="12">
        <f t="shared" si="287"/>
        <v>5530.97</v>
      </c>
      <c r="HO2756" s="2">
        <f t="shared" si="289"/>
        <v>4434.3</v>
      </c>
      <c r="HP2756" s="3">
        <f t="shared" si="288"/>
        <v>4502.8</v>
      </c>
      <c r="HQ2756" s="2">
        <v>4851.2</v>
      </c>
      <c r="HR2756" s="2">
        <v>2783.39</v>
      </c>
      <c r="HU2756" s="12">
        <v>4333.68</v>
      </c>
      <c r="HV2756" s="3">
        <v>3326.37</v>
      </c>
      <c r="HW2756" s="197">
        <v>5285.8757999999998</v>
      </c>
    </row>
    <row r="2757" spans="1:231" x14ac:dyDescent="0.3">
      <c r="A2757" s="64">
        <v>44330</v>
      </c>
      <c r="B2757" s="40">
        <v>5230</v>
      </c>
      <c r="C2757" s="40">
        <f t="shared" si="283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92"/>
        <v>5319</v>
      </c>
      <c r="AI2757" s="2">
        <f t="shared" si="291"/>
        <v>5186</v>
      </c>
      <c r="AJ2757" s="2">
        <f t="shared" si="286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Y2757" s="41">
        <v>5500.68</v>
      </c>
      <c r="DZ2757" s="41">
        <v>3421.68</v>
      </c>
      <c r="EA2757" s="41">
        <v>4983.16</v>
      </c>
      <c r="EB2757" s="41">
        <v>3969.28</v>
      </c>
      <c r="EC2757" s="41">
        <v>5532.15</v>
      </c>
      <c r="ED2757" s="41">
        <v>3452.61</v>
      </c>
      <c r="EE2757" s="41">
        <v>5014.63</v>
      </c>
      <c r="EF2757" s="41">
        <v>4000.43</v>
      </c>
      <c r="GG2757" s="12">
        <v>4986.93</v>
      </c>
      <c r="GH2757" s="3">
        <v>4469.41</v>
      </c>
      <c r="GU2757" s="2">
        <v>5210</v>
      </c>
      <c r="GV2757" s="2">
        <v>5068</v>
      </c>
      <c r="GW2757" s="13">
        <v>4870</v>
      </c>
      <c r="GX2757" s="13">
        <v>5016</v>
      </c>
      <c r="HN2757" s="12">
        <f t="shared" si="287"/>
        <v>5502.42</v>
      </c>
      <c r="HO2757" s="2">
        <f t="shared" si="289"/>
        <v>4473.0999999999995</v>
      </c>
      <c r="HP2757" s="3">
        <f t="shared" si="288"/>
        <v>4539.6000000000004</v>
      </c>
      <c r="HQ2757" s="2">
        <v>4851.2</v>
      </c>
      <c r="HR2757" s="2">
        <v>2783.39</v>
      </c>
      <c r="HU2757" s="12">
        <v>4333.68</v>
      </c>
      <c r="HV2757" s="3">
        <v>3326.37</v>
      </c>
      <c r="HW2757" s="197">
        <v>5233.2080500000002</v>
      </c>
    </row>
    <row r="2758" spans="1:231" x14ac:dyDescent="0.3">
      <c r="A2758" s="64">
        <v>44333</v>
      </c>
      <c r="B2758" s="40">
        <v>5186</v>
      </c>
      <c r="C2758" s="40">
        <f t="shared" si="283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92"/>
        <v>5275</v>
      </c>
      <c r="AI2758" s="2">
        <f t="shared" si="291"/>
        <v>5142</v>
      </c>
      <c r="AJ2758" s="2">
        <f t="shared" si="286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C2758" s="41">
        <v>5484.42</v>
      </c>
      <c r="ED2758" s="41">
        <v>3409.17</v>
      </c>
      <c r="EE2758" s="41">
        <v>4966.8999999999996</v>
      </c>
      <c r="EF2758" s="41">
        <v>3956.68</v>
      </c>
      <c r="EG2758" s="41">
        <v>5511.52</v>
      </c>
      <c r="EH2758" s="41">
        <v>3435.8</v>
      </c>
      <c r="EI2758" s="41">
        <v>4994</v>
      </c>
      <c r="EJ2758" s="41">
        <v>3983.51</v>
      </c>
      <c r="GG2758" s="12">
        <v>4988.12</v>
      </c>
      <c r="GH2758" s="3">
        <v>4470.6000000000004</v>
      </c>
      <c r="GU2758" s="2">
        <v>5183</v>
      </c>
      <c r="GV2758" s="2">
        <v>5040</v>
      </c>
      <c r="GW2758" s="13">
        <v>4850</v>
      </c>
      <c r="GX2758" s="13">
        <v>4976</v>
      </c>
      <c r="HN2758" s="12">
        <f t="shared" si="287"/>
        <v>5487.61</v>
      </c>
      <c r="HO2758" s="2">
        <f t="shared" si="289"/>
        <v>4430.42</v>
      </c>
      <c r="HP2758" s="3">
        <f t="shared" si="288"/>
        <v>4499.12</v>
      </c>
      <c r="HQ2758" s="2">
        <v>4793.62</v>
      </c>
      <c r="HR2758" s="2">
        <v>2730.28</v>
      </c>
      <c r="HU2758" s="12">
        <v>4276.1000000000004</v>
      </c>
      <c r="HV2758" s="3">
        <v>3272.87</v>
      </c>
      <c r="HW2758" s="197">
        <v>5198.9979500000009</v>
      </c>
    </row>
    <row r="2759" spans="1:231" x14ac:dyDescent="0.3">
      <c r="A2759" s="64">
        <v>44334</v>
      </c>
      <c r="B2759" s="40">
        <v>5254</v>
      </c>
      <c r="C2759" s="40">
        <f t="shared" si="283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92"/>
        <v>5343</v>
      </c>
      <c r="AI2759" s="2">
        <f t="shared" si="291"/>
        <v>5210</v>
      </c>
      <c r="AJ2759" s="2">
        <f t="shared" si="286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C2759" s="41">
        <v>5449.3</v>
      </c>
      <c r="ED2759" s="41">
        <v>3375.44</v>
      </c>
      <c r="EE2759" s="41">
        <v>4931.78</v>
      </c>
      <c r="EF2759" s="41">
        <v>3922.7</v>
      </c>
      <c r="EG2759" s="41">
        <v>5479.49</v>
      </c>
      <c r="EH2759" s="41">
        <v>3405.1</v>
      </c>
      <c r="EI2759" s="41">
        <v>4961.97</v>
      </c>
      <c r="EJ2759" s="41">
        <v>3952.58</v>
      </c>
      <c r="GG2759" s="12">
        <v>4982.05</v>
      </c>
      <c r="GH2759" s="3">
        <v>4464.53</v>
      </c>
      <c r="GU2759" s="2">
        <v>5217</v>
      </c>
      <c r="GV2759" s="2">
        <v>5036</v>
      </c>
      <c r="GW2759" s="13">
        <v>4855</v>
      </c>
      <c r="GX2759" s="13">
        <v>4975</v>
      </c>
      <c r="HN2759" s="12">
        <f t="shared" si="287"/>
        <v>5481.15</v>
      </c>
      <c r="HO2759" s="2">
        <f t="shared" si="289"/>
        <v>4496.38</v>
      </c>
      <c r="HP2759" s="3">
        <f t="shared" si="288"/>
        <v>4561.68</v>
      </c>
      <c r="HQ2759" s="2">
        <v>4748.79</v>
      </c>
      <c r="HR2759" s="2">
        <v>2686.96</v>
      </c>
      <c r="HU2759" s="12">
        <v>4231.2700000000004</v>
      </c>
      <c r="HV2759" s="3">
        <v>3229.27</v>
      </c>
      <c r="HW2759" s="197">
        <v>5279.9519</v>
      </c>
    </row>
    <row r="2760" spans="1:231" x14ac:dyDescent="0.3">
      <c r="A2760" s="64">
        <v>44335</v>
      </c>
      <c r="B2760" s="40">
        <v>5233</v>
      </c>
      <c r="C2760" s="40">
        <f t="shared" si="283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92"/>
        <v>5322</v>
      </c>
      <c r="AI2760" s="2">
        <f t="shared" si="291"/>
        <v>5189</v>
      </c>
      <c r="AJ2760" s="2">
        <f t="shared" si="286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C2760" s="41">
        <v>5441.09</v>
      </c>
      <c r="ED2760" s="41">
        <v>3365.05</v>
      </c>
      <c r="EE2760" s="41">
        <v>4923.57</v>
      </c>
      <c r="EF2760" s="41">
        <v>3912.24</v>
      </c>
      <c r="EG2760" s="41">
        <v>5474.54</v>
      </c>
      <c r="EH2760" s="41">
        <v>3397.92</v>
      </c>
      <c r="EI2760" s="41">
        <v>4957.0200000000004</v>
      </c>
      <c r="EJ2760" s="41">
        <v>3945.35</v>
      </c>
      <c r="GG2760" s="12">
        <v>5000.28</v>
      </c>
      <c r="GH2760" s="3">
        <v>4482.76</v>
      </c>
      <c r="GU2760" s="2">
        <v>5197</v>
      </c>
      <c r="GV2760" s="2">
        <v>4990</v>
      </c>
      <c r="GW2760" s="13">
        <v>4845</v>
      </c>
      <c r="GX2760" s="13">
        <v>4975</v>
      </c>
      <c r="HN2760" s="12">
        <f t="shared" si="287"/>
        <v>5500.54</v>
      </c>
      <c r="HO2760" s="2">
        <f t="shared" si="289"/>
        <v>4476.01</v>
      </c>
      <c r="HP2760" s="3">
        <f t="shared" si="288"/>
        <v>4542.3600000000006</v>
      </c>
      <c r="HQ2760" s="2">
        <v>4738.59</v>
      </c>
      <c r="HR2760" s="2">
        <v>2674.65</v>
      </c>
      <c r="HU2760" s="12">
        <v>4221.07</v>
      </c>
      <c r="HV2760" s="3">
        <v>3216.84</v>
      </c>
      <c r="HW2760" s="197">
        <v>5217.2820000000011</v>
      </c>
    </row>
    <row r="2761" spans="1:231" x14ac:dyDescent="0.3">
      <c r="A2761" s="64">
        <v>44336</v>
      </c>
      <c r="B2761" s="40">
        <v>5183</v>
      </c>
      <c r="C2761" s="40">
        <f t="shared" si="283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92"/>
        <v>5272</v>
      </c>
      <c r="AI2761" s="2">
        <f t="shared" si="291"/>
        <v>5139</v>
      </c>
      <c r="AJ2761" s="2">
        <f t="shared" si="286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C2761" s="41">
        <v>5371.76</v>
      </c>
      <c r="ED2761" s="41">
        <v>3272.28</v>
      </c>
      <c r="EE2761" s="41">
        <v>4854.24</v>
      </c>
      <c r="EF2761" s="41">
        <v>3818.8</v>
      </c>
      <c r="EG2761" s="41">
        <v>5410.21</v>
      </c>
      <c r="EH2761" s="41">
        <v>3310.08</v>
      </c>
      <c r="EI2761" s="41">
        <v>4892.6899999999996</v>
      </c>
      <c r="EJ2761" s="41">
        <v>3856.87</v>
      </c>
      <c r="GG2761" s="12">
        <v>4933.45</v>
      </c>
      <c r="GH2761" s="3">
        <v>4415.93</v>
      </c>
      <c r="GU2761" s="2">
        <v>5153</v>
      </c>
      <c r="GV2761" s="2">
        <v>4975</v>
      </c>
      <c r="GW2761" s="13">
        <v>4850</v>
      </c>
      <c r="GX2761" s="13">
        <v>4975</v>
      </c>
      <c r="HN2761" s="12">
        <f t="shared" si="287"/>
        <v>5446.31</v>
      </c>
      <c r="HO2761" s="2">
        <f t="shared" si="289"/>
        <v>4427.51</v>
      </c>
      <c r="HP2761" s="3">
        <f t="shared" si="288"/>
        <v>4496.3600000000006</v>
      </c>
      <c r="HQ2761" s="2">
        <v>4788.78</v>
      </c>
      <c r="HR2761" s="2">
        <v>2699.35</v>
      </c>
      <c r="HU2761" s="12">
        <v>4271.26</v>
      </c>
      <c r="HV2761" s="3">
        <v>3241.72</v>
      </c>
      <c r="HW2761" s="197">
        <v>5177.0758000000005</v>
      </c>
    </row>
    <row r="2762" spans="1:231" x14ac:dyDescent="0.3">
      <c r="A2762" s="64">
        <v>44337</v>
      </c>
      <c r="B2762" s="40">
        <v>5191</v>
      </c>
      <c r="C2762" s="40">
        <f t="shared" si="283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92"/>
        <v>5280</v>
      </c>
      <c r="AI2762" s="2">
        <f t="shared" si="291"/>
        <v>5147</v>
      </c>
      <c r="AJ2762" s="2">
        <f t="shared" si="286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C2762" s="41">
        <v>5316.16</v>
      </c>
      <c r="ED2762" s="41">
        <v>3219.27</v>
      </c>
      <c r="EE2762" s="41">
        <v>4798.6400000000003</v>
      </c>
      <c r="EF2762" s="41">
        <v>3765.4</v>
      </c>
      <c r="EG2762" s="41">
        <v>5352.43</v>
      </c>
      <c r="EH2762" s="41">
        <v>3254.91</v>
      </c>
      <c r="EI2762" s="41">
        <v>4834.91</v>
      </c>
      <c r="EJ2762" s="41">
        <v>3801.31</v>
      </c>
      <c r="GG2762" s="12">
        <v>4949.62</v>
      </c>
      <c r="GH2762" s="3">
        <v>4432.1000000000004</v>
      </c>
      <c r="GU2762" s="2">
        <v>5129</v>
      </c>
      <c r="GV2762" s="2">
        <v>4956</v>
      </c>
      <c r="GW2762" s="13">
        <v>4842</v>
      </c>
      <c r="GX2762" s="13">
        <v>4935</v>
      </c>
      <c r="HN2762" s="12">
        <f t="shared" si="287"/>
        <v>5405.26</v>
      </c>
      <c r="HO2762" s="2">
        <f t="shared" si="289"/>
        <v>4435.2699999999995</v>
      </c>
      <c r="HP2762" s="3">
        <f t="shared" si="288"/>
        <v>4503.72</v>
      </c>
      <c r="HQ2762" s="2">
        <v>4755.78</v>
      </c>
      <c r="HR2762" s="2">
        <v>2668.54</v>
      </c>
      <c r="HU2762" s="12">
        <v>4238.26</v>
      </c>
      <c r="HV2762" s="3">
        <v>3210.69</v>
      </c>
      <c r="HW2762" s="197">
        <v>5082.2873500000005</v>
      </c>
    </row>
    <row r="2763" spans="1:231" x14ac:dyDescent="0.3">
      <c r="A2763" s="64">
        <v>44340</v>
      </c>
      <c r="B2763" s="40">
        <v>5203</v>
      </c>
      <c r="C2763" s="40">
        <f t="shared" si="283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92"/>
        <v>5292</v>
      </c>
      <c r="AI2763" s="2">
        <f t="shared" si="291"/>
        <v>5159</v>
      </c>
      <c r="AJ2763" s="2">
        <f t="shared" si="286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C2763" s="41">
        <v>5282.37</v>
      </c>
      <c r="ED2763" s="41">
        <v>3188.49</v>
      </c>
      <c r="EE2763" s="41">
        <v>4764.8500000000004</v>
      </c>
      <c r="EF2763" s="41">
        <v>3734.4</v>
      </c>
      <c r="EG2763" s="41">
        <v>5320.55</v>
      </c>
      <c r="EH2763" s="41">
        <v>3226.01</v>
      </c>
      <c r="EI2763" s="41">
        <v>4803.03</v>
      </c>
      <c r="EJ2763" s="41">
        <v>3772.19</v>
      </c>
      <c r="GG2763" s="12">
        <v>4917.3999999999996</v>
      </c>
      <c r="GH2763" s="3">
        <v>4399.88</v>
      </c>
      <c r="GU2763" s="2">
        <v>5133</v>
      </c>
      <c r="GV2763" s="2">
        <v>4955</v>
      </c>
      <c r="GW2763" s="13">
        <v>4842</v>
      </c>
      <c r="GX2763" s="13">
        <v>4935</v>
      </c>
      <c r="HN2763" s="12">
        <f t="shared" si="287"/>
        <v>5358.03</v>
      </c>
      <c r="HO2763" s="2">
        <f t="shared" si="289"/>
        <v>4446.91</v>
      </c>
      <c r="HP2763" s="3">
        <f t="shared" si="288"/>
        <v>4514.76</v>
      </c>
      <c r="HQ2763" s="2">
        <v>4750.05</v>
      </c>
      <c r="HR2763" s="2">
        <v>2665.34</v>
      </c>
      <c r="HU2763" s="12">
        <v>4232.53</v>
      </c>
      <c r="HV2763" s="3">
        <v>3207.46</v>
      </c>
      <c r="HW2763" s="197">
        <v>5031.9273499999999</v>
      </c>
    </row>
    <row r="2764" spans="1:231" x14ac:dyDescent="0.3">
      <c r="A2764" s="64">
        <v>44341</v>
      </c>
      <c r="B2764" s="40">
        <v>5124</v>
      </c>
      <c r="C2764" s="40">
        <f t="shared" si="283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92"/>
        <v>5213</v>
      </c>
      <c r="AI2764" s="2">
        <f t="shared" si="291"/>
        <v>5080</v>
      </c>
      <c r="AJ2764" s="2">
        <f t="shared" si="286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C2764" s="41">
        <v>5217.4799999999996</v>
      </c>
      <c r="ED2764" s="41">
        <v>3127.56</v>
      </c>
      <c r="EE2764" s="41">
        <v>4699.96</v>
      </c>
      <c r="EF2764" s="41">
        <v>3673.03</v>
      </c>
      <c r="EG2764" s="41">
        <v>5253.41</v>
      </c>
      <c r="EH2764" s="41">
        <v>3162.88</v>
      </c>
      <c r="EI2764" s="41">
        <v>4735.8900000000003</v>
      </c>
      <c r="EJ2764" s="41">
        <v>3708.6</v>
      </c>
      <c r="GG2764" s="12">
        <v>4826.41</v>
      </c>
      <c r="GH2764" s="3">
        <v>4308.8900000000003</v>
      </c>
      <c r="GU2764" s="2"/>
      <c r="GV2764" s="2">
        <v>4950</v>
      </c>
      <c r="GW2764" s="13">
        <v>4839</v>
      </c>
      <c r="GX2764" s="13">
        <v>4935</v>
      </c>
      <c r="HN2764" s="12">
        <f t="shared" si="287"/>
        <v>5335.83</v>
      </c>
      <c r="HO2764" s="2">
        <f t="shared" si="289"/>
        <v>4370.28</v>
      </c>
      <c r="HP2764" s="3">
        <f t="shared" si="288"/>
        <v>4442.08</v>
      </c>
      <c r="HQ2764" s="2">
        <v>4762.4799999999996</v>
      </c>
      <c r="HR2764" s="2">
        <v>2680.4</v>
      </c>
      <c r="HU2764" s="12">
        <v>4244.96</v>
      </c>
      <c r="HV2764" s="3">
        <v>3222.63</v>
      </c>
      <c r="HW2764" s="197">
        <v>4971.3029500000002</v>
      </c>
    </row>
    <row r="2765" spans="1:231" x14ac:dyDescent="0.3">
      <c r="A2765" s="64">
        <v>44342</v>
      </c>
      <c r="B2765" s="40">
        <v>5100</v>
      </c>
      <c r="C2765" s="40">
        <f t="shared" si="283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92"/>
        <v>5189</v>
      </c>
      <c r="AI2765" s="2">
        <f t="shared" si="291"/>
        <v>5056</v>
      </c>
      <c r="AJ2765" s="2">
        <f t="shared" si="286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C2765" s="41">
        <v>5139.12</v>
      </c>
      <c r="ED2765" s="41">
        <v>3053.39</v>
      </c>
      <c r="EE2765" s="41">
        <v>4621.6000000000004</v>
      </c>
      <c r="EF2765" s="41">
        <v>3598.32</v>
      </c>
      <c r="EG2765" s="41">
        <v>5177.93</v>
      </c>
      <c r="EH2765" s="41">
        <v>3091.54</v>
      </c>
      <c r="EI2765" s="41">
        <v>4660.41</v>
      </c>
      <c r="EJ2765" s="41">
        <v>3636.75</v>
      </c>
      <c r="GG2765" s="12">
        <v>4777.83</v>
      </c>
      <c r="GH2765" s="3">
        <v>4260.3100000000004</v>
      </c>
      <c r="GU2765" s="2"/>
      <c r="GV2765" s="2">
        <v>4929</v>
      </c>
      <c r="GW2765" s="13">
        <v>4803</v>
      </c>
      <c r="GX2765" s="13">
        <v>4909</v>
      </c>
      <c r="HN2765" s="12">
        <f t="shared" si="287"/>
        <v>5313.64</v>
      </c>
      <c r="HO2765" s="2">
        <f t="shared" si="289"/>
        <v>4347</v>
      </c>
      <c r="HP2765" s="3">
        <f t="shared" si="288"/>
        <v>4420</v>
      </c>
      <c r="HQ2765" s="2">
        <v>4780.33</v>
      </c>
      <c r="HR2765" s="2">
        <v>2700.78</v>
      </c>
      <c r="HU2765" s="12">
        <v>4262.8100000000004</v>
      </c>
      <c r="HV2765" s="3">
        <v>3243.16</v>
      </c>
      <c r="HW2765" s="197">
        <v>4955.5959000000003</v>
      </c>
    </row>
    <row r="2766" spans="1:231" x14ac:dyDescent="0.3">
      <c r="A2766" s="64">
        <v>44343</v>
      </c>
      <c r="B2766" s="40">
        <v>5095</v>
      </c>
      <c r="C2766" s="40">
        <f t="shared" si="283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92"/>
        <v>5184</v>
      </c>
      <c r="AI2766" s="2">
        <f t="shared" si="291"/>
        <v>5051</v>
      </c>
      <c r="AJ2766" s="2">
        <f t="shared" si="286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C2766" s="41">
        <v>5114.51</v>
      </c>
      <c r="ED2766" s="41">
        <v>3028.8</v>
      </c>
      <c r="EE2766" s="41">
        <v>4596.99</v>
      </c>
      <c r="EF2766" s="41">
        <v>3573.55</v>
      </c>
      <c r="EG2766" s="41">
        <v>5152.33</v>
      </c>
      <c r="EH2766" s="41">
        <v>3065.97</v>
      </c>
      <c r="EI2766" s="41">
        <v>4634.8100000000004</v>
      </c>
      <c r="EJ2766" s="41">
        <v>3610.99</v>
      </c>
      <c r="GG2766" s="12">
        <v>4794.6400000000003</v>
      </c>
      <c r="GH2766" s="3">
        <v>4277.12</v>
      </c>
      <c r="GU2766" s="2"/>
      <c r="GV2766" s="2">
        <v>4909</v>
      </c>
      <c r="GW2766" s="13">
        <v>4780</v>
      </c>
      <c r="GX2766" s="13">
        <v>4905</v>
      </c>
      <c r="HN2766" s="12">
        <f t="shared" si="287"/>
        <v>5288.95</v>
      </c>
      <c r="HO2766" s="2">
        <f t="shared" si="289"/>
        <v>4342.1499999999996</v>
      </c>
      <c r="HP2766" s="3">
        <f t="shared" si="288"/>
        <v>4415.4000000000005</v>
      </c>
      <c r="HQ2766" s="2">
        <v>4859.95</v>
      </c>
      <c r="HR2766" s="2">
        <v>2778.63</v>
      </c>
      <c r="HU2766" s="12">
        <v>4342.43</v>
      </c>
      <c r="HV2766" s="3">
        <v>3321.57</v>
      </c>
      <c r="HW2766" s="197">
        <v>4935.4575000000004</v>
      </c>
    </row>
    <row r="2767" spans="1:231" x14ac:dyDescent="0.3">
      <c r="A2767" s="64">
        <v>44344</v>
      </c>
      <c r="B2767" s="40">
        <v>5100</v>
      </c>
      <c r="C2767" s="40">
        <f t="shared" si="283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92"/>
        <v>5189</v>
      </c>
      <c r="AI2767" s="2">
        <f t="shared" si="291"/>
        <v>5056</v>
      </c>
      <c r="AJ2767" s="2">
        <f t="shared" si="286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C2767" s="41">
        <v>5256.9</v>
      </c>
      <c r="ED2767" s="41">
        <v>3168.34</v>
      </c>
      <c r="EE2767" s="41">
        <v>4739.38</v>
      </c>
      <c r="EF2767" s="41">
        <v>3714.1</v>
      </c>
      <c r="EG2767" s="41">
        <v>5293.73</v>
      </c>
      <c r="EH2767" s="41">
        <v>3204.53</v>
      </c>
      <c r="EI2767" s="41">
        <v>4776.21</v>
      </c>
      <c r="EJ2767" s="41">
        <v>3750.56</v>
      </c>
      <c r="GG2767" s="12">
        <v>4908.97</v>
      </c>
      <c r="GH2767" s="3">
        <v>4391.45</v>
      </c>
      <c r="GU2767" s="2"/>
      <c r="GV2767" s="2">
        <v>4940</v>
      </c>
      <c r="GW2767" s="13">
        <v>4815</v>
      </c>
      <c r="GX2767" s="13">
        <v>4905</v>
      </c>
      <c r="HN2767" s="12">
        <f t="shared" si="287"/>
        <v>5306.02</v>
      </c>
      <c r="HO2767" s="2">
        <f t="shared" si="289"/>
        <v>4347</v>
      </c>
      <c r="HP2767" s="3">
        <f t="shared" si="288"/>
        <v>4420</v>
      </c>
      <c r="HQ2767" s="2">
        <v>4908.99</v>
      </c>
      <c r="HR2767" s="2">
        <v>2826.42</v>
      </c>
      <c r="HU2767" s="12">
        <v>4391.47</v>
      </c>
      <c r="HV2767" s="3">
        <v>3369.7</v>
      </c>
      <c r="HW2767" s="197">
        <v>4902.3962499999998</v>
      </c>
    </row>
    <row r="2768" spans="1:231" x14ac:dyDescent="0.3">
      <c r="A2768" s="64">
        <v>44347</v>
      </c>
      <c r="B2768" s="40">
        <v>5110</v>
      </c>
      <c r="C2768" s="40">
        <f t="shared" si="283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92"/>
        <v>5199</v>
      </c>
      <c r="AI2768" s="2">
        <f t="shared" si="291"/>
        <v>5066</v>
      </c>
      <c r="AJ2768" s="2">
        <f t="shared" si="286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C2768" s="41">
        <v>5237.1499999999996</v>
      </c>
      <c r="ED2768" s="41">
        <v>3151.36</v>
      </c>
      <c r="EE2768" s="41">
        <v>4719.63</v>
      </c>
      <c r="EF2768" s="41">
        <v>3697</v>
      </c>
      <c r="EG2768" s="41">
        <v>5273.82</v>
      </c>
      <c r="EH2768" s="41">
        <v>3187.39</v>
      </c>
      <c r="EI2768" s="41">
        <v>4756.3</v>
      </c>
      <c r="EJ2768" s="41">
        <v>3733.3</v>
      </c>
      <c r="GG2768" s="12">
        <v>4890.7299999999996</v>
      </c>
      <c r="GH2768" s="3">
        <v>4373.21</v>
      </c>
      <c r="GU2768" s="2"/>
      <c r="GV2768" s="2">
        <v>4940</v>
      </c>
      <c r="GW2768" s="13">
        <v>4815</v>
      </c>
      <c r="GX2768" s="13">
        <v>4905</v>
      </c>
      <c r="HN2768" s="12">
        <f t="shared" si="287"/>
        <v>5287.05</v>
      </c>
      <c r="HO2768" s="2">
        <f t="shared" si="289"/>
        <v>4356.7</v>
      </c>
      <c r="HP2768" s="3">
        <f t="shared" si="288"/>
        <v>4429.2</v>
      </c>
      <c r="HQ2768" s="2">
        <v>4890.75</v>
      </c>
      <c r="HR2768" s="2">
        <v>2810.93</v>
      </c>
      <c r="HU2768" s="12">
        <v>4373.2299999999996</v>
      </c>
      <c r="HV2768" s="3">
        <v>3354.1</v>
      </c>
      <c r="HW2768" s="197">
        <v>4836.741</v>
      </c>
    </row>
    <row r="2769" spans="1:231" x14ac:dyDescent="0.3">
      <c r="A2769" s="64">
        <v>44348</v>
      </c>
      <c r="B2769" s="40">
        <v>5099</v>
      </c>
      <c r="C2769" s="40">
        <f t="shared" si="283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92"/>
        <v>5188</v>
      </c>
      <c r="AI2769" s="2">
        <f t="shared" si="291"/>
        <v>5055</v>
      </c>
      <c r="AJ2769" s="2">
        <f t="shared" si="286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C2769" s="41">
        <v>5184.0600000000004</v>
      </c>
      <c r="ED2769" s="41">
        <v>3097.15</v>
      </c>
      <c r="EE2769" s="41">
        <v>4666.54</v>
      </c>
      <c r="EF2769" s="41">
        <v>3642.4</v>
      </c>
      <c r="EG2769" s="41">
        <v>5222.8999999999996</v>
      </c>
      <c r="EH2769" s="41">
        <v>3135.33</v>
      </c>
      <c r="EI2769" s="41">
        <v>4705.38</v>
      </c>
      <c r="EJ2769" s="41">
        <v>3680.85</v>
      </c>
      <c r="GG2769" s="12">
        <v>4947.66</v>
      </c>
      <c r="GH2769" s="3">
        <v>4430.1400000000003</v>
      </c>
      <c r="GU2769" s="2"/>
      <c r="GV2769" s="2">
        <v>4920</v>
      </c>
      <c r="GW2769" s="13">
        <v>4830</v>
      </c>
      <c r="GX2769" s="13">
        <v>4910</v>
      </c>
      <c r="HN2769" s="12">
        <f t="shared" si="287"/>
        <v>5275.04</v>
      </c>
      <c r="HO2769" s="2">
        <f t="shared" si="289"/>
        <v>4346.03</v>
      </c>
      <c r="HP2769" s="3">
        <f t="shared" si="288"/>
        <v>4419.08</v>
      </c>
      <c r="HQ2769" s="2">
        <v>4974.95</v>
      </c>
      <c r="HR2769" s="2">
        <v>2891.65</v>
      </c>
      <c r="HU2769" s="12">
        <v>4457.43</v>
      </c>
      <c r="HV2769" s="3">
        <v>3435.41</v>
      </c>
      <c r="HW2769" s="197">
        <v>4774.0664999999999</v>
      </c>
    </row>
    <row r="2770" spans="1:231" x14ac:dyDescent="0.3">
      <c r="A2770" s="64">
        <v>44349</v>
      </c>
      <c r="B2770" s="40">
        <v>5200</v>
      </c>
      <c r="C2770" s="40">
        <f t="shared" si="283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92"/>
        <v>5289</v>
      </c>
      <c r="AI2770" s="2">
        <f t="shared" si="291"/>
        <v>5156</v>
      </c>
      <c r="AJ2770" s="2">
        <f t="shared" si="286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C2770" s="41">
        <v>5225.9399999999996</v>
      </c>
      <c r="ED2770" s="41">
        <v>3148.46</v>
      </c>
      <c r="EE2770" s="41">
        <v>4708.42</v>
      </c>
      <c r="EF2770" s="41">
        <v>3694.08</v>
      </c>
      <c r="EG2770" s="41">
        <v>5266.09</v>
      </c>
      <c r="EH2770" s="41">
        <v>3187.92</v>
      </c>
      <c r="EI2770" s="41">
        <v>4748.57</v>
      </c>
      <c r="EJ2770" s="41">
        <v>3733.82</v>
      </c>
      <c r="GG2770" s="12">
        <v>4939.2</v>
      </c>
      <c r="GH2770" s="3">
        <v>4421.68</v>
      </c>
      <c r="GU2770" s="2"/>
      <c r="GV2770" s="2">
        <v>5010</v>
      </c>
      <c r="GW2770" s="13">
        <v>4897</v>
      </c>
      <c r="GX2770" s="13">
        <v>4985</v>
      </c>
      <c r="HN2770" s="12">
        <f t="shared" si="287"/>
        <v>5237.5</v>
      </c>
      <c r="HO2770" s="2">
        <f t="shared" si="289"/>
        <v>4444</v>
      </c>
      <c r="HP2770" s="3">
        <f t="shared" si="288"/>
        <v>4512</v>
      </c>
      <c r="HQ2770" s="2">
        <v>4892.0600000000004</v>
      </c>
      <c r="HR2770" s="2">
        <v>2820.33</v>
      </c>
      <c r="HU2770" s="12">
        <v>4374.54</v>
      </c>
      <c r="HV2770" s="3">
        <v>3363.58</v>
      </c>
      <c r="HW2770" s="197">
        <v>4789.3503499999997</v>
      </c>
    </row>
    <row r="2771" spans="1:231" x14ac:dyDescent="0.3">
      <c r="A2771" s="64">
        <v>44350</v>
      </c>
      <c r="B2771" s="40">
        <v>5155</v>
      </c>
      <c r="C2771" s="40">
        <f t="shared" si="283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92"/>
        <v>5244</v>
      </c>
      <c r="AI2771" s="2">
        <f t="shared" si="291"/>
        <v>5111</v>
      </c>
      <c r="AJ2771" s="2">
        <f t="shared" si="286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C2771" s="41">
        <v>5279.63</v>
      </c>
      <c r="ED2771" s="41">
        <v>3169.35</v>
      </c>
      <c r="EE2771" s="41">
        <v>4762.1099999999997</v>
      </c>
      <c r="EF2771" s="41">
        <v>3715.12</v>
      </c>
      <c r="EG2771" s="41">
        <v>5320.13</v>
      </c>
      <c r="EH2771" s="41">
        <v>3209.15</v>
      </c>
      <c r="EI2771" s="41">
        <v>4802.6099999999997</v>
      </c>
      <c r="EJ2771" s="41">
        <v>3755.21</v>
      </c>
      <c r="GG2771" s="12">
        <v>4962.79</v>
      </c>
      <c r="GH2771" s="3">
        <v>4445.2700000000004</v>
      </c>
      <c r="GU2771"/>
      <c r="GV2771" s="2">
        <v>4947</v>
      </c>
      <c r="GW2771" s="13">
        <v>4835</v>
      </c>
      <c r="GX2771" s="13">
        <v>4936</v>
      </c>
      <c r="HN2771" s="12">
        <f t="shared" si="287"/>
        <v>5303.02</v>
      </c>
      <c r="HO2771" s="2">
        <f t="shared" si="289"/>
        <v>4400.3499999999995</v>
      </c>
      <c r="HP2771" s="3">
        <f t="shared" si="288"/>
        <v>4470.6000000000004</v>
      </c>
      <c r="HQ2771" s="2">
        <v>4918.59</v>
      </c>
      <c r="HR2771" s="2">
        <v>2814.53</v>
      </c>
      <c r="HU2771" s="12">
        <v>4401.07</v>
      </c>
      <c r="HV2771" s="3">
        <v>3357.73</v>
      </c>
      <c r="HW2771" s="197">
        <v>4819.7753000000002</v>
      </c>
    </row>
    <row r="2772" spans="1:231" x14ac:dyDescent="0.3">
      <c r="A2772" s="64">
        <v>44351</v>
      </c>
      <c r="B2772" s="40">
        <v>5130</v>
      </c>
      <c r="C2772" s="40">
        <f t="shared" si="283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92"/>
        <v>5219</v>
      </c>
      <c r="AI2772" s="2">
        <f t="shared" si="291"/>
        <v>5086</v>
      </c>
      <c r="AJ2772" s="2">
        <f t="shared" si="286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C2772" s="41">
        <v>5151.87</v>
      </c>
      <c r="ED2772" s="41">
        <v>3053.15</v>
      </c>
      <c r="EE2772" s="41">
        <v>4634.3500000000004</v>
      </c>
      <c r="EF2772" s="41">
        <v>3598.08</v>
      </c>
      <c r="EG2772" s="41">
        <v>5187.7299999999996</v>
      </c>
      <c r="EH2772" s="41">
        <v>3088.4</v>
      </c>
      <c r="EI2772" s="41">
        <v>4670.21</v>
      </c>
      <c r="EJ2772" s="41">
        <v>3633.58</v>
      </c>
      <c r="GG2772" s="12">
        <v>4894.3599999999997</v>
      </c>
      <c r="GH2772" s="3">
        <v>4376.84</v>
      </c>
      <c r="GU2772"/>
      <c r="GV2772" s="2">
        <v>4928</v>
      </c>
      <c r="GW2772" s="13">
        <v>4830</v>
      </c>
      <c r="GX2772" s="13">
        <v>4936</v>
      </c>
      <c r="HN2772" s="12">
        <f t="shared" si="287"/>
        <v>5205.71</v>
      </c>
      <c r="HO2772" s="2">
        <f t="shared" si="289"/>
        <v>4376.0999999999995</v>
      </c>
      <c r="HP2772" s="3">
        <f t="shared" si="288"/>
        <v>4447.6000000000004</v>
      </c>
      <c r="HQ2772" s="2">
        <v>4987.25</v>
      </c>
      <c r="HR2772" s="2">
        <v>2891.37</v>
      </c>
      <c r="HU2772" s="12">
        <v>4469.7299999999996</v>
      </c>
      <c r="HV2772" s="3">
        <v>3435.12</v>
      </c>
      <c r="HW2772" s="197">
        <v>4922.2633500000002</v>
      </c>
    </row>
    <row r="2773" spans="1:231" x14ac:dyDescent="0.3">
      <c r="A2773" s="64">
        <v>44354</v>
      </c>
      <c r="B2773" s="40">
        <v>5130</v>
      </c>
      <c r="C2773" s="40">
        <f t="shared" si="283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92"/>
        <v>5219</v>
      </c>
      <c r="AI2773" s="2">
        <f t="shared" si="291"/>
        <v>5086</v>
      </c>
      <c r="AJ2773" s="2">
        <f t="shared" si="286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C2773" s="41">
        <v>5311.2</v>
      </c>
      <c r="ED2773" s="41">
        <v>3205.06</v>
      </c>
      <c r="EE2773" s="41">
        <v>4793.68</v>
      </c>
      <c r="EF2773" s="41">
        <v>3751.09</v>
      </c>
      <c r="EG2773" s="41">
        <v>5351.38</v>
      </c>
      <c r="EH2773" s="41">
        <v>3244.55</v>
      </c>
      <c r="EI2773" s="41">
        <v>4833.8599999999997</v>
      </c>
      <c r="EJ2773" s="41">
        <v>3790.86</v>
      </c>
      <c r="GG2773" s="12">
        <v>4928.58</v>
      </c>
      <c r="GH2773" s="3">
        <v>4411.0600000000004</v>
      </c>
      <c r="GU2773"/>
      <c r="GV2773" s="2">
        <v>4957</v>
      </c>
      <c r="GW2773" s="13">
        <v>4827</v>
      </c>
      <c r="GX2773" s="13">
        <v>4936</v>
      </c>
      <c r="HN2773" s="12">
        <f t="shared" si="287"/>
        <v>5267.92</v>
      </c>
      <c r="HO2773" s="2">
        <f t="shared" si="289"/>
        <v>4376.0999999999995</v>
      </c>
      <c r="HP2773" s="3">
        <f t="shared" si="288"/>
        <v>4447.6000000000004</v>
      </c>
      <c r="HQ2773" s="2">
        <v>5093.79</v>
      </c>
      <c r="HR2773" s="2">
        <v>2991.39</v>
      </c>
      <c r="HU2773" s="12">
        <v>4576.2700000000004</v>
      </c>
      <c r="HV2773" s="3">
        <v>3535.87</v>
      </c>
      <c r="HW2773" s="197">
        <v>4932.7536</v>
      </c>
    </row>
    <row r="2774" spans="1:231" x14ac:dyDescent="0.3">
      <c r="A2774" s="64">
        <v>44355</v>
      </c>
      <c r="B2774" s="40">
        <v>5084</v>
      </c>
      <c r="C2774" s="40">
        <f t="shared" si="283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92"/>
        <v>5173</v>
      </c>
      <c r="AI2774" s="2">
        <f t="shared" si="291"/>
        <v>5040</v>
      </c>
      <c r="AJ2774" s="2">
        <f t="shared" si="286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C2774" s="41">
        <v>5287.01</v>
      </c>
      <c r="ED2774" s="41">
        <v>3179.16</v>
      </c>
      <c r="EE2774" s="41">
        <v>4769.49</v>
      </c>
      <c r="EF2774" s="41">
        <v>3725</v>
      </c>
      <c r="EG2774" s="41">
        <v>5327.34</v>
      </c>
      <c r="EH2774" s="41">
        <v>3218.79</v>
      </c>
      <c r="EI2774" s="41">
        <v>4809.82</v>
      </c>
      <c r="EJ2774" s="41">
        <v>3764.92</v>
      </c>
      <c r="GG2774" s="12">
        <v>4957.8500000000004</v>
      </c>
      <c r="GH2774" s="3">
        <v>4440.33</v>
      </c>
      <c r="GU2774"/>
      <c r="GV2774" s="2">
        <v>4960</v>
      </c>
      <c r="GW2774" s="13">
        <v>4830</v>
      </c>
      <c r="GX2774" s="13">
        <v>4936</v>
      </c>
      <c r="HN2774" s="12">
        <f t="shared" si="287"/>
        <v>5283.88</v>
      </c>
      <c r="HO2774" s="2">
        <f t="shared" si="289"/>
        <v>4331.4799999999996</v>
      </c>
      <c r="HP2774" s="3">
        <f t="shared" si="288"/>
        <v>4405.2800000000007</v>
      </c>
      <c r="HQ2774" s="2">
        <v>5164.7700000000004</v>
      </c>
      <c r="HR2774" s="2">
        <v>3059.02</v>
      </c>
      <c r="HU2774" s="12">
        <v>4647.25</v>
      </c>
      <c r="HV2774" s="3">
        <v>3603.99</v>
      </c>
      <c r="HW2774" s="197">
        <v>5051.4129999999996</v>
      </c>
    </row>
    <row r="2775" spans="1:231" x14ac:dyDescent="0.3">
      <c r="A2775" s="64">
        <v>44356</v>
      </c>
      <c r="B2775" s="40">
        <v>5040</v>
      </c>
      <c r="C2775" s="40">
        <f t="shared" si="283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92"/>
        <v>5129</v>
      </c>
      <c r="AI2775" s="2">
        <f t="shared" si="291"/>
        <v>4996</v>
      </c>
      <c r="AJ2775" s="2">
        <f t="shared" si="286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C2775" s="41">
        <v>5351.32</v>
      </c>
      <c r="ED2775" s="41">
        <v>3235.98</v>
      </c>
      <c r="EE2775" s="41">
        <v>4833.8</v>
      </c>
      <c r="EF2775" s="41">
        <v>3782.23</v>
      </c>
      <c r="EG2775" s="41">
        <v>5390.06</v>
      </c>
      <c r="EH2775" s="41">
        <v>3274.04</v>
      </c>
      <c r="EI2775" s="41">
        <v>4872.54</v>
      </c>
      <c r="EJ2775" s="41">
        <v>3820.57</v>
      </c>
      <c r="GG2775" s="12">
        <v>5018.5200000000004</v>
      </c>
      <c r="GH2775" s="3">
        <v>4501</v>
      </c>
      <c r="GU2775"/>
      <c r="GV2775" s="2">
        <v>4947</v>
      </c>
      <c r="GW2775" s="13">
        <v>4818</v>
      </c>
      <c r="GX2775" s="13">
        <v>4936</v>
      </c>
      <c r="HN2775" s="12">
        <f t="shared" si="287"/>
        <v>5331.74</v>
      </c>
      <c r="HO2775" s="2">
        <f t="shared" si="289"/>
        <v>4288.8</v>
      </c>
      <c r="HP2775" s="3">
        <f t="shared" si="288"/>
        <v>4364.8</v>
      </c>
      <c r="HQ2775" s="2">
        <v>5099.1899999999996</v>
      </c>
      <c r="HR2775" s="2">
        <v>2988.18</v>
      </c>
      <c r="HU2775" s="12">
        <v>4581.67</v>
      </c>
      <c r="HV2775" s="3">
        <v>3532.64</v>
      </c>
      <c r="HW2775" s="197">
        <v>4988.0020000000004</v>
      </c>
    </row>
    <row r="2776" spans="1:231" x14ac:dyDescent="0.3">
      <c r="A2776" s="64">
        <v>44357</v>
      </c>
      <c r="B2776" s="40">
        <v>4996</v>
      </c>
      <c r="C2776" s="40">
        <f t="shared" si="283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92"/>
        <v>5085</v>
      </c>
      <c r="AI2776" s="2">
        <f t="shared" si="291"/>
        <v>4952</v>
      </c>
      <c r="AJ2776" s="2">
        <f t="shared" si="286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C2776" s="41">
        <v>5328.13</v>
      </c>
      <c r="ED2776" s="41">
        <v>3206.12</v>
      </c>
      <c r="EE2776" s="41">
        <v>4810.6099999999997</v>
      </c>
      <c r="EF2776" s="41">
        <v>3752.16</v>
      </c>
      <c r="EG2776" s="41">
        <v>5369.46</v>
      </c>
      <c r="EH2776" s="41">
        <v>3246.74</v>
      </c>
      <c r="EI2776" s="41">
        <v>4851.9399999999996</v>
      </c>
      <c r="EJ2776" s="41">
        <v>3793.08</v>
      </c>
      <c r="GG2776" s="12">
        <v>4916.6499999999996</v>
      </c>
      <c r="GH2776" s="3">
        <v>4399.13</v>
      </c>
      <c r="GU2776"/>
      <c r="GV2776" s="2">
        <v>4955</v>
      </c>
      <c r="GW2776" s="13">
        <v>4828</v>
      </c>
      <c r="GX2776" s="13">
        <v>4936</v>
      </c>
      <c r="HN2776" s="12">
        <f t="shared" si="287"/>
        <v>5297.55</v>
      </c>
      <c r="HO2776" s="2">
        <f t="shared" si="289"/>
        <v>4246.12</v>
      </c>
      <c r="HP2776" s="3">
        <f t="shared" si="288"/>
        <v>4324.3200000000006</v>
      </c>
      <c r="HQ2776" s="2">
        <v>4991.3100000000004</v>
      </c>
      <c r="HR2776" s="2">
        <v>2875.1</v>
      </c>
      <c r="HU2776" s="12">
        <v>4473.79</v>
      </c>
      <c r="HV2776" s="3">
        <v>3418.74</v>
      </c>
      <c r="HW2776" s="197">
        <v>4964.8038000000006</v>
      </c>
    </row>
    <row r="2777" spans="1:231" x14ac:dyDescent="0.3">
      <c r="A2777" s="64">
        <v>44358</v>
      </c>
      <c r="B2777" s="40">
        <v>5018</v>
      </c>
      <c r="C2777" s="40">
        <f t="shared" si="283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92"/>
        <v>5107</v>
      </c>
      <c r="AI2777" s="2">
        <f t="shared" si="291"/>
        <v>4974</v>
      </c>
      <c r="AJ2777" s="2">
        <f t="shared" si="286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C2777" s="41">
        <v>5406.76</v>
      </c>
      <c r="ED2777" s="41">
        <v>3276.87</v>
      </c>
      <c r="EE2777" s="41">
        <v>4889.24</v>
      </c>
      <c r="EF2777" s="41">
        <v>3823.42</v>
      </c>
      <c r="EG2777" s="41">
        <v>5445.5</v>
      </c>
      <c r="EH2777" s="41">
        <v>3314.94</v>
      </c>
      <c r="EI2777" s="41">
        <v>4927.9799999999996</v>
      </c>
      <c r="EJ2777" s="41">
        <v>3861.76</v>
      </c>
      <c r="GG2777" s="12">
        <v>4963</v>
      </c>
      <c r="GH2777" s="3">
        <v>4445.4799999999996</v>
      </c>
      <c r="GU2777"/>
      <c r="GV2777" s="2">
        <v>4909</v>
      </c>
      <c r="GW2777" s="13">
        <v>4833</v>
      </c>
      <c r="GX2777" s="13">
        <v>4936</v>
      </c>
      <c r="HN2777" s="12">
        <f t="shared" si="287"/>
        <v>5317.83</v>
      </c>
      <c r="HO2777" s="2">
        <f t="shared" si="289"/>
        <v>4267.46</v>
      </c>
      <c r="HP2777" s="3">
        <f t="shared" si="288"/>
        <v>4344.5600000000004</v>
      </c>
      <c r="HQ2777" s="2">
        <v>4971.59</v>
      </c>
      <c r="HR2777" s="2">
        <v>2849.2</v>
      </c>
      <c r="HU2777" s="12">
        <v>4454.07</v>
      </c>
      <c r="HV2777" s="3">
        <v>3392.65</v>
      </c>
      <c r="HW2777" s="197">
        <v>5009.7631500000007</v>
      </c>
    </row>
    <row r="2778" spans="1:231" x14ac:dyDescent="0.3">
      <c r="A2778" s="64">
        <v>44361</v>
      </c>
      <c r="B2778" s="40">
        <v>4945</v>
      </c>
      <c r="C2778" s="40">
        <f t="shared" si="283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92"/>
        <v>5034</v>
      </c>
      <c r="AI2778" s="2">
        <f t="shared" si="291"/>
        <v>4901</v>
      </c>
      <c r="AJ2778" s="2">
        <f t="shared" si="286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C2778" s="41">
        <v>5409.91</v>
      </c>
      <c r="ED2778" s="41">
        <v>3277.78</v>
      </c>
      <c r="EE2778" s="41">
        <v>4892.3900000000003</v>
      </c>
      <c r="EF2778" s="41">
        <v>3824.34</v>
      </c>
      <c r="EG2778" s="41">
        <v>5451.85</v>
      </c>
      <c r="EH2778" s="41">
        <v>3319</v>
      </c>
      <c r="EI2778" s="41">
        <v>4934.33</v>
      </c>
      <c r="EJ2778" s="41">
        <v>3865.86</v>
      </c>
      <c r="GG2778" s="12">
        <v>4936.6899999999996</v>
      </c>
      <c r="GH2778" s="3">
        <v>4419.17</v>
      </c>
      <c r="GU2778"/>
      <c r="GV2778" s="2">
        <v>4922</v>
      </c>
      <c r="GW2778" s="13">
        <v>4849</v>
      </c>
      <c r="GX2778" s="13">
        <v>4936</v>
      </c>
      <c r="HN2778" s="12">
        <f t="shared" si="287"/>
        <v>5333.73</v>
      </c>
      <c r="HO2778" s="2">
        <f t="shared" si="289"/>
        <v>4196.6499999999996</v>
      </c>
      <c r="HP2778" s="3">
        <f t="shared" si="288"/>
        <v>4277.4000000000005</v>
      </c>
      <c r="HQ2778" s="2">
        <v>4866.2299999999996</v>
      </c>
      <c r="HR2778" s="2">
        <v>2743.47</v>
      </c>
      <c r="HU2778" s="12">
        <v>4348.71</v>
      </c>
      <c r="HV2778" s="3">
        <v>3286.16</v>
      </c>
      <c r="HW2778" s="197">
        <v>4985.9382000000005</v>
      </c>
    </row>
    <row r="2779" spans="1:231" x14ac:dyDescent="0.3">
      <c r="A2779" s="64">
        <v>44362</v>
      </c>
      <c r="B2779" s="40">
        <v>4945</v>
      </c>
      <c r="C2779" s="40">
        <f t="shared" si="283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92"/>
        <v>5034</v>
      </c>
      <c r="AI2779" s="2">
        <f t="shared" si="291"/>
        <v>4901</v>
      </c>
      <c r="AJ2779" s="2">
        <f t="shared" si="286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C2779" s="41">
        <v>5364.77</v>
      </c>
      <c r="ED2779" s="41">
        <v>3233.86</v>
      </c>
      <c r="EE2779" s="41">
        <v>4847.25</v>
      </c>
      <c r="EF2779" s="41">
        <v>3780.1</v>
      </c>
      <c r="EG2779" s="41">
        <v>5408.73</v>
      </c>
      <c r="EH2779" s="41">
        <v>3277.06</v>
      </c>
      <c r="EI2779" s="41">
        <v>4891.21</v>
      </c>
      <c r="EJ2779" s="41">
        <v>3823.61</v>
      </c>
      <c r="GG2779" s="12">
        <v>4905.8</v>
      </c>
      <c r="GH2779" s="3">
        <v>4388.28</v>
      </c>
      <c r="GU2779"/>
      <c r="GV2779" s="2">
        <v>4925</v>
      </c>
      <c r="GW2779" s="13">
        <v>4840</v>
      </c>
      <c r="GX2779" s="13">
        <v>4936</v>
      </c>
      <c r="HN2779" s="12">
        <f t="shared" si="287"/>
        <v>5330.55</v>
      </c>
      <c r="HO2779" s="2">
        <f t="shared" si="289"/>
        <v>4196.6499999999996</v>
      </c>
      <c r="HP2779" s="3">
        <f t="shared" si="288"/>
        <v>4277.4000000000005</v>
      </c>
      <c r="HQ2779" s="2">
        <v>4832.55</v>
      </c>
      <c r="HR2779" s="2">
        <v>2710.81</v>
      </c>
      <c r="HU2779" s="12">
        <v>4315.03</v>
      </c>
      <c r="HV2779" s="3">
        <v>3253.26</v>
      </c>
      <c r="HW2779" s="197">
        <v>4902.2063500000004</v>
      </c>
    </row>
    <row r="2780" spans="1:231" x14ac:dyDescent="0.3">
      <c r="A2780" s="64">
        <v>44363</v>
      </c>
      <c r="B2780" s="40">
        <v>4945</v>
      </c>
      <c r="C2780" s="40">
        <f t="shared" si="283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93">B2780+89</f>
        <v>5034</v>
      </c>
      <c r="AI2780" s="2">
        <f t="shared" ref="AI2780:AI2792" si="294">B2780-44</f>
        <v>4901</v>
      </c>
      <c r="AJ2780" s="2">
        <f t="shared" ref="AJ2780:AJ2792" si="295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C2780" s="41">
        <v>5350.86</v>
      </c>
      <c r="ED2780" s="41">
        <v>3211.05</v>
      </c>
      <c r="EE2780" s="41">
        <v>4833.34</v>
      </c>
      <c r="EF2780" s="41">
        <v>3757.12</v>
      </c>
      <c r="EG2780" s="41">
        <v>5395.49</v>
      </c>
      <c r="EH2780" s="41">
        <v>3254.9</v>
      </c>
      <c r="EI2780" s="41">
        <v>4877.97</v>
      </c>
      <c r="EJ2780" s="41">
        <v>3801.3</v>
      </c>
      <c r="GG2780" s="12">
        <v>4955.51</v>
      </c>
      <c r="GH2780" s="3">
        <v>4437.99</v>
      </c>
      <c r="GV2780" s="2">
        <v>4925</v>
      </c>
      <c r="GW2780" s="13">
        <v>4840</v>
      </c>
      <c r="GX2780" s="13">
        <v>4936</v>
      </c>
      <c r="HN2780" s="12">
        <f t="shared" si="287"/>
        <v>5397.35</v>
      </c>
      <c r="HO2780" s="2">
        <f t="shared" si="289"/>
        <v>4196.6499999999996</v>
      </c>
      <c r="HP2780" s="3">
        <f t="shared" si="288"/>
        <v>4277.4000000000005</v>
      </c>
      <c r="HQ2780" s="2">
        <v>4990.62</v>
      </c>
      <c r="HR2780" s="2">
        <v>2857.01</v>
      </c>
      <c r="HU2780" s="12">
        <v>4473.1000000000004</v>
      </c>
      <c r="HV2780" s="3">
        <v>3400.52</v>
      </c>
      <c r="HW2780" s="197">
        <v>4907.3939500000006</v>
      </c>
    </row>
    <row r="2781" spans="1:231" x14ac:dyDescent="0.3">
      <c r="A2781" s="64">
        <v>44364</v>
      </c>
      <c r="B2781" s="40">
        <v>4947</v>
      </c>
      <c r="C2781" s="40">
        <f t="shared" si="283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93"/>
        <v>5036</v>
      </c>
      <c r="AI2781" s="2">
        <f t="shared" si="294"/>
        <v>4903</v>
      </c>
      <c r="AJ2781" s="2">
        <f t="shared" si="295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C2781" s="41">
        <v>5397.19</v>
      </c>
      <c r="ED2781" s="41">
        <v>3236.5</v>
      </c>
      <c r="EE2781" s="41">
        <v>4879.67</v>
      </c>
      <c r="EF2781" s="41">
        <v>3782.76</v>
      </c>
      <c r="EG2781" s="41">
        <v>5444.36</v>
      </c>
      <c r="EH2781" s="41">
        <v>3282.86</v>
      </c>
      <c r="EI2781" s="41">
        <v>4926.84</v>
      </c>
      <c r="EJ2781" s="41">
        <v>3829.45</v>
      </c>
      <c r="GG2781" s="12">
        <v>5012.1899999999996</v>
      </c>
      <c r="GH2781" s="3">
        <v>4494.67</v>
      </c>
      <c r="GV2781" s="2">
        <v>4952</v>
      </c>
      <c r="GW2781" s="13">
        <v>4845</v>
      </c>
      <c r="GX2781" s="13">
        <v>4936</v>
      </c>
      <c r="HN2781" s="12">
        <f t="shared" si="287"/>
        <v>5513.21</v>
      </c>
      <c r="HO2781" s="2">
        <f t="shared" si="289"/>
        <v>4198.59</v>
      </c>
      <c r="HP2781" s="3">
        <f t="shared" si="288"/>
        <v>4279.24</v>
      </c>
      <c r="HQ2781" s="2">
        <v>4953.26</v>
      </c>
      <c r="HR2781" s="2">
        <v>2800.22</v>
      </c>
      <c r="HU2781" s="12">
        <v>4435.74</v>
      </c>
      <c r="HV2781" s="3">
        <v>3343.32</v>
      </c>
      <c r="HW2781" s="197">
        <v>4796.8863000000001</v>
      </c>
    </row>
    <row r="2782" spans="1:231" x14ac:dyDescent="0.3">
      <c r="A2782" s="64">
        <v>44365</v>
      </c>
      <c r="B2782" s="40">
        <v>4985</v>
      </c>
      <c r="C2782" s="40">
        <f t="shared" ref="C2782:C2845" si="296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93"/>
        <v>5074</v>
      </c>
      <c r="AI2782" s="2">
        <f t="shared" si="294"/>
        <v>4941</v>
      </c>
      <c r="AJ2782" s="2">
        <f t="shared" si="295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C2782" s="41">
        <v>5355.79</v>
      </c>
      <c r="ED2782" s="41">
        <v>3183.78</v>
      </c>
      <c r="EE2782" s="41">
        <v>4838.2700000000004</v>
      </c>
      <c r="EF2782" s="41">
        <v>3729.65</v>
      </c>
      <c r="EG2782" s="41">
        <v>5404.93</v>
      </c>
      <c r="EH2782" s="41">
        <v>3232.08</v>
      </c>
      <c r="EI2782" s="41">
        <v>4887.41</v>
      </c>
      <c r="EJ2782" s="41">
        <v>3778.3</v>
      </c>
      <c r="GG2782" s="12">
        <v>5021.57</v>
      </c>
      <c r="GH2782" s="3">
        <v>4504.05</v>
      </c>
      <c r="GV2782" s="2">
        <v>4960</v>
      </c>
      <c r="GW2782" s="13">
        <v>4842</v>
      </c>
      <c r="GX2782" s="13">
        <v>4936</v>
      </c>
      <c r="HN2782" s="12">
        <f t="shared" si="287"/>
        <v>5527.77</v>
      </c>
      <c r="HO2782" s="2">
        <f t="shared" si="289"/>
        <v>4235.45</v>
      </c>
      <c r="HP2782" s="3">
        <f t="shared" si="288"/>
        <v>4314.2</v>
      </c>
      <c r="HQ2782" s="2">
        <v>5078.2700000000004</v>
      </c>
      <c r="HR2782" s="2">
        <v>2911.04</v>
      </c>
      <c r="HU2782" s="12">
        <v>4560.75</v>
      </c>
      <c r="HV2782" s="3">
        <v>3454.94</v>
      </c>
      <c r="HW2782" s="197">
        <v>4736.0871000000006</v>
      </c>
    </row>
    <row r="2783" spans="1:231" x14ac:dyDescent="0.3">
      <c r="A2783" s="64">
        <v>44368</v>
      </c>
      <c r="B2783" s="40">
        <v>5030</v>
      </c>
      <c r="C2783" s="40">
        <f t="shared" si="296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93"/>
        <v>5119</v>
      </c>
      <c r="AI2783" s="2">
        <f t="shared" si="294"/>
        <v>4986</v>
      </c>
      <c r="AJ2783" s="2">
        <f t="shared" si="295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C2783" s="41">
        <v>5403.63</v>
      </c>
      <c r="ED2783" s="41">
        <v>3236.14</v>
      </c>
      <c r="EE2783" s="41">
        <v>4886.1099999999997</v>
      </c>
      <c r="EF2783" s="41">
        <v>3782.4</v>
      </c>
      <c r="EG2783" s="41">
        <v>5454.48</v>
      </c>
      <c r="EH2783" s="41">
        <v>3286.12</v>
      </c>
      <c r="EI2783" s="41">
        <v>4936.96</v>
      </c>
      <c r="EJ2783" s="41">
        <v>3832.74</v>
      </c>
      <c r="GG2783" s="12">
        <v>4985.7</v>
      </c>
      <c r="GH2783" s="3">
        <v>4468.18</v>
      </c>
      <c r="GV2783" s="2">
        <v>5004</v>
      </c>
      <c r="GW2783" s="13">
        <v>4877</v>
      </c>
      <c r="GX2783" s="13">
        <v>4953</v>
      </c>
      <c r="HN2783" s="12">
        <f t="shared" si="287"/>
        <v>5489.6</v>
      </c>
      <c r="HO2783" s="2">
        <f t="shared" si="289"/>
        <v>4279.0999999999995</v>
      </c>
      <c r="HP2783" s="3">
        <f t="shared" si="288"/>
        <v>4355.6000000000004</v>
      </c>
      <c r="HQ2783" s="2">
        <v>4976.38</v>
      </c>
      <c r="HR2783" s="2">
        <v>2816.26</v>
      </c>
      <c r="HU2783" s="12">
        <v>4458.8599999999997</v>
      </c>
      <c r="HV2783" s="3">
        <v>3359.47</v>
      </c>
      <c r="HW2783" s="197">
        <v>4723.6871000000001</v>
      </c>
    </row>
    <row r="2784" spans="1:231" x14ac:dyDescent="0.3">
      <c r="A2784" s="64">
        <v>44369</v>
      </c>
      <c r="B2784" s="40">
        <v>5100</v>
      </c>
      <c r="C2784" s="40">
        <f t="shared" si="296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93"/>
        <v>5189</v>
      </c>
      <c r="AI2784" s="2">
        <f t="shared" si="294"/>
        <v>5056</v>
      </c>
      <c r="AJ2784" s="2">
        <f t="shared" si="295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C2784" s="41">
        <v>5363.63</v>
      </c>
      <c r="ED2784" s="41">
        <v>3196.39</v>
      </c>
      <c r="EE2784" s="41">
        <v>4846.1099999999997</v>
      </c>
      <c r="EF2784" s="41">
        <v>3742.36</v>
      </c>
      <c r="EG2784" s="41">
        <v>5414.52</v>
      </c>
      <c r="EH2784" s="41">
        <v>3246.4</v>
      </c>
      <c r="EI2784" s="41">
        <v>4897</v>
      </c>
      <c r="EJ2784" s="41">
        <v>3792.73</v>
      </c>
      <c r="GG2784" s="12">
        <v>5003.1099999999997</v>
      </c>
      <c r="GH2784" s="3">
        <v>4485.59</v>
      </c>
      <c r="GV2784" s="2">
        <v>5077</v>
      </c>
      <c r="GW2784" s="13">
        <v>4900</v>
      </c>
      <c r="GX2784" s="13">
        <v>4981</v>
      </c>
      <c r="HN2784" s="12">
        <f t="shared" si="287"/>
        <v>5492.78</v>
      </c>
      <c r="HO2784" s="2">
        <f t="shared" si="289"/>
        <v>4347</v>
      </c>
      <c r="HP2784" s="3">
        <f t="shared" si="288"/>
        <v>4420</v>
      </c>
      <c r="HQ2784" s="2">
        <v>4947.5600000000004</v>
      </c>
      <c r="HR2784" s="2">
        <v>2787.49</v>
      </c>
      <c r="HU2784" s="12">
        <v>4430.04</v>
      </c>
      <c r="HV2784" s="3">
        <v>3330.49</v>
      </c>
      <c r="HW2784" s="197">
        <v>4645.0860499999999</v>
      </c>
    </row>
    <row r="2785" spans="1:231" x14ac:dyDescent="0.3">
      <c r="A2785" s="64">
        <v>44370</v>
      </c>
      <c r="B2785" s="40">
        <v>5100</v>
      </c>
      <c r="C2785" s="40">
        <f t="shared" si="296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93"/>
        <v>5189</v>
      </c>
      <c r="AI2785" s="2">
        <f t="shared" si="294"/>
        <v>5056</v>
      </c>
      <c r="AJ2785" s="2">
        <f t="shared" si="295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C2785" s="41">
        <v>5333</v>
      </c>
      <c r="ED2785" s="41">
        <v>3168.51</v>
      </c>
      <c r="EE2785" s="41">
        <v>4815.4799999999996</v>
      </c>
      <c r="EF2785" s="41">
        <v>3714.28</v>
      </c>
      <c r="EG2785" s="41">
        <v>5378.42</v>
      </c>
      <c r="EH2785" s="41">
        <v>3213.16</v>
      </c>
      <c r="EI2785" s="41">
        <v>4860.8999999999996</v>
      </c>
      <c r="EJ2785" s="41">
        <v>3759.25</v>
      </c>
      <c r="GG2785" s="12">
        <v>4988.12</v>
      </c>
      <c r="GH2785" s="3">
        <v>4470.6000000000004</v>
      </c>
      <c r="GV2785" s="2">
        <v>5088</v>
      </c>
      <c r="GW2785" s="13">
        <v>4908</v>
      </c>
      <c r="GX2785" s="13">
        <v>4992</v>
      </c>
      <c r="HN2785" s="12">
        <f t="shared" si="287"/>
        <v>5476.87</v>
      </c>
      <c r="HO2785" s="2">
        <f t="shared" si="289"/>
        <v>4347</v>
      </c>
      <c r="HP2785" s="3">
        <f t="shared" si="288"/>
        <v>4420</v>
      </c>
      <c r="HQ2785" s="2">
        <v>4984.25</v>
      </c>
      <c r="HR2785" s="2">
        <v>2825.78</v>
      </c>
      <c r="HU2785" s="12">
        <v>4466.7299999999996</v>
      </c>
      <c r="HV2785" s="3">
        <v>3369.06</v>
      </c>
      <c r="HW2785" s="197">
        <v>4621.5997500000003</v>
      </c>
    </row>
    <row r="2786" spans="1:231" x14ac:dyDescent="0.3">
      <c r="A2786" s="64">
        <v>44371</v>
      </c>
      <c r="B2786" s="40">
        <v>5130</v>
      </c>
      <c r="C2786" s="40">
        <f t="shared" si="296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93"/>
        <v>5219</v>
      </c>
      <c r="AI2786" s="2">
        <f t="shared" si="294"/>
        <v>5086</v>
      </c>
      <c r="AJ2786" s="2">
        <f t="shared" si="295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C2786" s="41">
        <v>5431.3</v>
      </c>
      <c r="ED2786" s="41">
        <v>3239.28</v>
      </c>
      <c r="EE2786" s="41">
        <v>4913.78</v>
      </c>
      <c r="EF2786" s="41">
        <v>3785.56</v>
      </c>
      <c r="EG2786" s="41">
        <v>5475.52</v>
      </c>
      <c r="EH2786" s="41">
        <v>3282.73</v>
      </c>
      <c r="EI2786" s="41">
        <v>4958</v>
      </c>
      <c r="EJ2786" s="41">
        <v>3829.33</v>
      </c>
      <c r="GG2786" s="12">
        <v>5001.7299999999996</v>
      </c>
      <c r="GH2786" s="3">
        <v>4484.21</v>
      </c>
      <c r="GV2786" s="2">
        <v>5120</v>
      </c>
      <c r="GW2786" s="13">
        <v>4950</v>
      </c>
      <c r="GX2786" s="13">
        <v>5032</v>
      </c>
      <c r="HN2786" s="12">
        <f t="shared" si="287"/>
        <v>5475.25</v>
      </c>
      <c r="HO2786" s="2">
        <f t="shared" si="289"/>
        <v>4376.0999999999995</v>
      </c>
      <c r="HP2786" s="3">
        <f t="shared" si="288"/>
        <v>4447.6000000000004</v>
      </c>
      <c r="HQ2786" s="2">
        <v>5106.3999999999996</v>
      </c>
      <c r="HR2786" s="2">
        <v>2919.97</v>
      </c>
      <c r="HU2786" s="12">
        <v>4588.88</v>
      </c>
      <c r="HV2786" s="3">
        <v>3463.94</v>
      </c>
      <c r="HW2786" s="197">
        <v>4594.5660500000004</v>
      </c>
    </row>
    <row r="2787" spans="1:231" x14ac:dyDescent="0.3">
      <c r="A2787" s="64">
        <v>44372</v>
      </c>
      <c r="B2787" s="40">
        <v>5115</v>
      </c>
      <c r="C2787" s="40">
        <f t="shared" si="296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93"/>
        <v>5204</v>
      </c>
      <c r="AI2787" s="2">
        <f t="shared" si="294"/>
        <v>5071</v>
      </c>
      <c r="AJ2787" s="2">
        <f t="shared" si="295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C2787" s="41">
        <v>5396.05</v>
      </c>
      <c r="ED2787" s="41">
        <v>3205.57</v>
      </c>
      <c r="EE2787" s="41">
        <v>4878.53</v>
      </c>
      <c r="EF2787" s="41">
        <v>3751.6</v>
      </c>
      <c r="EG2787" s="41">
        <v>5442.3</v>
      </c>
      <c r="EH2787" s="41">
        <v>3251.02</v>
      </c>
      <c r="EI2787" s="41">
        <v>4924.78</v>
      </c>
      <c r="EJ2787" s="41">
        <v>3797.39</v>
      </c>
      <c r="GG2787" s="12">
        <v>4967.08</v>
      </c>
      <c r="GH2787" s="3">
        <v>4449.5600000000004</v>
      </c>
      <c r="GV2787" s="2">
        <v>5094</v>
      </c>
      <c r="GW2787" s="13">
        <v>4942</v>
      </c>
      <c r="GX2787" s="13">
        <v>5032</v>
      </c>
      <c r="HN2787" s="12">
        <f t="shared" ref="HN2787:HN2850" si="297">J2787+230</f>
        <v>5497.48</v>
      </c>
      <c r="HO2787" s="2">
        <f t="shared" si="289"/>
        <v>4361.55</v>
      </c>
      <c r="HP2787" s="3">
        <f t="shared" ref="HP2787:HP2850" si="298">B2787*0.92-272</f>
        <v>4433.8</v>
      </c>
      <c r="HQ2787" s="2">
        <v>5110.0600000000004</v>
      </c>
      <c r="HR2787" s="2">
        <v>2924.51</v>
      </c>
      <c r="HU2787" s="12">
        <v>4592.54</v>
      </c>
      <c r="HV2787" s="3">
        <v>3468.51</v>
      </c>
      <c r="HW2787" s="197">
        <v>4657.8309499999996</v>
      </c>
    </row>
    <row r="2788" spans="1:231" x14ac:dyDescent="0.3">
      <c r="A2788" s="64">
        <v>44375</v>
      </c>
      <c r="B2788" s="40">
        <v>5158</v>
      </c>
      <c r="C2788" s="40">
        <f t="shared" si="296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93"/>
        <v>5247</v>
      </c>
      <c r="AI2788" s="2">
        <f t="shared" si="294"/>
        <v>5114</v>
      </c>
      <c r="AJ2788" s="2">
        <f t="shared" si="295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C2788" s="41">
        <v>5400.26</v>
      </c>
      <c r="ED2788" s="41">
        <v>3205.05</v>
      </c>
      <c r="EE2788" s="41">
        <v>4882.74</v>
      </c>
      <c r="EF2788" s="41">
        <v>3751.08</v>
      </c>
      <c r="EG2788" s="41">
        <v>5445.78</v>
      </c>
      <c r="EH2788" s="41">
        <v>3249.79</v>
      </c>
      <c r="EI2788" s="41">
        <v>4928.26</v>
      </c>
      <c r="EJ2788" s="41">
        <v>3796.14</v>
      </c>
      <c r="GG2788" s="12">
        <v>4953.8599999999997</v>
      </c>
      <c r="GH2788" s="3">
        <v>4436.34</v>
      </c>
      <c r="GV2788" s="2">
        <v>5130</v>
      </c>
      <c r="GW2788" s="13">
        <v>4943</v>
      </c>
      <c r="GX2788" s="13">
        <v>5032</v>
      </c>
      <c r="HN2788" s="12">
        <f t="shared" si="297"/>
        <v>5529.59</v>
      </c>
      <c r="HO2788" s="2">
        <f t="shared" si="289"/>
        <v>4403.26</v>
      </c>
      <c r="HP2788" s="3">
        <f t="shared" si="298"/>
        <v>4473.3600000000006</v>
      </c>
      <c r="HQ2788" s="2">
        <v>5218.4799999999996</v>
      </c>
      <c r="HR2788" s="2">
        <v>3026.4</v>
      </c>
      <c r="HU2788" s="12">
        <v>4700.96</v>
      </c>
      <c r="HV2788" s="3">
        <v>3571.14</v>
      </c>
      <c r="HW2788" s="197">
        <v>4626.8706500000008</v>
      </c>
    </row>
    <row r="2789" spans="1:231" x14ac:dyDescent="0.3">
      <c r="A2789" s="64">
        <v>44376</v>
      </c>
      <c r="B2789" s="40">
        <v>5155</v>
      </c>
      <c r="C2789" s="40">
        <f t="shared" si="296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93"/>
        <v>5244</v>
      </c>
      <c r="AI2789" s="2">
        <f t="shared" si="294"/>
        <v>5111</v>
      </c>
      <c r="AJ2789" s="2">
        <f t="shared" si="295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C2789" s="41">
        <v>5510.09</v>
      </c>
      <c r="ED2789" s="41">
        <v>3309.73</v>
      </c>
      <c r="EE2789" s="41">
        <v>4992.57</v>
      </c>
      <c r="EF2789" s="41">
        <v>3856.52</v>
      </c>
      <c r="EG2789" s="41">
        <v>5552.64</v>
      </c>
      <c r="EH2789" s="41">
        <v>3351.55</v>
      </c>
      <c r="EI2789" s="41">
        <v>5035.12</v>
      </c>
      <c r="EJ2789" s="41">
        <v>3898.64</v>
      </c>
      <c r="GG2789" s="12">
        <v>4989.1099999999997</v>
      </c>
      <c r="GH2789" s="3">
        <v>4471.59</v>
      </c>
      <c r="GV2789" s="2">
        <v>5120</v>
      </c>
      <c r="GW2789" s="13">
        <v>4950</v>
      </c>
      <c r="GX2789" s="13">
        <v>5033</v>
      </c>
      <c r="HN2789" s="12">
        <f t="shared" si="297"/>
        <v>5552.07</v>
      </c>
      <c r="HO2789" s="2">
        <f t="shared" ref="HO2789:HO2856" si="299">B2789*0.97-600</f>
        <v>4400.3499999999995</v>
      </c>
      <c r="HP2789" s="3">
        <f t="shared" si="298"/>
        <v>4470.6000000000004</v>
      </c>
      <c r="HQ2789" s="2">
        <v>5160.7700000000004</v>
      </c>
      <c r="HR2789" s="2">
        <v>2966.43</v>
      </c>
      <c r="HU2789" s="12">
        <v>4643.25</v>
      </c>
      <c r="HV2789" s="3">
        <v>3510.73</v>
      </c>
      <c r="HW2789" s="197">
        <v>4545.6992499999997</v>
      </c>
    </row>
    <row r="2790" spans="1:231" x14ac:dyDescent="0.3">
      <c r="A2790" s="64">
        <v>44377</v>
      </c>
      <c r="B2790" s="40">
        <v>5117</v>
      </c>
      <c r="C2790" s="40">
        <f t="shared" si="296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93"/>
        <v>5206</v>
      </c>
      <c r="AI2790" s="2">
        <f t="shared" si="294"/>
        <v>5073</v>
      </c>
      <c r="AJ2790" s="2">
        <f t="shared" si="295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C2790" s="41">
        <v>5496.72</v>
      </c>
      <c r="ED2790" s="41">
        <v>3298.45</v>
      </c>
      <c r="EE2790" s="41">
        <v>4979.2</v>
      </c>
      <c r="EF2790" s="41">
        <v>3845.16</v>
      </c>
      <c r="EG2790" s="41">
        <v>5544.46</v>
      </c>
      <c r="EH2790" s="41">
        <v>3345.37</v>
      </c>
      <c r="EI2790" s="41">
        <v>5026.9399999999996</v>
      </c>
      <c r="EJ2790" s="41">
        <v>3892.42</v>
      </c>
      <c r="GG2790" s="12">
        <v>4890.58</v>
      </c>
      <c r="GH2790" s="3">
        <v>4373.0600000000004</v>
      </c>
      <c r="GV2790" s="2">
        <v>5073</v>
      </c>
      <c r="GW2790" s="13">
        <v>4945</v>
      </c>
      <c r="GX2790" s="13">
        <v>5033</v>
      </c>
      <c r="HN2790" s="12">
        <f t="shared" si="297"/>
        <v>5539.23</v>
      </c>
      <c r="HO2790" s="2">
        <f t="shared" si="299"/>
        <v>4363.49</v>
      </c>
      <c r="HP2790" s="3">
        <f t="shared" si="298"/>
        <v>4435.6400000000003</v>
      </c>
      <c r="HQ2790" s="2">
        <v>5216.01</v>
      </c>
      <c r="HR2790" s="2">
        <v>3022.58</v>
      </c>
      <c r="HU2790" s="12">
        <v>4698.49</v>
      </c>
      <c r="HV2790" s="3">
        <v>3567.28</v>
      </c>
      <c r="HW2790" s="197">
        <v>4543.58745</v>
      </c>
    </row>
    <row r="2791" spans="1:231" x14ac:dyDescent="0.3">
      <c r="A2791" s="64">
        <v>44378</v>
      </c>
      <c r="B2791" s="40">
        <v>5120</v>
      </c>
      <c r="C2791" s="40">
        <f t="shared" si="296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93"/>
        <v>5209</v>
      </c>
      <c r="AI2791" s="2">
        <f t="shared" si="294"/>
        <v>5076</v>
      </c>
      <c r="AJ2791" s="2">
        <f t="shared" si="295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C2791" s="41">
        <v>5556.88</v>
      </c>
      <c r="ED2791" s="41">
        <v>3349.21</v>
      </c>
      <c r="EE2791" s="41">
        <v>5039.3599999999997</v>
      </c>
      <c r="EF2791" s="41">
        <v>3896.28</v>
      </c>
      <c r="EG2791" s="41">
        <v>5593.41</v>
      </c>
      <c r="EH2791" s="41">
        <v>3385.1</v>
      </c>
      <c r="EI2791" s="41">
        <v>5075.8900000000003</v>
      </c>
      <c r="EJ2791" s="41">
        <v>3932.43</v>
      </c>
      <c r="GG2791" s="12">
        <v>4943.1099999999997</v>
      </c>
      <c r="GH2791" s="3">
        <v>4425.59</v>
      </c>
      <c r="GV2791" s="2">
        <v>5071</v>
      </c>
      <c r="GW2791" s="13">
        <v>4971</v>
      </c>
      <c r="GX2791" s="13">
        <v>5051</v>
      </c>
      <c r="HN2791" s="12">
        <f t="shared" si="297"/>
        <v>5597.03</v>
      </c>
      <c r="HO2791" s="2">
        <f t="shared" si="299"/>
        <v>4366.3999999999996</v>
      </c>
      <c r="HP2791" s="3">
        <f t="shared" si="298"/>
        <v>4438.4000000000005</v>
      </c>
      <c r="HQ2791" s="2">
        <v>5367.3</v>
      </c>
      <c r="HR2791" s="2">
        <v>3162.89</v>
      </c>
      <c r="HU2791" s="12">
        <v>4849.78</v>
      </c>
      <c r="HV2791" s="3">
        <v>3708.61</v>
      </c>
      <c r="HW2791" s="197">
        <v>4668.6442999999999</v>
      </c>
    </row>
    <row r="2792" spans="1:231" x14ac:dyDescent="0.3">
      <c r="A2792" s="64">
        <v>44379</v>
      </c>
      <c r="B2792" s="40">
        <v>5150</v>
      </c>
      <c r="C2792" s="40">
        <f t="shared" si="296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93"/>
        <v>5239</v>
      </c>
      <c r="AI2792" s="2">
        <f t="shared" si="294"/>
        <v>5106</v>
      </c>
      <c r="AJ2792" s="2">
        <f t="shared" si="295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C2792" s="41">
        <v>5555.33</v>
      </c>
      <c r="ED2792" s="41">
        <v>3357.91</v>
      </c>
      <c r="EE2792" s="41">
        <v>5037.8100000000004</v>
      </c>
      <c r="EF2792" s="41">
        <v>3905.05</v>
      </c>
      <c r="EG2792" s="41">
        <v>5597.64</v>
      </c>
      <c r="EH2792" s="41">
        <v>3399.5</v>
      </c>
      <c r="EI2792" s="41">
        <v>5080.12</v>
      </c>
      <c r="EJ2792" s="41">
        <v>3946.94</v>
      </c>
      <c r="GG2792" s="12">
        <v>5037.26</v>
      </c>
      <c r="GH2792" s="3">
        <v>4519.74</v>
      </c>
      <c r="GV2792" s="2">
        <v>5094</v>
      </c>
      <c r="GW2792" s="13">
        <v>4970</v>
      </c>
      <c r="GX2792" s="13">
        <v>5055</v>
      </c>
      <c r="HN2792" s="12">
        <f t="shared" si="297"/>
        <v>5540.78</v>
      </c>
      <c r="HO2792" s="2">
        <f t="shared" si="299"/>
        <v>4395.5</v>
      </c>
      <c r="HP2792" s="3">
        <f t="shared" si="298"/>
        <v>4466</v>
      </c>
      <c r="HQ2792" s="2">
        <v>5306.57</v>
      </c>
      <c r="HR2792" s="2">
        <v>3113.44</v>
      </c>
      <c r="HU2792" s="12">
        <v>4789.05</v>
      </c>
      <c r="HV2792" s="3">
        <v>3658.8</v>
      </c>
      <c r="HW2792" s="197">
        <v>4667.9620500000001</v>
      </c>
    </row>
    <row r="2793" spans="1:231" x14ac:dyDescent="0.3">
      <c r="A2793" s="64">
        <v>44382</v>
      </c>
      <c r="B2793" s="40">
        <v>5150</v>
      </c>
      <c r="C2793" s="40">
        <f t="shared" si="296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300">B2793+89</f>
        <v>5239</v>
      </c>
      <c r="AI2793" s="2">
        <f t="shared" ref="AI2793:AI2817" si="301">B2793-44</f>
        <v>5106</v>
      </c>
      <c r="AJ2793" s="2">
        <f t="shared" ref="AJ2793:AJ2817" si="302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C2793" s="41">
        <v>5480.98</v>
      </c>
      <c r="ED2793" s="41">
        <v>3287.17</v>
      </c>
      <c r="EE2793" s="41">
        <v>4963.46</v>
      </c>
      <c r="EF2793" s="41">
        <v>3833.8</v>
      </c>
      <c r="EG2793" s="41">
        <v>5516.83</v>
      </c>
      <c r="EH2793" s="41">
        <v>3322.4</v>
      </c>
      <c r="EI2793" s="41">
        <v>4999.3100000000004</v>
      </c>
      <c r="EJ2793" s="41">
        <v>3869.28</v>
      </c>
      <c r="GG2793" s="12">
        <v>4993.42</v>
      </c>
      <c r="GH2793" s="3">
        <v>4475.8999999999996</v>
      </c>
      <c r="GV2793" s="2">
        <v>5094</v>
      </c>
      <c r="GW2793" s="13">
        <v>4939</v>
      </c>
      <c r="GX2793" s="13">
        <v>5051</v>
      </c>
      <c r="HN2793" s="12">
        <f t="shared" si="297"/>
        <v>5524.67</v>
      </c>
      <c r="HO2793" s="2">
        <f t="shared" si="299"/>
        <v>4395.5</v>
      </c>
      <c r="HP2793" s="3">
        <f t="shared" si="298"/>
        <v>4466</v>
      </c>
      <c r="HQ2793" s="2">
        <v>5280.59</v>
      </c>
      <c r="HR2793" s="2">
        <v>3090.24</v>
      </c>
      <c r="HU2793" s="12">
        <v>4763.07</v>
      </c>
      <c r="HV2793" s="3">
        <v>3635.43</v>
      </c>
      <c r="HW2793" s="197">
        <v>4761.1488000000008</v>
      </c>
    </row>
    <row r="2794" spans="1:231" x14ac:dyDescent="0.3">
      <c r="A2794" s="64">
        <v>44383</v>
      </c>
      <c r="B2794" s="40">
        <v>5110</v>
      </c>
      <c r="C2794" s="40">
        <f t="shared" si="296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300"/>
        <v>5199</v>
      </c>
      <c r="AI2794" s="2">
        <f t="shared" si="301"/>
        <v>5066</v>
      </c>
      <c r="AJ2794" s="2">
        <f t="shared" si="302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C2794" s="41">
        <v>5527.92</v>
      </c>
      <c r="ED2794" s="41">
        <v>3326.79</v>
      </c>
      <c r="EE2794" s="41">
        <v>5010.3999999999996</v>
      </c>
      <c r="EF2794" s="41">
        <v>3873.7</v>
      </c>
      <c r="EG2794" s="41">
        <v>5571.57</v>
      </c>
      <c r="EH2794" s="41">
        <v>3369.68</v>
      </c>
      <c r="EI2794" s="41">
        <v>5054.05</v>
      </c>
      <c r="EJ2794" s="41">
        <v>3916.91</v>
      </c>
      <c r="GG2794" s="12">
        <v>4992.09</v>
      </c>
      <c r="GH2794" s="3">
        <v>4474.57</v>
      </c>
      <c r="GV2794" s="2">
        <v>5010</v>
      </c>
      <c r="GW2794" s="13">
        <v>4923</v>
      </c>
      <c r="GX2794" s="13">
        <v>5030</v>
      </c>
      <c r="HN2794" s="12">
        <f t="shared" si="297"/>
        <v>5569.77</v>
      </c>
      <c r="HO2794" s="2">
        <f t="shared" si="299"/>
        <v>4356.7</v>
      </c>
      <c r="HP2794" s="3">
        <f t="shared" si="298"/>
        <v>4429.2</v>
      </c>
      <c r="HQ2794" s="2">
        <v>5173.8500000000004</v>
      </c>
      <c r="HR2794" s="2">
        <v>2978.82</v>
      </c>
      <c r="HU2794" s="12">
        <v>4656.33</v>
      </c>
      <c r="HV2794" s="3">
        <v>3523.21</v>
      </c>
      <c r="HW2794" s="197">
        <v>4828.9135500000002</v>
      </c>
    </row>
    <row r="2795" spans="1:231" x14ac:dyDescent="0.3">
      <c r="A2795" s="64">
        <v>44384</v>
      </c>
      <c r="B2795" s="40">
        <v>5097</v>
      </c>
      <c r="C2795" s="40">
        <f t="shared" si="296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300"/>
        <v>5186</v>
      </c>
      <c r="AI2795" s="2">
        <f t="shared" si="301"/>
        <v>5053</v>
      </c>
      <c r="AJ2795" s="2">
        <f t="shared" si="302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C2795" s="41">
        <v>5339.59</v>
      </c>
      <c r="ED2795" s="41">
        <v>3141.71</v>
      </c>
      <c r="EE2795" s="41">
        <v>4822.07</v>
      </c>
      <c r="EF2795" s="41">
        <v>3687.28</v>
      </c>
      <c r="EG2795" s="41">
        <v>5357.69</v>
      </c>
      <c r="EH2795" s="41">
        <v>3159.49</v>
      </c>
      <c r="EI2795" s="41">
        <v>4840.17</v>
      </c>
      <c r="EJ2795" s="41">
        <v>3705.19</v>
      </c>
      <c r="GG2795" s="12">
        <v>4919.66</v>
      </c>
      <c r="GH2795" s="3">
        <v>4402.1400000000003</v>
      </c>
      <c r="GV2795" s="2">
        <v>4991</v>
      </c>
      <c r="GW2795" s="13">
        <v>4936</v>
      </c>
      <c r="GX2795" s="13">
        <v>5030</v>
      </c>
      <c r="HN2795" s="12">
        <f t="shared" si="297"/>
        <v>5540.79</v>
      </c>
      <c r="HO2795" s="2">
        <f t="shared" si="299"/>
        <v>4344.09</v>
      </c>
      <c r="HP2795" s="3">
        <f t="shared" si="298"/>
        <v>4417.24</v>
      </c>
      <c r="HQ2795" s="2">
        <v>5201.79</v>
      </c>
      <c r="HR2795" s="2">
        <v>3006.28</v>
      </c>
      <c r="HU2795" s="12">
        <v>4684.2700000000004</v>
      </c>
      <c r="HV2795" s="3">
        <v>3550.87</v>
      </c>
      <c r="HW2795" s="197">
        <v>4968.1031000000003</v>
      </c>
    </row>
    <row r="2796" spans="1:231" x14ac:dyDescent="0.3">
      <c r="A2796" s="64">
        <v>44385</v>
      </c>
      <c r="B2796" s="40">
        <v>5130</v>
      </c>
      <c r="C2796" s="40">
        <f t="shared" si="296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300"/>
        <v>5219</v>
      </c>
      <c r="AI2796" s="2">
        <f t="shared" si="301"/>
        <v>5086</v>
      </c>
      <c r="AJ2796" s="2">
        <f t="shared" si="302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C2796" s="41">
        <v>5408.62</v>
      </c>
      <c r="ED2796" s="41">
        <v>3167.46</v>
      </c>
      <c r="EE2796" s="41">
        <v>4891.1000000000004</v>
      </c>
      <c r="EF2796" s="41">
        <v>3713.22</v>
      </c>
      <c r="EG2796" s="41">
        <v>5396.92</v>
      </c>
      <c r="EH2796" s="41">
        <v>3155.96</v>
      </c>
      <c r="EI2796" s="41">
        <v>4879.3999999999996</v>
      </c>
      <c r="EJ2796" s="41">
        <v>3701.64</v>
      </c>
      <c r="GG2796" s="12">
        <v>5090.0600000000004</v>
      </c>
      <c r="GH2796" s="3">
        <v>4572.54</v>
      </c>
      <c r="GV2796" s="2">
        <v>5010</v>
      </c>
      <c r="GW2796" s="13">
        <v>4968</v>
      </c>
      <c r="GX2796" s="13">
        <v>5055</v>
      </c>
      <c r="HN2796" s="12">
        <f t="shared" si="297"/>
        <v>5624.06</v>
      </c>
      <c r="HO2796" s="2">
        <f t="shared" si="299"/>
        <v>4376.0999999999995</v>
      </c>
      <c r="HP2796" s="3">
        <f t="shared" si="298"/>
        <v>4447.6000000000004</v>
      </c>
      <c r="HQ2796" s="2">
        <v>5287.85</v>
      </c>
      <c r="HR2796" s="2">
        <v>3048.76</v>
      </c>
      <c r="HU2796" s="12">
        <v>4770.33</v>
      </c>
      <c r="HV2796" s="3">
        <v>3593.66</v>
      </c>
      <c r="HW2796" s="197">
        <v>5000.1788000000006</v>
      </c>
    </row>
    <row r="2797" spans="1:231" x14ac:dyDescent="0.3">
      <c r="A2797" s="64">
        <v>44386</v>
      </c>
      <c r="B2797" s="40">
        <v>5148</v>
      </c>
      <c r="C2797" s="40">
        <f t="shared" si="296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300"/>
        <v>5237</v>
      </c>
      <c r="AI2797" s="2">
        <f t="shared" si="301"/>
        <v>5104</v>
      </c>
      <c r="AJ2797" s="2">
        <f t="shared" si="302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C2797" s="41">
        <v>5456.59</v>
      </c>
      <c r="ED2797" s="41">
        <v>3216.09</v>
      </c>
      <c r="EE2797" s="41">
        <v>4939.07</v>
      </c>
      <c r="EF2797" s="41">
        <v>3762.2</v>
      </c>
      <c r="EG2797" s="41">
        <v>5430.05</v>
      </c>
      <c r="EH2797" s="41">
        <v>3190.01</v>
      </c>
      <c r="EI2797" s="41">
        <v>4912.53</v>
      </c>
      <c r="EJ2797" s="41">
        <v>3735.93</v>
      </c>
      <c r="GG2797" s="12">
        <v>5095.3599999999997</v>
      </c>
      <c r="GH2797" s="3">
        <v>4577.84</v>
      </c>
      <c r="GV2797" s="2">
        <v>5040</v>
      </c>
      <c r="GW2797" s="13">
        <v>4953</v>
      </c>
      <c r="GX2797" s="13">
        <v>5053</v>
      </c>
      <c r="HN2797" s="12">
        <f t="shared" si="297"/>
        <v>5643.17</v>
      </c>
      <c r="HO2797" s="2">
        <f t="shared" si="299"/>
        <v>4393.5599999999995</v>
      </c>
      <c r="HP2797" s="3">
        <f t="shared" si="298"/>
        <v>4464.16</v>
      </c>
      <c r="HQ2797" s="2">
        <v>5383.78</v>
      </c>
      <c r="HR2797" s="2">
        <v>3144.53</v>
      </c>
      <c r="HU2797" s="12">
        <v>4866.26</v>
      </c>
      <c r="HV2797" s="3">
        <v>3690.12</v>
      </c>
      <c r="HW2797" s="197">
        <v>4905.6552000000011</v>
      </c>
    </row>
    <row r="2798" spans="1:231" x14ac:dyDescent="0.3">
      <c r="A2798" s="64">
        <v>44389</v>
      </c>
      <c r="B2798" s="40">
        <v>5184</v>
      </c>
      <c r="C2798" s="40">
        <f t="shared" si="296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300"/>
        <v>5273</v>
      </c>
      <c r="AI2798" s="2">
        <f t="shared" si="301"/>
        <v>5140</v>
      </c>
      <c r="AJ2798" s="2">
        <f t="shared" si="302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C2798" s="41">
        <v>5559.09</v>
      </c>
      <c r="ED2798" s="41">
        <v>3312.36</v>
      </c>
      <c r="EE2798" s="41">
        <v>5041.57</v>
      </c>
      <c r="EF2798" s="41">
        <v>3859.17</v>
      </c>
      <c r="EG2798" s="41">
        <v>5554.81</v>
      </c>
      <c r="EH2798" s="41">
        <v>3308.16</v>
      </c>
      <c r="EI2798" s="41">
        <v>5037.29</v>
      </c>
      <c r="EJ2798" s="41">
        <v>3854.94</v>
      </c>
      <c r="GG2798" s="12">
        <v>5035.67</v>
      </c>
      <c r="GH2798" s="3">
        <v>4518.1499999999996</v>
      </c>
      <c r="GV2798" s="2">
        <v>5070</v>
      </c>
      <c r="GW2798" s="13">
        <v>4963</v>
      </c>
      <c r="GX2798" s="13">
        <v>5053</v>
      </c>
      <c r="HN2798" s="12">
        <f t="shared" si="297"/>
        <v>5672.7</v>
      </c>
      <c r="HO2798" s="2">
        <f t="shared" si="299"/>
        <v>4428.4799999999996</v>
      </c>
      <c r="HP2798" s="3">
        <f t="shared" si="298"/>
        <v>4497.2800000000007</v>
      </c>
      <c r="HQ2798" s="2">
        <v>5541.32</v>
      </c>
      <c r="HR2798" s="2">
        <v>3294.91</v>
      </c>
      <c r="HU2798" s="12">
        <v>5023.8</v>
      </c>
      <c r="HV2798" s="3">
        <v>3841.59</v>
      </c>
      <c r="HW2798" s="197">
        <v>4843.9099000000006</v>
      </c>
    </row>
    <row r="2799" spans="1:231" x14ac:dyDescent="0.3">
      <c r="A2799" s="64">
        <v>44390</v>
      </c>
      <c r="B2799" s="40">
        <v>5212</v>
      </c>
      <c r="C2799" s="40">
        <f t="shared" si="296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300"/>
        <v>5301</v>
      </c>
      <c r="AI2799" s="2">
        <f t="shared" si="301"/>
        <v>5168</v>
      </c>
      <c r="AJ2799" s="2">
        <f t="shared" si="302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C2799" s="41">
        <v>5769.54</v>
      </c>
      <c r="ED2799" s="41">
        <v>3501.37</v>
      </c>
      <c r="EE2799" s="41">
        <v>5252.02</v>
      </c>
      <c r="EF2799" s="41">
        <v>4049.55</v>
      </c>
      <c r="EG2799" s="41">
        <v>5765.16</v>
      </c>
      <c r="EH2799" s="41">
        <v>3497.07</v>
      </c>
      <c r="EI2799" s="41">
        <v>5247.64</v>
      </c>
      <c r="EJ2799" s="41">
        <v>4045.21</v>
      </c>
      <c r="GG2799" s="12">
        <v>5143.62</v>
      </c>
      <c r="GH2799" s="3">
        <v>4626.1000000000004</v>
      </c>
      <c r="GV2799" s="2">
        <v>5121</v>
      </c>
      <c r="GW2799" s="13">
        <v>4989</v>
      </c>
      <c r="GX2799" s="13">
        <v>5077</v>
      </c>
      <c r="HN2799" s="12">
        <f t="shared" si="297"/>
        <v>5820.64</v>
      </c>
      <c r="HO2799" s="2">
        <f t="shared" si="299"/>
        <v>4455.6399999999994</v>
      </c>
      <c r="HP2799" s="3">
        <f t="shared" si="298"/>
        <v>4523.04</v>
      </c>
      <c r="HQ2799" s="2">
        <v>5661.93</v>
      </c>
      <c r="HR2799" s="2">
        <v>3395.62</v>
      </c>
      <c r="HU2799" s="12">
        <v>5144.41</v>
      </c>
      <c r="HV2799" s="3">
        <v>3943.03</v>
      </c>
      <c r="HW2799" s="197">
        <v>4820.9720500000003</v>
      </c>
    </row>
    <row r="2800" spans="1:231" x14ac:dyDescent="0.3">
      <c r="A2800" s="64">
        <v>44391</v>
      </c>
      <c r="B2800" s="40">
        <v>5309</v>
      </c>
      <c r="C2800" s="40">
        <f t="shared" si="296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300"/>
        <v>5398</v>
      </c>
      <c r="AI2800" s="2">
        <f t="shared" si="301"/>
        <v>5265</v>
      </c>
      <c r="AJ2800" s="2">
        <f t="shared" si="302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C2800" s="41">
        <v>5665.9</v>
      </c>
      <c r="ED2800" s="41">
        <v>3412.39</v>
      </c>
      <c r="EE2800" s="41">
        <v>5148.38</v>
      </c>
      <c r="EF2800" s="41">
        <v>3959.92</v>
      </c>
      <c r="EG2800" s="41">
        <v>5720.76</v>
      </c>
      <c r="EH2800" s="41">
        <v>3466.3</v>
      </c>
      <c r="EI2800" s="41">
        <v>5203.24</v>
      </c>
      <c r="EJ2800" s="41">
        <v>4014.23</v>
      </c>
      <c r="GG2800" s="12">
        <v>5094.93</v>
      </c>
      <c r="GH2800" s="3">
        <v>4577.41</v>
      </c>
      <c r="GV2800" s="2">
        <v>5219</v>
      </c>
      <c r="GW2800" s="13">
        <v>5006</v>
      </c>
      <c r="GX2800" s="13">
        <v>5090</v>
      </c>
      <c r="HN2800" s="12">
        <f t="shared" si="297"/>
        <v>5734.8</v>
      </c>
      <c r="HO2800" s="2">
        <f t="shared" si="299"/>
        <v>4549.7299999999996</v>
      </c>
      <c r="HP2800" s="3">
        <f t="shared" si="298"/>
        <v>4612.2800000000007</v>
      </c>
      <c r="HQ2800" s="2">
        <v>5738.2</v>
      </c>
      <c r="HR2800" s="2">
        <v>3483.44</v>
      </c>
      <c r="HU2800" s="12">
        <v>5220.68</v>
      </c>
      <c r="HV2800" s="3">
        <v>4031.49</v>
      </c>
      <c r="HW2800" s="197">
        <v>4832.6915500000005</v>
      </c>
    </row>
    <row r="2801" spans="1:231" x14ac:dyDescent="0.3">
      <c r="A2801" s="64">
        <v>44392</v>
      </c>
      <c r="B2801" s="40">
        <v>5260</v>
      </c>
      <c r="C2801" s="40">
        <f t="shared" si="296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300"/>
        <v>5349</v>
      </c>
      <c r="AI2801" s="2">
        <f t="shared" si="301"/>
        <v>5216</v>
      </c>
      <c r="AJ2801" s="2">
        <f t="shared" si="302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C2801" s="41">
        <v>5175.7299999999996</v>
      </c>
      <c r="ED2801" s="41">
        <v>3443.99</v>
      </c>
      <c r="EE2801" s="41">
        <v>5198.21</v>
      </c>
      <c r="EF2801" s="41">
        <v>3991.75</v>
      </c>
      <c r="EG2801" s="41">
        <v>5771.9</v>
      </c>
      <c r="EH2801" s="41">
        <v>3499.19</v>
      </c>
      <c r="EI2801" s="41">
        <v>5254.38</v>
      </c>
      <c r="EJ2801" s="41">
        <v>4047.35</v>
      </c>
      <c r="GG2801" s="12">
        <v>5215.9399999999996</v>
      </c>
      <c r="GH2801" s="3">
        <v>4698.42</v>
      </c>
      <c r="GV2801" s="2">
        <v>5193</v>
      </c>
      <c r="GW2801" s="13">
        <v>4991</v>
      </c>
      <c r="GX2801" s="13">
        <v>5088</v>
      </c>
      <c r="HN2801" s="12">
        <f t="shared" si="297"/>
        <v>5754.61</v>
      </c>
      <c r="HO2801" s="2">
        <f t="shared" si="299"/>
        <v>4502.2</v>
      </c>
      <c r="HP2801" s="3">
        <f t="shared" si="298"/>
        <v>4567.2</v>
      </c>
      <c r="HQ2801" s="2">
        <v>5917.43</v>
      </c>
      <c r="HR2801" s="2">
        <v>3642.21</v>
      </c>
      <c r="HU2801" s="12">
        <v>5399.91</v>
      </c>
      <c r="HV2801" s="3">
        <v>4191.41</v>
      </c>
      <c r="HW2801" s="197">
        <v>4935.1806000000006</v>
      </c>
    </row>
    <row r="2802" spans="1:231" x14ac:dyDescent="0.3">
      <c r="A2802" s="64">
        <v>44393</v>
      </c>
      <c r="B2802" s="40">
        <v>5260</v>
      </c>
      <c r="C2802" s="40">
        <f t="shared" si="296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300"/>
        <v>5349</v>
      </c>
      <c r="AI2802" s="2">
        <f t="shared" si="301"/>
        <v>5216</v>
      </c>
      <c r="AJ2802" s="2">
        <f t="shared" si="302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G2802" s="41">
        <v>5754.39</v>
      </c>
      <c r="EH2802" s="41">
        <v>3487.03</v>
      </c>
      <c r="EI2802" s="41">
        <v>5236.87</v>
      </c>
      <c r="EJ2802" s="41">
        <v>4035.1</v>
      </c>
      <c r="EK2802" s="41">
        <v>5811.24</v>
      </c>
      <c r="EL2802" s="41">
        <v>3542.9</v>
      </c>
      <c r="EM2802" s="41">
        <v>5293.72</v>
      </c>
      <c r="EN2802" s="41">
        <v>4091.38</v>
      </c>
      <c r="GG2802" s="12">
        <v>5214.24</v>
      </c>
      <c r="GH2802" s="3">
        <v>4696.72</v>
      </c>
      <c r="GV2802" s="2">
        <v>5171</v>
      </c>
      <c r="GW2802" s="13">
        <v>5000</v>
      </c>
      <c r="GX2802" s="13">
        <v>5088</v>
      </c>
      <c r="HN2802" s="12">
        <f t="shared" si="297"/>
        <v>5736.19</v>
      </c>
      <c r="HO2802" s="2">
        <f t="shared" si="299"/>
        <v>4502.2</v>
      </c>
      <c r="HP2802" s="3">
        <f t="shared" si="298"/>
        <v>4567.2</v>
      </c>
      <c r="HQ2802" s="2">
        <v>5847.52</v>
      </c>
      <c r="HR2802" s="2">
        <v>3578.55</v>
      </c>
      <c r="HU2802" s="12">
        <v>5330</v>
      </c>
      <c r="HV2802" s="3">
        <v>4127.28</v>
      </c>
      <c r="HW2802" s="197">
        <v>4980.7754000000004</v>
      </c>
    </row>
    <row r="2803" spans="1:231" x14ac:dyDescent="0.3">
      <c r="A2803" s="64">
        <v>44396</v>
      </c>
      <c r="B2803" s="40">
        <v>5300</v>
      </c>
      <c r="C2803" s="40">
        <f t="shared" si="296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300"/>
        <v>5389</v>
      </c>
      <c r="AI2803" s="2">
        <f t="shared" si="301"/>
        <v>5256</v>
      </c>
      <c r="AJ2803" s="2">
        <f t="shared" si="302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G2803" s="41">
        <v>5943.38</v>
      </c>
      <c r="EH2803" s="41">
        <v>3666.71</v>
      </c>
      <c r="EI2803" s="41">
        <v>5425.86</v>
      </c>
      <c r="EJ2803" s="41">
        <v>4216.08</v>
      </c>
      <c r="EK2803" s="41">
        <v>6001.79</v>
      </c>
      <c r="EL2803" s="41">
        <v>3724.11</v>
      </c>
      <c r="EM2803" s="41">
        <v>5484.27</v>
      </c>
      <c r="EN2803" s="41">
        <v>4273.8999999999996</v>
      </c>
      <c r="GG2803" s="12">
        <v>5310.43</v>
      </c>
      <c r="GH2803" s="3">
        <v>4792.91</v>
      </c>
      <c r="GV2803" s="2">
        <v>5180</v>
      </c>
      <c r="GW2803" s="13">
        <v>5003</v>
      </c>
      <c r="GX2803" s="13">
        <v>5112</v>
      </c>
      <c r="HN2803" s="12">
        <f t="shared" si="297"/>
        <v>5775.93</v>
      </c>
      <c r="HO2803" s="2">
        <f t="shared" si="299"/>
        <v>4541</v>
      </c>
      <c r="HP2803" s="3">
        <f t="shared" si="298"/>
        <v>4604</v>
      </c>
      <c r="HQ2803" s="2">
        <v>5845.48</v>
      </c>
      <c r="HR2803" s="2">
        <v>3570.49</v>
      </c>
      <c r="HU2803" s="12">
        <v>5327.96</v>
      </c>
      <c r="HV2803" s="3">
        <v>4119.16</v>
      </c>
      <c r="HW2803" s="197">
        <v>5090.8910999999998</v>
      </c>
    </row>
    <row r="2804" spans="1:231" x14ac:dyDescent="0.3">
      <c r="A2804" s="64">
        <v>44397</v>
      </c>
      <c r="B2804" s="40">
        <v>5321</v>
      </c>
      <c r="C2804" s="40">
        <f t="shared" si="296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300"/>
        <v>5410</v>
      </c>
      <c r="AI2804" s="2">
        <f t="shared" si="301"/>
        <v>5277</v>
      </c>
      <c r="AJ2804" s="2">
        <f t="shared" si="302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G2804" s="41">
        <v>5982.81</v>
      </c>
      <c r="EH2804" s="41">
        <v>3699.91</v>
      </c>
      <c r="EI2804" s="41">
        <v>5465.29</v>
      </c>
      <c r="EJ2804" s="41">
        <v>4249.5200000000004</v>
      </c>
      <c r="EK2804" s="41">
        <v>6042.75</v>
      </c>
      <c r="EL2804" s="41">
        <v>3758.81</v>
      </c>
      <c r="EM2804" s="41">
        <v>5525.23</v>
      </c>
      <c r="EN2804" s="41">
        <v>4308.8500000000004</v>
      </c>
      <c r="GG2804" s="12">
        <v>5359.91</v>
      </c>
      <c r="GH2804" s="3">
        <v>4842.3900000000003</v>
      </c>
      <c r="GV2804" s="13">
        <v>5199</v>
      </c>
      <c r="GW2804" s="13">
        <v>5034</v>
      </c>
      <c r="GX2804" s="13">
        <v>5121</v>
      </c>
      <c r="HN2804" s="12">
        <f t="shared" si="297"/>
        <v>5812.36</v>
      </c>
      <c r="HO2804" s="2">
        <f t="shared" si="299"/>
        <v>4561.37</v>
      </c>
      <c r="HP2804" s="3">
        <f t="shared" si="298"/>
        <v>4623.3200000000006</v>
      </c>
      <c r="HQ2804" s="2">
        <v>6078.29</v>
      </c>
      <c r="HR2804" s="2">
        <v>3793.74</v>
      </c>
      <c r="HU2804" s="12">
        <v>5560.77</v>
      </c>
      <c r="HV2804" s="3">
        <v>4344.03</v>
      </c>
      <c r="HW2804" s="197">
        <v>5099.8971500000007</v>
      </c>
    </row>
    <row r="2805" spans="1:231" x14ac:dyDescent="0.3">
      <c r="A2805" s="64">
        <v>44398</v>
      </c>
      <c r="B2805" s="40">
        <v>5372</v>
      </c>
      <c r="C2805" s="40">
        <f t="shared" si="296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300"/>
        <v>5461</v>
      </c>
      <c r="AI2805" s="2">
        <f t="shared" si="301"/>
        <v>5328</v>
      </c>
      <c r="AJ2805" s="2">
        <f t="shared" si="302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G2805" s="41">
        <v>5991.15</v>
      </c>
      <c r="EH2805" s="41">
        <v>3713.15</v>
      </c>
      <c r="EI2805" s="41">
        <v>5473.63</v>
      </c>
      <c r="EJ2805" s="41">
        <v>4262.8599999999997</v>
      </c>
      <c r="EK2805" s="41">
        <v>6050.68</v>
      </c>
      <c r="EL2805" s="41">
        <v>3771.65</v>
      </c>
      <c r="EM2805" s="41">
        <v>5533.16</v>
      </c>
      <c r="EN2805" s="41">
        <v>4321.79</v>
      </c>
      <c r="GG2805" s="12">
        <v>5357.77</v>
      </c>
      <c r="GH2805" s="3">
        <v>4840.25</v>
      </c>
      <c r="GV2805" s="13">
        <v>5218</v>
      </c>
      <c r="GW2805" s="13">
        <v>5046</v>
      </c>
      <c r="GX2805" s="13">
        <v>5137</v>
      </c>
      <c r="HN2805" s="12">
        <f t="shared" si="297"/>
        <v>5793.97</v>
      </c>
      <c r="HO2805" s="2">
        <f t="shared" si="299"/>
        <v>4610.84</v>
      </c>
      <c r="HP2805" s="3">
        <f t="shared" si="298"/>
        <v>4670.24</v>
      </c>
      <c r="HQ2805" s="2">
        <v>6082.38</v>
      </c>
      <c r="HR2805" s="2">
        <v>3802.81</v>
      </c>
      <c r="HU2805" s="12">
        <v>5564.86</v>
      </c>
      <c r="HV2805" s="3">
        <v>4353.17</v>
      </c>
      <c r="HW2805" s="197">
        <v>5136.8475500000004</v>
      </c>
    </row>
    <row r="2806" spans="1:231" x14ac:dyDescent="0.3">
      <c r="A2806" s="64">
        <v>44399</v>
      </c>
      <c r="B2806" s="40">
        <v>5315</v>
      </c>
      <c r="C2806" s="40">
        <f t="shared" si="296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300"/>
        <v>5404</v>
      </c>
      <c r="AI2806" s="2">
        <f t="shared" si="301"/>
        <v>5271</v>
      </c>
      <c r="AJ2806" s="2">
        <f t="shared" si="302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G2806" s="41">
        <v>6145.68</v>
      </c>
      <c r="EH2806" s="41">
        <v>3799.66</v>
      </c>
      <c r="EI2806" s="41">
        <v>5628.16</v>
      </c>
      <c r="EJ2806" s="41">
        <v>4350</v>
      </c>
      <c r="EK2806" s="41">
        <v>6205.78</v>
      </c>
      <c r="EL2806" s="41">
        <v>3858.73</v>
      </c>
      <c r="EM2806" s="41">
        <v>5688.26</v>
      </c>
      <c r="EN2806" s="41">
        <v>4409.5</v>
      </c>
      <c r="GG2806" s="12">
        <v>5402.25</v>
      </c>
      <c r="GH2806" s="3">
        <v>4884.7299999999996</v>
      </c>
      <c r="GV2806" s="13">
        <v>5174</v>
      </c>
      <c r="GW2806" s="13">
        <v>5020</v>
      </c>
      <c r="GX2806" s="13">
        <v>5125</v>
      </c>
      <c r="HN2806" s="12">
        <f t="shared" si="297"/>
        <v>5899.92</v>
      </c>
      <c r="HO2806" s="2">
        <f t="shared" si="299"/>
        <v>4555.55</v>
      </c>
      <c r="HP2806" s="3">
        <f t="shared" si="298"/>
        <v>4617.8</v>
      </c>
      <c r="HQ2806" s="2">
        <v>6191.12</v>
      </c>
      <c r="HR2806" s="2">
        <v>3844.33</v>
      </c>
      <c r="HU2806" s="12">
        <v>5673.6</v>
      </c>
      <c r="HV2806" s="3">
        <v>4394.99</v>
      </c>
      <c r="HW2806" s="197">
        <v>5137.0387499999997</v>
      </c>
    </row>
    <row r="2807" spans="1:231" x14ac:dyDescent="0.3">
      <c r="A2807" s="64">
        <v>44400</v>
      </c>
      <c r="B2807" s="40">
        <v>5247</v>
      </c>
      <c r="C2807" s="40">
        <f t="shared" si="296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300"/>
        <v>5336</v>
      </c>
      <c r="AI2807" s="2">
        <f t="shared" si="301"/>
        <v>5203</v>
      </c>
      <c r="AJ2807" s="2">
        <f t="shared" si="302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G2807" s="41">
        <v>6122.22</v>
      </c>
      <c r="EH2807" s="41">
        <v>3768.98</v>
      </c>
      <c r="EI2807" s="41">
        <v>5604.7</v>
      </c>
      <c r="EJ2807" s="41">
        <v>4319.1000000000004</v>
      </c>
      <c r="EK2807" s="41">
        <v>6184</v>
      </c>
      <c r="EL2807" s="41">
        <v>3829.7</v>
      </c>
      <c r="EM2807" s="41">
        <v>5666.48</v>
      </c>
      <c r="EN2807" s="41">
        <v>4380.25</v>
      </c>
      <c r="GG2807" s="12">
        <v>5386.73</v>
      </c>
      <c r="GH2807" s="3">
        <v>4869.21</v>
      </c>
      <c r="GV2807" s="13">
        <v>5182</v>
      </c>
      <c r="GW2807" s="13">
        <v>5038</v>
      </c>
      <c r="GX2807" s="13">
        <v>5125</v>
      </c>
      <c r="HN2807" s="12">
        <f t="shared" si="297"/>
        <v>5901.95</v>
      </c>
      <c r="HO2807" s="2">
        <f t="shared" si="299"/>
        <v>4489.59</v>
      </c>
      <c r="HP2807" s="3">
        <f t="shared" si="298"/>
        <v>4555.24</v>
      </c>
      <c r="HQ2807" s="2">
        <v>6315.55</v>
      </c>
      <c r="HR2807" s="2">
        <v>3958.99</v>
      </c>
      <c r="HU2807" s="12">
        <v>5798.03</v>
      </c>
      <c r="HV2807" s="3">
        <v>4510.4799999999996</v>
      </c>
      <c r="HW2807" s="197">
        <v>5149.5209500000001</v>
      </c>
    </row>
    <row r="2808" spans="1:231" x14ac:dyDescent="0.3">
      <c r="A2808" s="64">
        <v>44403</v>
      </c>
      <c r="B2808" s="40">
        <v>5198</v>
      </c>
      <c r="C2808" s="40">
        <f t="shared" si="296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300"/>
        <v>5287</v>
      </c>
      <c r="AI2808" s="2">
        <f t="shared" si="301"/>
        <v>5154</v>
      </c>
      <c r="AJ2808" s="2">
        <f t="shared" si="302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G2808" s="41">
        <v>6025.65</v>
      </c>
      <c r="EH2808" s="41">
        <v>3677.35</v>
      </c>
      <c r="EI2808" s="41">
        <v>5508.13</v>
      </c>
      <c r="EJ2808" s="41">
        <v>4226.8</v>
      </c>
      <c r="EK2808" s="41">
        <v>6088.28</v>
      </c>
      <c r="EL2808" s="41">
        <v>3738.9</v>
      </c>
      <c r="EM2808" s="41">
        <v>5570.76</v>
      </c>
      <c r="EN2808" s="41">
        <v>4288.79</v>
      </c>
      <c r="GG2808" s="12">
        <v>5382.84</v>
      </c>
      <c r="GH2808" s="3">
        <v>4865.32</v>
      </c>
      <c r="GW2808" s="13">
        <v>5060</v>
      </c>
      <c r="GX2808" s="13">
        <v>5151</v>
      </c>
      <c r="HN2808" s="12">
        <f t="shared" si="297"/>
        <v>5896.91</v>
      </c>
      <c r="HO2808" s="2">
        <f t="shared" si="299"/>
        <v>4442.0599999999995</v>
      </c>
      <c r="HP2808" s="3">
        <f t="shared" si="298"/>
        <v>4510.16</v>
      </c>
      <c r="HQ2808" s="2">
        <v>6299.14</v>
      </c>
      <c r="HR2808" s="2">
        <v>3946.13</v>
      </c>
      <c r="HU2808" s="12">
        <v>5781.62</v>
      </c>
      <c r="HV2808" s="3">
        <v>4497.5200000000004</v>
      </c>
      <c r="HW2808" s="197">
        <v>5150.0332500000004</v>
      </c>
    </row>
    <row r="2809" spans="1:231" x14ac:dyDescent="0.3">
      <c r="A2809" s="64">
        <v>44404</v>
      </c>
      <c r="B2809" s="40">
        <v>5223</v>
      </c>
      <c r="C2809" s="40">
        <f t="shared" si="296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300"/>
        <v>5312</v>
      </c>
      <c r="AI2809" s="2">
        <f t="shared" si="301"/>
        <v>5179</v>
      </c>
      <c r="AJ2809" s="2">
        <f t="shared" si="302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G2809" s="41">
        <v>5973.69</v>
      </c>
      <c r="EH2809" s="41">
        <v>3627.37</v>
      </c>
      <c r="EI2809" s="41">
        <v>5456.17</v>
      </c>
      <c r="EJ2809" s="41">
        <v>4176.46</v>
      </c>
      <c r="EK2809" s="41">
        <v>6035.13</v>
      </c>
      <c r="EL2809" s="41">
        <v>3687.76</v>
      </c>
      <c r="EM2809" s="41">
        <v>5517.61</v>
      </c>
      <c r="EN2809" s="41">
        <v>4237.28</v>
      </c>
      <c r="GG2809" s="12">
        <v>5421.33</v>
      </c>
      <c r="GH2809" s="3">
        <v>4903.8100000000004</v>
      </c>
      <c r="GW2809" s="13">
        <v>5085</v>
      </c>
      <c r="GX2809" s="13">
        <v>5175</v>
      </c>
      <c r="HN2809" s="12">
        <f t="shared" si="297"/>
        <v>5890.23</v>
      </c>
      <c r="HO2809" s="2">
        <f t="shared" si="299"/>
        <v>4466.3099999999995</v>
      </c>
      <c r="HP2809" s="3">
        <f t="shared" si="298"/>
        <v>4533.16</v>
      </c>
      <c r="HQ2809" s="2">
        <v>6328.63</v>
      </c>
      <c r="HR2809" s="2">
        <v>3976.2</v>
      </c>
      <c r="HU2809" s="12">
        <v>5811.11</v>
      </c>
      <c r="HV2809" s="3">
        <v>4527.8100000000004</v>
      </c>
      <c r="HW2809" s="197">
        <v>5125.5659500000002</v>
      </c>
    </row>
    <row r="2810" spans="1:231" x14ac:dyDescent="0.3">
      <c r="A2810" s="64">
        <v>44405</v>
      </c>
      <c r="B2810" s="40">
        <v>5242</v>
      </c>
      <c r="C2810" s="40">
        <f t="shared" si="296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300"/>
        <v>5331</v>
      </c>
      <c r="AI2810" s="2">
        <f t="shared" si="301"/>
        <v>5198</v>
      </c>
      <c r="AJ2810" s="2">
        <f t="shared" si="302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G2810" s="41">
        <v>5970.8</v>
      </c>
      <c r="EH2810" s="41">
        <v>3627.25</v>
      </c>
      <c r="EI2810" s="41">
        <v>5453.28</v>
      </c>
      <c r="EJ2810" s="41">
        <v>4176.34</v>
      </c>
      <c r="EK2810" s="41">
        <v>6032.04</v>
      </c>
      <c r="EL2810" s="41">
        <v>3687.43</v>
      </c>
      <c r="EM2810" s="41">
        <v>5514.52</v>
      </c>
      <c r="EN2810" s="41">
        <v>4236.96</v>
      </c>
      <c r="GG2810" s="12">
        <v>5420.31</v>
      </c>
      <c r="GH2810" s="3">
        <v>4902.79</v>
      </c>
      <c r="GW2810" s="13">
        <v>5096</v>
      </c>
      <c r="GX2810" s="13">
        <v>5184</v>
      </c>
      <c r="HN2810" s="12">
        <f t="shared" si="297"/>
        <v>5843.76</v>
      </c>
      <c r="HO2810" s="2">
        <f t="shared" si="299"/>
        <v>4484.74</v>
      </c>
      <c r="HP2810" s="3">
        <f t="shared" si="298"/>
        <v>4550.6400000000003</v>
      </c>
      <c r="HQ2810" s="2">
        <v>6315.81</v>
      </c>
      <c r="HR2810" s="2">
        <v>3966.32</v>
      </c>
      <c r="HU2810" s="12">
        <v>5798.29</v>
      </c>
      <c r="HV2810" s="3">
        <v>4517.87</v>
      </c>
      <c r="HW2810" s="197">
        <v>5115.9282000000003</v>
      </c>
    </row>
    <row r="2811" spans="1:231" x14ac:dyDescent="0.3">
      <c r="A2811" s="64">
        <v>44406</v>
      </c>
      <c r="B2811" s="40">
        <v>5213</v>
      </c>
      <c r="C2811" s="40">
        <f t="shared" si="296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300"/>
        <v>5302</v>
      </c>
      <c r="AI2811" s="2">
        <f t="shared" si="301"/>
        <v>5169</v>
      </c>
      <c r="AJ2811" s="2">
        <f t="shared" si="302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G2811" s="41">
        <v>6071.82</v>
      </c>
      <c r="EH2811" s="41">
        <v>3678.14</v>
      </c>
      <c r="EI2811" s="41">
        <v>5554.3</v>
      </c>
      <c r="EJ2811" s="41">
        <v>4227.6000000000004</v>
      </c>
      <c r="EK2811" s="41">
        <v>6130.19</v>
      </c>
      <c r="EL2811" s="41">
        <v>3735.51</v>
      </c>
      <c r="EM2811" s="41">
        <v>5612.67</v>
      </c>
      <c r="EN2811" s="41">
        <v>4285.38</v>
      </c>
      <c r="GG2811" s="12">
        <v>5380.73</v>
      </c>
      <c r="GH2811" s="3">
        <v>4863.21</v>
      </c>
      <c r="GW2811" s="13">
        <v>5097</v>
      </c>
      <c r="GX2811" s="13">
        <v>5186</v>
      </c>
      <c r="HN2811" s="12">
        <f t="shared" si="297"/>
        <v>5816.66</v>
      </c>
      <c r="HO2811" s="2">
        <f t="shared" si="299"/>
        <v>4456.6099999999997</v>
      </c>
      <c r="HP2811" s="3">
        <f t="shared" si="298"/>
        <v>4523.96</v>
      </c>
      <c r="HQ2811" s="2">
        <v>6283.55</v>
      </c>
      <c r="HR2811" s="2">
        <v>3886.22</v>
      </c>
      <c r="HU2811" s="12">
        <v>5766.03</v>
      </c>
      <c r="HV2811" s="3">
        <v>4437.18</v>
      </c>
      <c r="HW2811" s="197">
        <v>5178.5597500000003</v>
      </c>
    </row>
    <row r="2812" spans="1:231" x14ac:dyDescent="0.3">
      <c r="A2812" s="64">
        <v>44407</v>
      </c>
      <c r="B2812" s="40">
        <v>5197</v>
      </c>
      <c r="C2812" s="40">
        <f t="shared" si="296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300"/>
        <v>5286</v>
      </c>
      <c r="AI2812" s="2">
        <f t="shared" si="301"/>
        <v>5153</v>
      </c>
      <c r="AJ2812" s="2">
        <f t="shared" si="302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G2812" s="41">
        <v>6171.45</v>
      </c>
      <c r="EH2812" s="41">
        <v>3771.96</v>
      </c>
      <c r="EI2812" s="41">
        <v>5653.93</v>
      </c>
      <c r="EJ2812" s="41">
        <v>4322.1000000000004</v>
      </c>
      <c r="EK2812" s="41">
        <v>6231.18</v>
      </c>
      <c r="EL2812" s="41">
        <v>3830.67</v>
      </c>
      <c r="EM2812" s="41">
        <v>5713.66</v>
      </c>
      <c r="EN2812" s="41">
        <v>4381.2299999999996</v>
      </c>
      <c r="GG2812" s="12">
        <v>5550.93</v>
      </c>
      <c r="GH2812" s="3">
        <v>5033.41</v>
      </c>
      <c r="GW2812" s="13">
        <v>5104</v>
      </c>
      <c r="GX2812" s="13">
        <v>5190</v>
      </c>
      <c r="HN2812" s="12">
        <f t="shared" si="297"/>
        <v>5840.05</v>
      </c>
      <c r="HO2812" s="2">
        <f t="shared" si="299"/>
        <v>4441.09</v>
      </c>
      <c r="HP2812" s="3">
        <f t="shared" si="298"/>
        <v>4509.24</v>
      </c>
      <c r="HQ2812" s="2">
        <v>6137.2</v>
      </c>
      <c r="HR2812" s="2">
        <v>3738.3</v>
      </c>
      <c r="HU2812" s="12">
        <v>5619.68</v>
      </c>
      <c r="HV2812" s="3">
        <v>4288.1899999999996</v>
      </c>
      <c r="HW2812" s="197">
        <v>5153.7050500000005</v>
      </c>
    </row>
    <row r="2813" spans="1:231" x14ac:dyDescent="0.3">
      <c r="A2813" s="64">
        <v>44410</v>
      </c>
      <c r="B2813" s="40">
        <v>5268</v>
      </c>
      <c r="C2813" s="40">
        <f t="shared" si="296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300"/>
        <v>5357</v>
      </c>
      <c r="AI2813" s="2">
        <f t="shared" si="301"/>
        <v>5224</v>
      </c>
      <c r="AJ2813" s="2">
        <f t="shared" si="302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G2813" s="41">
        <v>6064.07</v>
      </c>
      <c r="EH2813" s="41">
        <v>3678.7</v>
      </c>
      <c r="EI2813" s="41">
        <v>5546.55</v>
      </c>
      <c r="EJ2813" s="41">
        <v>4228.16</v>
      </c>
      <c r="EK2813" s="41">
        <v>6104.75</v>
      </c>
      <c r="EL2813" s="41">
        <v>3718.68</v>
      </c>
      <c r="EM2813" s="41">
        <v>5587.23</v>
      </c>
      <c r="EN2813" s="41">
        <v>4268.43</v>
      </c>
      <c r="GG2813" s="12">
        <v>5481.6</v>
      </c>
      <c r="GH2813" s="3">
        <v>4964.08</v>
      </c>
      <c r="GW2813" s="13">
        <v>5146</v>
      </c>
      <c r="GX2813" s="13">
        <v>5229</v>
      </c>
      <c r="HN2813" s="12">
        <f t="shared" si="297"/>
        <v>5799</v>
      </c>
      <c r="HO2813" s="2">
        <f t="shared" si="299"/>
        <v>4509.96</v>
      </c>
      <c r="HP2813" s="3">
        <f t="shared" si="298"/>
        <v>4574.5600000000004</v>
      </c>
      <c r="HQ2813" s="2">
        <v>6063.46</v>
      </c>
      <c r="HR2813" s="2">
        <v>3678.1</v>
      </c>
      <c r="HU2813" s="12">
        <v>5545.94</v>
      </c>
      <c r="HV2813" s="3">
        <v>4227.55</v>
      </c>
      <c r="HW2813" s="197">
        <v>5224.76505</v>
      </c>
    </row>
    <row r="2814" spans="1:231" x14ac:dyDescent="0.3">
      <c r="A2814" s="64">
        <v>44411</v>
      </c>
      <c r="B2814" s="40">
        <v>5230</v>
      </c>
      <c r="C2814" s="40">
        <f t="shared" si="296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300"/>
        <v>5319</v>
      </c>
      <c r="AI2814" s="2">
        <f t="shared" si="301"/>
        <v>5186</v>
      </c>
      <c r="AJ2814" s="2">
        <f t="shared" si="302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G2814" s="41">
        <v>6174.69</v>
      </c>
      <c r="EH2814" s="41">
        <v>3795.01</v>
      </c>
      <c r="EI2814" s="41">
        <v>5657.17</v>
      </c>
      <c r="EJ2814" s="41">
        <v>4345.3100000000004</v>
      </c>
      <c r="EK2814" s="41">
        <v>6234.1</v>
      </c>
      <c r="EL2814" s="41">
        <v>3853.39</v>
      </c>
      <c r="EM2814" s="41">
        <v>5716.58</v>
      </c>
      <c r="EN2814" s="41">
        <v>4404.12</v>
      </c>
      <c r="GG2814" s="12">
        <v>5525.29</v>
      </c>
      <c r="GH2814" s="3">
        <v>5007.7700000000004</v>
      </c>
      <c r="GW2814" s="13">
        <v>5150</v>
      </c>
      <c r="GX2814" s="13">
        <v>5239</v>
      </c>
      <c r="HN2814" s="12">
        <f t="shared" si="297"/>
        <v>5784.16</v>
      </c>
      <c r="HO2814" s="2">
        <f t="shared" si="299"/>
        <v>4473.0999999999995</v>
      </c>
      <c r="HP2814" s="3">
        <f t="shared" si="298"/>
        <v>4539.6000000000004</v>
      </c>
      <c r="HQ2814" s="2">
        <v>5995.4</v>
      </c>
      <c r="HR2814" s="2">
        <v>3618.8</v>
      </c>
      <c r="HU2814" s="12">
        <v>5477.88</v>
      </c>
      <c r="HV2814" s="3">
        <v>4167.83</v>
      </c>
      <c r="HW2814" s="197">
        <v>5207.2832500000004</v>
      </c>
    </row>
    <row r="2815" spans="1:231" x14ac:dyDescent="0.3">
      <c r="A2815" s="64">
        <v>44412</v>
      </c>
      <c r="B2815" s="40">
        <v>5245</v>
      </c>
      <c r="C2815" s="40">
        <f t="shared" si="296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300"/>
        <v>5334</v>
      </c>
      <c r="AI2815" s="2">
        <f t="shared" si="301"/>
        <v>5201</v>
      </c>
      <c r="AJ2815" s="2">
        <f t="shared" si="302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G2815" s="41">
        <v>6230.42</v>
      </c>
      <c r="EH2815" s="41">
        <v>3845.69</v>
      </c>
      <c r="EI2815" s="41">
        <v>5712.9</v>
      </c>
      <c r="EJ2815" s="41">
        <v>4396.3599999999997</v>
      </c>
      <c r="EK2815" s="41">
        <v>6290.12</v>
      </c>
      <c r="EL2815" s="41">
        <v>3904.36</v>
      </c>
      <c r="EM2815" s="41">
        <v>5772.6</v>
      </c>
      <c r="EN2815" s="41">
        <v>4455.46</v>
      </c>
      <c r="GG2815" s="12">
        <v>5563.33</v>
      </c>
      <c r="GH2815" s="3">
        <v>5045.8100000000004</v>
      </c>
      <c r="GW2815" s="13">
        <v>5162</v>
      </c>
      <c r="GX2815" s="13">
        <v>5243</v>
      </c>
      <c r="HN2815" s="12">
        <f t="shared" si="297"/>
        <v>5807.84</v>
      </c>
      <c r="HO2815" s="2">
        <f t="shared" si="299"/>
        <v>4487.6499999999996</v>
      </c>
      <c r="HP2815" s="3">
        <f t="shared" si="298"/>
        <v>4553.4000000000005</v>
      </c>
      <c r="HQ2815" s="2">
        <v>6011.24</v>
      </c>
      <c r="HR2815" s="2">
        <v>3630.29</v>
      </c>
      <c r="HU2815" s="12">
        <v>5493.72</v>
      </c>
      <c r="HV2815" s="3">
        <v>4179.3999999999996</v>
      </c>
      <c r="HW2815" s="197">
        <v>5197.9360999999999</v>
      </c>
    </row>
    <row r="2816" spans="1:231" x14ac:dyDescent="0.3">
      <c r="A2816" s="64">
        <v>44413</v>
      </c>
      <c r="B2816" s="40">
        <v>5212</v>
      </c>
      <c r="C2816" s="40">
        <f t="shared" si="296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300"/>
        <v>5301</v>
      </c>
      <c r="AI2816" s="2">
        <f t="shared" si="301"/>
        <v>5168</v>
      </c>
      <c r="AJ2816" s="2">
        <f t="shared" si="302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G2816" s="41">
        <v>6211.4</v>
      </c>
      <c r="EH2816" s="41">
        <v>3830.88</v>
      </c>
      <c r="EI2816" s="41">
        <v>5693.88</v>
      </c>
      <c r="EJ2816" s="41">
        <v>4381.4399999999996</v>
      </c>
      <c r="EK2816" s="41">
        <v>6274.01</v>
      </c>
      <c r="EL2816" s="41">
        <v>3892.4</v>
      </c>
      <c r="EM2816" s="41">
        <v>5756.49</v>
      </c>
      <c r="EN2816" s="41">
        <v>4443.41</v>
      </c>
      <c r="GG2816" s="12">
        <v>5565.37</v>
      </c>
      <c r="GH2816" s="3">
        <v>5047.8500000000004</v>
      </c>
      <c r="GW2816" s="13">
        <v>5166</v>
      </c>
      <c r="GX2816" s="13">
        <v>5247</v>
      </c>
      <c r="HN2816" s="12">
        <f t="shared" si="297"/>
        <v>5868.81</v>
      </c>
      <c r="HO2816" s="2">
        <f t="shared" si="299"/>
        <v>4455.6399999999994</v>
      </c>
      <c r="HP2816" s="3">
        <f t="shared" si="298"/>
        <v>4523.04</v>
      </c>
      <c r="HQ2816" s="2">
        <v>6228.88</v>
      </c>
      <c r="HR2816" s="2">
        <v>3848.05</v>
      </c>
      <c r="HU2816" s="12">
        <v>5711.36</v>
      </c>
      <c r="HV2816" s="3">
        <v>4398.74</v>
      </c>
      <c r="HW2816" s="197">
        <v>5179.5072500000006</v>
      </c>
    </row>
    <row r="2817" spans="1:231" x14ac:dyDescent="0.3">
      <c r="A2817" s="64">
        <v>44414</v>
      </c>
      <c r="B2817" s="40">
        <v>5262</v>
      </c>
      <c r="C2817" s="40">
        <f t="shared" si="296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300"/>
        <v>5351</v>
      </c>
      <c r="AI2817" s="2">
        <f t="shared" si="301"/>
        <v>5218</v>
      </c>
      <c r="AJ2817" s="2">
        <f t="shared" si="302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G2817" s="41">
        <v>6241.91</v>
      </c>
      <c r="EH2817" s="41">
        <v>3853.97</v>
      </c>
      <c r="EI2817" s="41">
        <v>5724.39</v>
      </c>
      <c r="EJ2817" s="41">
        <v>4404.7</v>
      </c>
      <c r="EK2817" s="41">
        <v>6306.12</v>
      </c>
      <c r="EL2817" s="41">
        <v>3917.07</v>
      </c>
      <c r="EM2817" s="41">
        <v>5788.6</v>
      </c>
      <c r="EN2817" s="41">
        <v>4468.26</v>
      </c>
      <c r="GG2817" s="12">
        <v>5590.55</v>
      </c>
      <c r="GH2817" s="3">
        <v>5073.03</v>
      </c>
      <c r="GW2817" s="2">
        <v>5262</v>
      </c>
      <c r="GX2817" s="13">
        <v>5282</v>
      </c>
      <c r="HN2817" s="12">
        <f t="shared" si="297"/>
        <v>5909.41</v>
      </c>
      <c r="HO2817" s="2">
        <f t="shared" si="299"/>
        <v>4504.1399999999994</v>
      </c>
      <c r="HP2817" s="3">
        <f t="shared" si="298"/>
        <v>4569.04</v>
      </c>
      <c r="HQ2817" s="2">
        <v>6343.72</v>
      </c>
      <c r="HR2817" s="2">
        <v>3954.03</v>
      </c>
      <c r="HU2817" s="12">
        <v>5826.2</v>
      </c>
      <c r="HV2817" s="3">
        <v>4505.4799999999996</v>
      </c>
      <c r="HW2817" s="197">
        <v>5061.5586000000003</v>
      </c>
    </row>
    <row r="2818" spans="1:231" x14ac:dyDescent="0.3">
      <c r="A2818" s="64">
        <v>44417</v>
      </c>
      <c r="B2818" s="40">
        <v>5262</v>
      </c>
      <c r="C2818" s="40">
        <f t="shared" si="296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303">B2818+89</f>
        <v>5351</v>
      </c>
      <c r="AI2818" s="2">
        <f t="shared" ref="AI2818:AI2851" si="304">B2818-44</f>
        <v>5218</v>
      </c>
      <c r="AJ2818" s="2">
        <f t="shared" ref="AJ2818:AJ2851" si="305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G2818" s="41">
        <v>6357.94</v>
      </c>
      <c r="EH2818" s="41">
        <v>3961.69</v>
      </c>
      <c r="EI2818" s="41">
        <v>5840.42</v>
      </c>
      <c r="EJ2818" s="41">
        <v>4513.2</v>
      </c>
      <c r="EK2818" s="41">
        <v>6423.73</v>
      </c>
      <c r="EL2818" s="41">
        <v>4026.34</v>
      </c>
      <c r="EM2818" s="41">
        <v>5906.21</v>
      </c>
      <c r="EN2818" s="41">
        <v>4578.32</v>
      </c>
      <c r="GG2818" s="12">
        <v>5642.01</v>
      </c>
      <c r="GH2818" s="3">
        <v>5124.49</v>
      </c>
      <c r="GW2818" s="2">
        <v>5262</v>
      </c>
      <c r="GX2818" s="13">
        <v>5282</v>
      </c>
      <c r="HN2818" s="12">
        <f t="shared" si="297"/>
        <v>5946.61</v>
      </c>
      <c r="HO2818" s="2">
        <f t="shared" si="299"/>
        <v>4504.1399999999994</v>
      </c>
      <c r="HP2818" s="3">
        <f t="shared" si="298"/>
        <v>4569.04</v>
      </c>
      <c r="HQ2818" s="2">
        <v>6400.31</v>
      </c>
      <c r="HR2818" s="2">
        <v>4003.32</v>
      </c>
      <c r="HU2818" s="12">
        <v>5882.79</v>
      </c>
      <c r="HV2818" s="3">
        <v>4555.13</v>
      </c>
      <c r="HW2818" s="197">
        <v>5069.3342499999999</v>
      </c>
    </row>
    <row r="2819" spans="1:231" x14ac:dyDescent="0.3">
      <c r="A2819" s="64">
        <v>44418</v>
      </c>
      <c r="B2819" s="40">
        <v>5270</v>
      </c>
      <c r="C2819" s="40">
        <f t="shared" si="296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303"/>
        <v>5359</v>
      </c>
      <c r="AI2819" s="2">
        <f t="shared" si="304"/>
        <v>5226</v>
      </c>
      <c r="AJ2819" s="2">
        <f t="shared" si="305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G2819" s="41">
        <v>6347.08</v>
      </c>
      <c r="EH2819" s="41">
        <v>3948.15</v>
      </c>
      <c r="EI2819" s="41">
        <v>5829.56</v>
      </c>
      <c r="EJ2819" s="41">
        <v>4499.5600000000004</v>
      </c>
      <c r="EK2819" s="41">
        <v>6412</v>
      </c>
      <c r="EL2819" s="41">
        <v>4011.94</v>
      </c>
      <c r="EM2819" s="41">
        <v>5894.48</v>
      </c>
      <c r="EN2819" s="41">
        <v>4563.82</v>
      </c>
      <c r="GG2819" s="12">
        <v>5688.61</v>
      </c>
      <c r="GH2819" s="3">
        <v>5171.09</v>
      </c>
      <c r="GW2819" s="13">
        <v>5202</v>
      </c>
      <c r="GX2819" s="13">
        <v>5293</v>
      </c>
      <c r="HN2819" s="12">
        <f t="shared" si="297"/>
        <v>5933.58</v>
      </c>
      <c r="HO2819" s="2">
        <f t="shared" si="299"/>
        <v>4511.8999999999996</v>
      </c>
      <c r="HP2819" s="3">
        <f t="shared" si="298"/>
        <v>4576.4000000000005</v>
      </c>
      <c r="HQ2819" s="2">
        <v>6405.09</v>
      </c>
      <c r="HR2819" s="2">
        <v>4005.16</v>
      </c>
      <c r="HU2819" s="12">
        <v>5887.57</v>
      </c>
      <c r="HV2819" s="3">
        <v>4556.9799999999996</v>
      </c>
      <c r="HW2819" s="197">
        <v>5056.3174499999996</v>
      </c>
    </row>
    <row r="2820" spans="1:231" x14ac:dyDescent="0.3">
      <c r="A2820" s="64">
        <v>44419</v>
      </c>
      <c r="B2820" s="40">
        <v>5347</v>
      </c>
      <c r="C2820" s="40">
        <f t="shared" si="296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303"/>
        <v>5436</v>
      </c>
      <c r="AI2820" s="2">
        <f t="shared" si="304"/>
        <v>5303</v>
      </c>
      <c r="AJ2820" s="2">
        <f t="shared" si="305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G2820" s="41">
        <v>6364.23</v>
      </c>
      <c r="EH2820" s="41">
        <v>3973.61</v>
      </c>
      <c r="EI2820" s="41">
        <v>5846.71</v>
      </c>
      <c r="EJ2820" s="41">
        <v>4525.21</v>
      </c>
      <c r="EK2820" s="41">
        <v>6428.49</v>
      </c>
      <c r="EL2820" s="41">
        <v>4036.76</v>
      </c>
      <c r="EM2820" s="41">
        <v>5910.97</v>
      </c>
      <c r="EN2820" s="41">
        <v>4588.82</v>
      </c>
      <c r="GG2820" s="12">
        <v>5712.43</v>
      </c>
      <c r="GH2820" s="3">
        <v>5194.91</v>
      </c>
      <c r="GW2820" s="13">
        <v>5286</v>
      </c>
      <c r="GX2820" s="13">
        <v>5370</v>
      </c>
      <c r="HN2820" s="12">
        <f t="shared" si="297"/>
        <v>5912.79</v>
      </c>
      <c r="HO2820" s="2">
        <f t="shared" si="299"/>
        <v>4586.59</v>
      </c>
      <c r="HP2820" s="3">
        <f t="shared" si="298"/>
        <v>4647.24</v>
      </c>
      <c r="HQ2820" s="2">
        <v>6278.13</v>
      </c>
      <c r="HR2820" s="2">
        <v>3888.99</v>
      </c>
      <c r="HU2820" s="12">
        <v>5760.61</v>
      </c>
      <c r="HV2820" s="3">
        <v>4439.97</v>
      </c>
      <c r="HW2820" s="197">
        <v>5146.8634000000002</v>
      </c>
    </row>
    <row r="2821" spans="1:231" x14ac:dyDescent="0.3">
      <c r="A2821" s="64">
        <v>44420</v>
      </c>
      <c r="B2821" s="40">
        <v>5410</v>
      </c>
      <c r="C2821" s="40">
        <f t="shared" si="296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303"/>
        <v>5499</v>
      </c>
      <c r="AI2821" s="2">
        <f t="shared" si="304"/>
        <v>5366</v>
      </c>
      <c r="AJ2821" s="2">
        <f t="shared" si="305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G2821" s="41">
        <v>6304.02</v>
      </c>
      <c r="EH2821" s="41">
        <v>3933.47</v>
      </c>
      <c r="EI2821" s="41">
        <v>5786.5</v>
      </c>
      <c r="EJ2821" s="41">
        <v>4484.78</v>
      </c>
      <c r="EK2821" s="41">
        <v>6369.01</v>
      </c>
      <c r="EL2821" s="41">
        <v>3997.34</v>
      </c>
      <c r="EM2821" s="41">
        <v>5851.49</v>
      </c>
      <c r="EN2821" s="41">
        <v>4549.1099999999997</v>
      </c>
      <c r="GG2821" s="12">
        <v>5758.94</v>
      </c>
      <c r="GH2821" s="3">
        <v>5241.42</v>
      </c>
      <c r="GW2821" s="13">
        <v>5295</v>
      </c>
      <c r="GX2821" s="13">
        <v>5379</v>
      </c>
      <c r="HN2821" s="12">
        <f t="shared" si="297"/>
        <v>5871.03</v>
      </c>
      <c r="HO2821" s="2">
        <f t="shared" si="299"/>
        <v>4647.7</v>
      </c>
      <c r="HP2821" s="3">
        <f t="shared" si="298"/>
        <v>4705.2</v>
      </c>
      <c r="HQ2821" s="2">
        <v>6322.48</v>
      </c>
      <c r="HR2821" s="2">
        <v>3951.62</v>
      </c>
      <c r="HU2821" s="12">
        <v>5804.96</v>
      </c>
      <c r="HV2821" s="3">
        <v>4503.05</v>
      </c>
      <c r="HW2821" s="197">
        <v>5185.3034000000007</v>
      </c>
    </row>
    <row r="2822" spans="1:231" x14ac:dyDescent="0.3">
      <c r="A2822" s="64">
        <v>44421</v>
      </c>
      <c r="B2822" s="40">
        <v>5550</v>
      </c>
      <c r="C2822" s="40">
        <f t="shared" si="296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303"/>
        <v>5639</v>
      </c>
      <c r="AI2822" s="2">
        <f t="shared" si="304"/>
        <v>5506</v>
      </c>
      <c r="AJ2822" s="2">
        <f t="shared" si="305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G2822" s="41">
        <v>6522.12</v>
      </c>
      <c r="EH2822" s="41">
        <v>4137.6499999999996</v>
      </c>
      <c r="EI2822" s="41">
        <v>6004.6</v>
      </c>
      <c r="EJ2822" s="41">
        <v>4690.4399999999996</v>
      </c>
      <c r="EK2822" s="41">
        <v>6592.29</v>
      </c>
      <c r="EL2822" s="41">
        <v>4206.62</v>
      </c>
      <c r="EM2822" s="41">
        <v>6074.77</v>
      </c>
      <c r="EN2822" s="41">
        <v>4759.91</v>
      </c>
      <c r="GG2822" s="12">
        <v>5880.79</v>
      </c>
      <c r="GH2822" s="3">
        <v>5363.27</v>
      </c>
      <c r="GW2822" s="13">
        <v>5361</v>
      </c>
      <c r="GX2822" s="13">
        <v>5445</v>
      </c>
      <c r="HN2822" s="12">
        <f t="shared" si="297"/>
        <v>5931.74</v>
      </c>
      <c r="HO2822" s="2">
        <f t="shared" si="299"/>
        <v>4783.5</v>
      </c>
      <c r="HP2822" s="3">
        <f t="shared" si="298"/>
        <v>4834</v>
      </c>
      <c r="HQ2822" s="2">
        <v>6648.59</v>
      </c>
      <c r="HR2822" s="2">
        <v>4261.95</v>
      </c>
      <c r="HU2822" s="12">
        <v>6131.07</v>
      </c>
      <c r="HV2822" s="3">
        <v>4815.63</v>
      </c>
      <c r="HW2822" s="197">
        <v>5194.7202500000003</v>
      </c>
    </row>
    <row r="2823" spans="1:231" x14ac:dyDescent="0.3">
      <c r="A2823" s="64">
        <v>44424</v>
      </c>
      <c r="B2823" s="40">
        <v>5543</v>
      </c>
      <c r="C2823" s="40">
        <f t="shared" si="296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303"/>
        <v>5632</v>
      </c>
      <c r="AI2823" s="2">
        <f t="shared" si="304"/>
        <v>5499</v>
      </c>
      <c r="AJ2823" s="2">
        <f t="shared" si="305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G2823" s="41">
        <v>6678.55</v>
      </c>
      <c r="EH2823" s="41">
        <v>4284.05</v>
      </c>
      <c r="EI2823" s="41">
        <v>6161.03</v>
      </c>
      <c r="EJ2823" s="41">
        <v>4837.8999999999996</v>
      </c>
      <c r="EK2823" s="41">
        <v>6749.34</v>
      </c>
      <c r="EL2823" s="41">
        <v>4353.63</v>
      </c>
      <c r="EM2823" s="41">
        <v>6231.82</v>
      </c>
      <c r="EN2823" s="41">
        <v>4907.9799999999996</v>
      </c>
      <c r="GG2823" s="12">
        <v>6121.89</v>
      </c>
      <c r="GH2823" s="3">
        <v>5604.37</v>
      </c>
      <c r="GW2823" s="13">
        <v>5352</v>
      </c>
      <c r="GX2823" s="13">
        <v>5450</v>
      </c>
      <c r="HN2823" s="12">
        <f t="shared" si="297"/>
        <v>6020.74</v>
      </c>
      <c r="HO2823" s="2">
        <f t="shared" si="299"/>
        <v>4776.71</v>
      </c>
      <c r="HP2823" s="3">
        <f t="shared" si="298"/>
        <v>4827.5600000000004</v>
      </c>
      <c r="HQ2823" s="2">
        <v>6760.91</v>
      </c>
      <c r="HR2823" s="2">
        <v>4365</v>
      </c>
      <c r="HU2823" s="12">
        <v>6243.39</v>
      </c>
      <c r="HV2823" s="3">
        <v>4919.43</v>
      </c>
      <c r="HW2823" s="197">
        <v>5233.3603999999996</v>
      </c>
    </row>
    <row r="2824" spans="1:231" x14ac:dyDescent="0.3">
      <c r="A2824" s="64">
        <v>44425</v>
      </c>
      <c r="B2824" s="40">
        <v>5550</v>
      </c>
      <c r="C2824" s="40">
        <f t="shared" si="296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303"/>
        <v>5639</v>
      </c>
      <c r="AI2824" s="2">
        <f t="shared" si="304"/>
        <v>5506</v>
      </c>
      <c r="AJ2824" s="2">
        <f t="shared" si="305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G2824" s="41">
        <v>6628.55</v>
      </c>
      <c r="EH2824" s="41">
        <v>4237.74</v>
      </c>
      <c r="EI2824" s="41">
        <v>6111.03</v>
      </c>
      <c r="EJ2824" s="41">
        <v>4791.25</v>
      </c>
      <c r="EK2824" s="41">
        <v>6698</v>
      </c>
      <c r="EL2824" s="41">
        <v>4306</v>
      </c>
      <c r="EM2824" s="41">
        <v>6180.48</v>
      </c>
      <c r="EN2824" s="41">
        <v>4860</v>
      </c>
      <c r="GG2824" s="12">
        <v>6133.76</v>
      </c>
      <c r="GH2824" s="3">
        <v>5616.24</v>
      </c>
      <c r="GW2824" s="13">
        <v>5377</v>
      </c>
      <c r="GX2824" s="13">
        <v>5472</v>
      </c>
      <c r="HN2824" s="12">
        <f t="shared" si="297"/>
        <v>6003.72</v>
      </c>
      <c r="HO2824" s="2">
        <f t="shared" si="299"/>
        <v>4783.5</v>
      </c>
      <c r="HP2824" s="3">
        <f t="shared" si="298"/>
        <v>4834</v>
      </c>
      <c r="HQ2824" s="2">
        <v>6817.12</v>
      </c>
      <c r="HR2824" s="2">
        <v>4423.0600000000004</v>
      </c>
      <c r="HU2824" s="12">
        <v>6299.6</v>
      </c>
      <c r="HV2824" s="3">
        <v>4977.92</v>
      </c>
      <c r="HW2824" s="197">
        <v>5287.9374499999994</v>
      </c>
    </row>
    <row r="2825" spans="1:231" x14ac:dyDescent="0.3">
      <c r="A2825" s="64">
        <v>44426</v>
      </c>
      <c r="B2825" s="40">
        <v>5552</v>
      </c>
      <c r="C2825" s="40">
        <f t="shared" si="296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303"/>
        <v>5641</v>
      </c>
      <c r="AI2825" s="2">
        <f t="shared" si="304"/>
        <v>5508</v>
      </c>
      <c r="AJ2825" s="2">
        <f t="shared" si="305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G2825" s="41">
        <v>6582.59</v>
      </c>
      <c r="EH2825" s="41">
        <v>4181.8500000000004</v>
      </c>
      <c r="EI2825" s="41">
        <v>6065.07</v>
      </c>
      <c r="EJ2825" s="41">
        <v>4734.96</v>
      </c>
      <c r="EK2825" s="41">
        <v>6655.17</v>
      </c>
      <c r="EL2825" s="41">
        <v>4253.18</v>
      </c>
      <c r="EM2825" s="41">
        <v>6137.65</v>
      </c>
      <c r="EN2825" s="41">
        <v>4806.8</v>
      </c>
      <c r="GG2825" s="12">
        <v>6096.67</v>
      </c>
      <c r="GH2825" s="3">
        <v>5579.15</v>
      </c>
      <c r="GW2825" s="13">
        <v>5350</v>
      </c>
      <c r="GX2825" s="13">
        <v>5440</v>
      </c>
      <c r="HN2825" s="12">
        <f t="shared" si="297"/>
        <v>6022.8</v>
      </c>
      <c r="HO2825" s="2">
        <f t="shared" si="299"/>
        <v>4785.4399999999996</v>
      </c>
      <c r="HP2825" s="3">
        <f t="shared" si="298"/>
        <v>4835.84</v>
      </c>
      <c r="HQ2825" s="2">
        <v>6756.96</v>
      </c>
      <c r="HR2825" s="2">
        <v>4353.21</v>
      </c>
      <c r="HU2825" s="12">
        <v>6239.44</v>
      </c>
      <c r="HV2825" s="3">
        <v>4907.5600000000004</v>
      </c>
      <c r="HW2825" s="197">
        <v>5301.2656000000006</v>
      </c>
    </row>
    <row r="2826" spans="1:231" x14ac:dyDescent="0.3">
      <c r="A2826" s="64">
        <v>44427</v>
      </c>
      <c r="B2826" s="40">
        <v>5591</v>
      </c>
      <c r="C2826" s="40">
        <f t="shared" si="296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303"/>
        <v>5680</v>
      </c>
      <c r="AI2826" s="2">
        <f t="shared" si="304"/>
        <v>5547</v>
      </c>
      <c r="AJ2826" s="2">
        <f t="shared" si="305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G2826" s="41">
        <v>6698.88</v>
      </c>
      <c r="EH2826" s="41">
        <v>4285.9799999999996</v>
      </c>
      <c r="EI2826" s="41">
        <v>6181.36</v>
      </c>
      <c r="EJ2826" s="41">
        <v>4839.84</v>
      </c>
      <c r="EK2826" s="41">
        <v>6771.19</v>
      </c>
      <c r="EL2826" s="41">
        <v>4357.05</v>
      </c>
      <c r="EM2826" s="41">
        <v>6253.67</v>
      </c>
      <c r="EN2826" s="41">
        <v>4911.42</v>
      </c>
      <c r="GG2826" s="12">
        <v>6268.64</v>
      </c>
      <c r="GH2826" s="3">
        <v>5751.12</v>
      </c>
      <c r="GW2826" s="13">
        <v>5443</v>
      </c>
      <c r="GX2826" s="13">
        <v>5533</v>
      </c>
      <c r="HN2826" s="12">
        <f t="shared" si="297"/>
        <v>6083.5</v>
      </c>
      <c r="HO2826" s="2">
        <f t="shared" si="299"/>
        <v>4823.2699999999995</v>
      </c>
      <c r="HP2826" s="3">
        <f t="shared" si="298"/>
        <v>4871.72</v>
      </c>
      <c r="HQ2826" s="2">
        <v>6808.02</v>
      </c>
      <c r="HR2826" s="2">
        <v>4393.24</v>
      </c>
      <c r="HU2826" s="12">
        <v>6290.5</v>
      </c>
      <c r="HV2826" s="3">
        <v>4947.88</v>
      </c>
      <c r="HW2826" s="197">
        <v>5426.1450999999997</v>
      </c>
    </row>
    <row r="2827" spans="1:231" x14ac:dyDescent="0.3">
      <c r="A2827" s="64">
        <v>44428</v>
      </c>
      <c r="B2827" s="40">
        <v>5645</v>
      </c>
      <c r="C2827" s="40">
        <f t="shared" si="296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303"/>
        <v>5734</v>
      </c>
      <c r="AI2827" s="2">
        <f t="shared" si="304"/>
        <v>5601</v>
      </c>
      <c r="AJ2827" s="2">
        <f t="shared" si="305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G2827" s="41">
        <v>6656.65</v>
      </c>
      <c r="EH2827" s="41">
        <v>4243.91</v>
      </c>
      <c r="EI2827" s="41">
        <v>6139.13</v>
      </c>
      <c r="EJ2827" s="41">
        <v>4797.47</v>
      </c>
      <c r="EK2827" s="41">
        <v>6733.53</v>
      </c>
      <c r="EL2827" s="41">
        <v>4319.47</v>
      </c>
      <c r="EM2827" s="41">
        <v>6216.01</v>
      </c>
      <c r="EN2827" s="41">
        <v>4873.58</v>
      </c>
      <c r="GG2827" s="12">
        <v>6210.74</v>
      </c>
      <c r="GH2827" s="3">
        <v>5693.22</v>
      </c>
      <c r="GW2827" s="13">
        <v>5500</v>
      </c>
      <c r="GX2827" s="13">
        <v>5600</v>
      </c>
      <c r="HN2827" s="12">
        <f t="shared" si="297"/>
        <v>6194.58</v>
      </c>
      <c r="HO2827" s="2">
        <f t="shared" si="299"/>
        <v>4875.6499999999996</v>
      </c>
      <c r="HP2827" s="3">
        <f t="shared" si="298"/>
        <v>4921.4000000000005</v>
      </c>
      <c r="HQ2827" s="2">
        <v>6841.7</v>
      </c>
      <c r="HR2827" s="2">
        <v>4425.7700000000004</v>
      </c>
      <c r="HU2827" s="12">
        <v>6324.18</v>
      </c>
      <c r="HV2827" s="3">
        <v>4980.6499999999996</v>
      </c>
      <c r="HW2827" s="197">
        <v>5427.2089500000002</v>
      </c>
    </row>
    <row r="2828" spans="1:231" x14ac:dyDescent="0.3">
      <c r="A2828" s="64">
        <v>44431</v>
      </c>
      <c r="B2828" s="40">
        <v>5634</v>
      </c>
      <c r="C2828" s="40">
        <f t="shared" si="296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303"/>
        <v>5723</v>
      </c>
      <c r="AI2828" s="2">
        <f t="shared" si="304"/>
        <v>5590</v>
      </c>
      <c r="AJ2828" s="2">
        <f t="shared" si="305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G2828" s="41">
        <v>6487.72</v>
      </c>
      <c r="EH2828" s="41">
        <v>4086.92</v>
      </c>
      <c r="EI2828" s="41">
        <v>5970.2</v>
      </c>
      <c r="EJ2828" s="41">
        <v>4639.34</v>
      </c>
      <c r="EK2828" s="41">
        <v>6541.42</v>
      </c>
      <c r="EL2828" s="41">
        <v>4139.7</v>
      </c>
      <c r="EM2828" s="41">
        <v>6023.9</v>
      </c>
      <c r="EN2828" s="41">
        <v>4692.5</v>
      </c>
      <c r="GG2828" s="12">
        <v>6213.96</v>
      </c>
      <c r="GH2828" s="3">
        <v>5696.44</v>
      </c>
      <c r="GW2828" s="13">
        <v>5519</v>
      </c>
      <c r="GX2828" s="13">
        <v>5617</v>
      </c>
      <c r="GY2828" s="13">
        <v>5649</v>
      </c>
      <c r="HN2828" s="12">
        <f t="shared" si="297"/>
        <v>6139.48</v>
      </c>
      <c r="HO2828" s="2">
        <f t="shared" si="299"/>
        <v>4864.9799999999996</v>
      </c>
      <c r="HP2828" s="3">
        <f t="shared" si="298"/>
        <v>4911.2800000000007</v>
      </c>
      <c r="HQ2828" s="2">
        <v>6928.42</v>
      </c>
      <c r="HR2828" s="2">
        <v>4520.03</v>
      </c>
      <c r="HU2828" s="12">
        <v>6410.9</v>
      </c>
      <c r="HV2828" s="3">
        <v>5075.59</v>
      </c>
      <c r="HW2828" s="197">
        <v>5411.2266</v>
      </c>
    </row>
    <row r="2829" spans="1:231" x14ac:dyDescent="0.3">
      <c r="A2829" s="64">
        <v>44432</v>
      </c>
      <c r="B2829" s="40">
        <v>5654</v>
      </c>
      <c r="C2829" s="40">
        <f t="shared" si="296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303"/>
        <v>5743</v>
      </c>
      <c r="AI2829" s="2">
        <f t="shared" si="304"/>
        <v>5610</v>
      </c>
      <c r="AJ2829" s="2">
        <f t="shared" si="305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G2829" s="41">
        <v>6479</v>
      </c>
      <c r="EH2829" s="41">
        <v>4082.64</v>
      </c>
      <c r="EI2829" s="41">
        <v>5962.4</v>
      </c>
      <c r="EJ2829" s="41">
        <v>4635.03</v>
      </c>
      <c r="EK2829" s="41">
        <v>6552.35</v>
      </c>
      <c r="EL2829" s="41">
        <v>4153.82</v>
      </c>
      <c r="EM2829" s="41">
        <v>6034.83</v>
      </c>
      <c r="EN2829" s="41">
        <v>4706.7299999999996</v>
      </c>
      <c r="GG2829" s="12">
        <v>6222.42</v>
      </c>
      <c r="GH2829" s="3">
        <v>5704.9</v>
      </c>
      <c r="GW2829" s="13">
        <v>5490</v>
      </c>
      <c r="GX2829" s="13">
        <v>5591</v>
      </c>
      <c r="GY2829" s="13">
        <v>5649</v>
      </c>
      <c r="HN2829" s="12">
        <f t="shared" si="297"/>
        <v>6133.99</v>
      </c>
      <c r="HO2829" s="2">
        <f t="shared" si="299"/>
        <v>4884.38</v>
      </c>
      <c r="HP2829" s="3">
        <f t="shared" si="298"/>
        <v>4929.68</v>
      </c>
      <c r="HQ2829" s="2">
        <v>6899.53</v>
      </c>
      <c r="HR2829" s="2">
        <v>4495.0200000000004</v>
      </c>
      <c r="HU2829" s="12">
        <v>6382.01</v>
      </c>
      <c r="HV2829" s="3">
        <v>5050.3900000000003</v>
      </c>
      <c r="HW2829" s="197">
        <v>5478.4554500000004</v>
      </c>
    </row>
    <row r="2830" spans="1:231" x14ac:dyDescent="0.3">
      <c r="A2830" s="64">
        <v>44433</v>
      </c>
      <c r="B2830" s="40">
        <v>5583</v>
      </c>
      <c r="C2830" s="40">
        <f t="shared" si="296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303"/>
        <v>5672</v>
      </c>
      <c r="AI2830" s="2">
        <f t="shared" si="304"/>
        <v>5539</v>
      </c>
      <c r="AJ2830" s="2">
        <f t="shared" si="305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G2830" s="41">
        <v>6468.41</v>
      </c>
      <c r="EH2830" s="41">
        <v>4073.02</v>
      </c>
      <c r="EI2830" s="41">
        <v>5950.89</v>
      </c>
      <c r="EJ2830" s="41">
        <v>4625.34</v>
      </c>
      <c r="EK2830" s="41">
        <v>6540.69</v>
      </c>
      <c r="EL2830" s="41">
        <v>4144.0600000000004</v>
      </c>
      <c r="EM2830" s="41">
        <v>6023.17</v>
      </c>
      <c r="EN2830" s="41">
        <v>4696.8900000000003</v>
      </c>
      <c r="GG2830" s="12">
        <v>6211.42</v>
      </c>
      <c r="GH2830" s="3">
        <v>5693.9</v>
      </c>
      <c r="GW2830" s="13">
        <v>5455</v>
      </c>
      <c r="GX2830" s="13">
        <v>5558</v>
      </c>
      <c r="GY2830" s="13">
        <v>5637</v>
      </c>
      <c r="HN2830" s="12">
        <f t="shared" si="297"/>
        <v>6123.63</v>
      </c>
      <c r="HO2830" s="2">
        <f t="shared" si="299"/>
        <v>4815.51</v>
      </c>
      <c r="HP2830" s="3">
        <f t="shared" si="298"/>
        <v>4864.3600000000006</v>
      </c>
      <c r="HQ2830" s="2">
        <v>6955.99</v>
      </c>
      <c r="HR2830" s="2">
        <v>4552.2</v>
      </c>
      <c r="HU2830" s="12">
        <v>6438.47</v>
      </c>
      <c r="HV2830" s="3">
        <v>5107.99</v>
      </c>
      <c r="HW2830" s="197">
        <v>5477.8824000000004</v>
      </c>
    </row>
    <row r="2831" spans="1:231" x14ac:dyDescent="0.3">
      <c r="A2831" s="64">
        <v>44434</v>
      </c>
      <c r="B2831" s="40">
        <v>5715</v>
      </c>
      <c r="C2831" s="40">
        <f t="shared" si="296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303"/>
        <v>5804</v>
      </c>
      <c r="AI2831" s="2">
        <f t="shared" si="304"/>
        <v>5671</v>
      </c>
      <c r="AJ2831" s="2">
        <f t="shared" si="305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G2831" s="41">
        <v>6407.65</v>
      </c>
      <c r="EH2831" s="41">
        <v>4032.58</v>
      </c>
      <c r="EI2831" s="41">
        <v>5890.13</v>
      </c>
      <c r="EJ2831" s="41">
        <v>4584.6000000000004</v>
      </c>
      <c r="EK2831" s="41">
        <v>6478.45</v>
      </c>
      <c r="EL2831" s="41">
        <v>4102.1499999999996</v>
      </c>
      <c r="EM2831" s="41">
        <v>5960.93</v>
      </c>
      <c r="EN2831" s="41">
        <v>4654.68</v>
      </c>
      <c r="GG2831" s="12">
        <v>6106.88</v>
      </c>
      <c r="GH2831" s="3">
        <v>5589.36</v>
      </c>
      <c r="GW2831" s="13">
        <v>5510</v>
      </c>
      <c r="GX2831" s="13">
        <v>5603</v>
      </c>
      <c r="GY2831" s="13">
        <v>5640</v>
      </c>
      <c r="HN2831" s="12">
        <f t="shared" si="297"/>
        <v>6080.99</v>
      </c>
      <c r="HO2831" s="2">
        <f t="shared" si="299"/>
        <v>4943.55</v>
      </c>
      <c r="HP2831" s="3">
        <f t="shared" si="298"/>
        <v>4985.8</v>
      </c>
      <c r="HQ2831" s="2">
        <v>6841.31</v>
      </c>
      <c r="HR2831" s="2">
        <v>4458.76</v>
      </c>
      <c r="HU2831" s="12">
        <v>6323.79</v>
      </c>
      <c r="HV2831" s="3">
        <v>5013.87</v>
      </c>
      <c r="HW2831" s="197">
        <v>5470.4423999999999</v>
      </c>
    </row>
    <row r="2832" spans="1:231" x14ac:dyDescent="0.3">
      <c r="A2832" s="64">
        <v>44435</v>
      </c>
      <c r="B2832" s="40">
        <v>5789</v>
      </c>
      <c r="C2832" s="40">
        <f t="shared" si="296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303"/>
        <v>5878</v>
      </c>
      <c r="AI2832" s="2">
        <f t="shared" si="304"/>
        <v>5745</v>
      </c>
      <c r="AJ2832" s="2">
        <f t="shared" si="305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G2832" s="41">
        <v>6417.17</v>
      </c>
      <c r="EH2832" s="41">
        <v>4051.35</v>
      </c>
      <c r="EI2832" s="41">
        <v>5899.65</v>
      </c>
      <c r="EJ2832" s="41">
        <v>4603.51</v>
      </c>
      <c r="EK2832" s="41">
        <v>6481.69</v>
      </c>
      <c r="EL2832" s="41">
        <v>4114.76</v>
      </c>
      <c r="EM2832" s="41">
        <v>5964.17</v>
      </c>
      <c r="EN2832" s="41">
        <v>4667.38</v>
      </c>
      <c r="GG2832" s="12">
        <v>6075.18</v>
      </c>
      <c r="GH2832" s="3">
        <v>5557.66</v>
      </c>
      <c r="GW2832" s="13">
        <v>5496</v>
      </c>
      <c r="GX2832" s="13">
        <v>5600</v>
      </c>
      <c r="GY2832" s="13">
        <v>5640</v>
      </c>
      <c r="HN2832" s="12">
        <f t="shared" si="297"/>
        <v>6022.46</v>
      </c>
      <c r="HO2832" s="2">
        <f t="shared" si="299"/>
        <v>5015.33</v>
      </c>
      <c r="HP2832" s="3">
        <f t="shared" si="298"/>
        <v>5053.88</v>
      </c>
      <c r="HQ2832" s="2">
        <v>6861.69</v>
      </c>
      <c r="HR2832" s="2">
        <v>4488.21</v>
      </c>
      <c r="HU2832" s="12">
        <v>6344.17</v>
      </c>
      <c r="HV2832" s="3">
        <v>5043.54</v>
      </c>
      <c r="HW2832" s="197">
        <v>5431.1424500000003</v>
      </c>
    </row>
    <row r="2833" spans="1:231" x14ac:dyDescent="0.3">
      <c r="A2833" s="64">
        <v>44438</v>
      </c>
      <c r="B2833" s="40">
        <v>5788</v>
      </c>
      <c r="C2833" s="40">
        <f t="shared" si="296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303"/>
        <v>5877</v>
      </c>
      <c r="AI2833" s="2">
        <f t="shared" si="304"/>
        <v>5744</v>
      </c>
      <c r="AJ2833" s="2">
        <f t="shared" si="305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G2833" s="41">
        <v>6370.76</v>
      </c>
      <c r="EH2833" s="41">
        <v>4012.39</v>
      </c>
      <c r="EI2833" s="41">
        <v>5853.24</v>
      </c>
      <c r="EJ2833" s="41">
        <v>4564.2700000000004</v>
      </c>
      <c r="EK2833" s="41">
        <v>6415.23</v>
      </c>
      <c r="EL2833" s="41">
        <v>4056.09</v>
      </c>
      <c r="EM2833" s="41">
        <v>5897.71</v>
      </c>
      <c r="EN2833" s="41">
        <v>4608.29</v>
      </c>
      <c r="GG2833" s="12">
        <v>6031.56</v>
      </c>
      <c r="GH2833" s="3">
        <v>5514.04</v>
      </c>
      <c r="GW2833" s="13">
        <v>5451</v>
      </c>
      <c r="GX2833" s="13">
        <v>5550</v>
      </c>
      <c r="GY2833" s="13">
        <v>5640</v>
      </c>
      <c r="HN2833" s="12">
        <f t="shared" si="297"/>
        <v>5981.14</v>
      </c>
      <c r="HO2833" s="2">
        <f t="shared" si="299"/>
        <v>5014.3599999999997</v>
      </c>
      <c r="HP2833" s="3">
        <f t="shared" si="298"/>
        <v>5052.96</v>
      </c>
      <c r="HQ2833" s="2">
        <v>6722.18</v>
      </c>
      <c r="HR2833" s="2">
        <v>4357.76</v>
      </c>
      <c r="HU2833" s="12">
        <v>6204.66</v>
      </c>
      <c r="HV2833" s="3">
        <v>4912.1400000000003</v>
      </c>
      <c r="HW2833" s="197">
        <v>5465.7460499999997</v>
      </c>
    </row>
    <row r="2834" spans="1:231" x14ac:dyDescent="0.3">
      <c r="A2834" s="64">
        <v>44439</v>
      </c>
      <c r="B2834" s="40">
        <v>5820</v>
      </c>
      <c r="C2834" s="40">
        <f t="shared" si="296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303"/>
        <v>5909</v>
      </c>
      <c r="AI2834" s="2">
        <f t="shared" si="304"/>
        <v>5776</v>
      </c>
      <c r="AJ2834" s="2">
        <f t="shared" si="305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G2834" s="41">
        <v>6281.11</v>
      </c>
      <c r="EH2834" s="41">
        <v>3928.72</v>
      </c>
      <c r="EI2834" s="41">
        <v>5763.59</v>
      </c>
      <c r="EJ2834" s="41">
        <v>4479.99</v>
      </c>
      <c r="EK2834" s="41">
        <v>6318.86</v>
      </c>
      <c r="EL2834" s="41">
        <v>3965.82</v>
      </c>
      <c r="EM2834" s="41">
        <v>5801.34</v>
      </c>
      <c r="EN2834" s="41">
        <v>4517.3599999999997</v>
      </c>
      <c r="GG2834" s="12">
        <v>6017.16</v>
      </c>
      <c r="GH2834" s="3">
        <v>5499.64</v>
      </c>
      <c r="GW2834" s="13">
        <v>5402</v>
      </c>
      <c r="GX2834" s="13">
        <v>5508</v>
      </c>
      <c r="GY2834" s="13">
        <v>5588</v>
      </c>
      <c r="HN2834" s="12">
        <f t="shared" si="297"/>
        <v>5894.88</v>
      </c>
      <c r="HO2834" s="2">
        <f t="shared" si="299"/>
        <v>5045.3999999999996</v>
      </c>
      <c r="HP2834" s="3">
        <f t="shared" si="298"/>
        <v>5082.4000000000005</v>
      </c>
      <c r="HQ2834" s="2">
        <v>6557.85</v>
      </c>
      <c r="HR2834" s="2">
        <v>4200.7</v>
      </c>
      <c r="HU2834" s="12">
        <v>6040.33</v>
      </c>
      <c r="HV2834" s="3">
        <v>4753.9399999999996</v>
      </c>
      <c r="HW2834" s="197">
        <v>5446.41345</v>
      </c>
    </row>
    <row r="2835" spans="1:231" x14ac:dyDescent="0.3">
      <c r="A2835" s="64">
        <v>44440</v>
      </c>
      <c r="B2835" s="40">
        <v>5820</v>
      </c>
      <c r="C2835" s="40">
        <f t="shared" si="296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303"/>
        <v>5909</v>
      </c>
      <c r="AI2835" s="2">
        <f t="shared" si="304"/>
        <v>5776</v>
      </c>
      <c r="AJ2835" s="2">
        <f t="shared" si="305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G2835" s="41">
        <v>6220.62</v>
      </c>
      <c r="EH2835" s="41">
        <v>3875.93</v>
      </c>
      <c r="EI2835" s="41">
        <v>5703.1</v>
      </c>
      <c r="EJ2835" s="41">
        <v>4426.82</v>
      </c>
      <c r="EK2835" s="41">
        <v>6267.69</v>
      </c>
      <c r="EL2835" s="41">
        <v>3922.19</v>
      </c>
      <c r="EM2835" s="41">
        <v>5750.17</v>
      </c>
      <c r="EN2835" s="41">
        <v>4473.41</v>
      </c>
      <c r="GG2835" s="12">
        <v>5958.86</v>
      </c>
      <c r="GH2835" s="3">
        <v>5441.34</v>
      </c>
      <c r="GW2835" s="13">
        <v>5385</v>
      </c>
      <c r="GX2835" s="13">
        <v>5483</v>
      </c>
      <c r="GY2835" s="13">
        <v>5565</v>
      </c>
      <c r="HN2835" s="12">
        <f t="shared" si="297"/>
        <v>5883.16</v>
      </c>
      <c r="HO2835" s="2">
        <f t="shared" si="299"/>
        <v>5045.3999999999996</v>
      </c>
      <c r="HP2835" s="3">
        <f t="shared" si="298"/>
        <v>5082.4000000000005</v>
      </c>
      <c r="HQ2835" s="2">
        <v>6559.79</v>
      </c>
      <c r="HR2835" s="2">
        <v>4209.25</v>
      </c>
      <c r="HU2835" s="12">
        <v>6042.27</v>
      </c>
      <c r="HV2835" s="3">
        <v>4762.55</v>
      </c>
      <c r="HW2835" s="197">
        <v>5474.8736000000008</v>
      </c>
    </row>
    <row r="2836" spans="1:231" x14ac:dyDescent="0.3">
      <c r="A2836" s="64">
        <v>44441</v>
      </c>
      <c r="B2836" s="40">
        <v>5860</v>
      </c>
      <c r="C2836" s="40">
        <f t="shared" si="296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303"/>
        <v>5949</v>
      </c>
      <c r="AI2836" s="2">
        <f t="shared" si="304"/>
        <v>5816</v>
      </c>
      <c r="AJ2836" s="2">
        <f t="shared" si="305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G2836" s="41">
        <v>6217.57</v>
      </c>
      <c r="EH2836" s="41">
        <v>3899.86</v>
      </c>
      <c r="EI2836" s="41">
        <v>5700.05</v>
      </c>
      <c r="EJ2836" s="41">
        <v>4450.92</v>
      </c>
      <c r="EK2836" s="41">
        <v>6259.38</v>
      </c>
      <c r="EL2836" s="41">
        <v>3940.94</v>
      </c>
      <c r="EM2836" s="41">
        <v>5741.86</v>
      </c>
      <c r="EN2836" s="41">
        <v>4492.3100000000004</v>
      </c>
      <c r="GG2836" s="12">
        <v>5926.13</v>
      </c>
      <c r="GH2836" s="3">
        <v>5408.61</v>
      </c>
      <c r="GW2836" s="13">
        <v>5355</v>
      </c>
      <c r="GX2836" s="13">
        <v>5460</v>
      </c>
      <c r="GY2836" s="13">
        <v>5540</v>
      </c>
      <c r="HN2836" s="12">
        <f t="shared" si="297"/>
        <v>5820.62</v>
      </c>
      <c r="HO2836" s="2">
        <f t="shared" si="299"/>
        <v>5084.2</v>
      </c>
      <c r="HP2836" s="3">
        <f t="shared" si="298"/>
        <v>5119.2</v>
      </c>
      <c r="HQ2836" s="2">
        <v>6597.13</v>
      </c>
      <c r="HR2836" s="2">
        <v>4272.87</v>
      </c>
      <c r="HU2836" s="12">
        <v>6079.61</v>
      </c>
      <c r="HV2836" s="3">
        <v>4826.63</v>
      </c>
      <c r="HW2836" s="197">
        <v>5419.5834000000004</v>
      </c>
    </row>
    <row r="2837" spans="1:231" x14ac:dyDescent="0.3">
      <c r="A2837" s="64">
        <v>44442</v>
      </c>
      <c r="B2837" s="40">
        <v>5997</v>
      </c>
      <c r="C2837" s="40">
        <f t="shared" si="296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303"/>
        <v>6086</v>
      </c>
      <c r="AI2837" s="2">
        <f t="shared" si="304"/>
        <v>5953</v>
      </c>
      <c r="AJ2837" s="2">
        <f t="shared" si="305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G2837" s="41">
        <v>6245.15</v>
      </c>
      <c r="EH2837" s="41">
        <v>3931.23</v>
      </c>
      <c r="EI2837" s="41">
        <v>5727.63</v>
      </c>
      <c r="EJ2837" s="41">
        <v>4482.5200000000004</v>
      </c>
      <c r="EK2837" s="41">
        <v>6286.72</v>
      </c>
      <c r="EL2837" s="41">
        <v>3972.09</v>
      </c>
      <c r="EM2837" s="41">
        <v>5769.2</v>
      </c>
      <c r="EN2837" s="41">
        <v>4523.68</v>
      </c>
      <c r="GG2837" s="12">
        <v>5955.32</v>
      </c>
      <c r="GH2837" s="3">
        <v>5437.8</v>
      </c>
      <c r="GW2837" s="13">
        <v>5439</v>
      </c>
      <c r="GX2837" s="13">
        <v>5531</v>
      </c>
      <c r="GY2837" s="13">
        <v>5566</v>
      </c>
      <c r="HN2837" s="12">
        <f t="shared" si="297"/>
        <v>5793.64</v>
      </c>
      <c r="HO2837" s="2">
        <f t="shared" si="299"/>
        <v>5217.09</v>
      </c>
      <c r="HP2837" s="3">
        <f t="shared" si="298"/>
        <v>5245.2400000000007</v>
      </c>
      <c r="HQ2837" s="2">
        <v>6562.57</v>
      </c>
      <c r="HR2837" s="2">
        <v>4243.18</v>
      </c>
      <c r="HU2837" s="12">
        <v>6045.05</v>
      </c>
      <c r="HV2837" s="3">
        <v>4796.7299999999996</v>
      </c>
      <c r="HW2837" s="197">
        <v>5371.2882</v>
      </c>
    </row>
    <row r="2838" spans="1:231" x14ac:dyDescent="0.3">
      <c r="A2838" s="64">
        <v>44445</v>
      </c>
      <c r="B2838" s="40">
        <v>6000</v>
      </c>
      <c r="C2838" s="40">
        <f t="shared" si="296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303"/>
        <v>6089</v>
      </c>
      <c r="AI2838" s="2">
        <f t="shared" si="304"/>
        <v>5956</v>
      </c>
      <c r="AJ2838" s="2">
        <f t="shared" si="305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G2838" s="41">
        <v>6295.76</v>
      </c>
      <c r="EH2838" s="41">
        <v>3987.92</v>
      </c>
      <c r="EI2838" s="41">
        <v>5778.24</v>
      </c>
      <c r="EJ2838" s="41">
        <v>4539.62</v>
      </c>
      <c r="EK2838" s="41">
        <v>6336.96</v>
      </c>
      <c r="EL2838" s="41">
        <v>4028.41</v>
      </c>
      <c r="EM2838" s="41">
        <v>5819.44</v>
      </c>
      <c r="EN2838" s="41">
        <v>4580.3999999999996</v>
      </c>
      <c r="GG2838" s="12">
        <v>5922.3</v>
      </c>
      <c r="GH2838" s="3">
        <v>5404.78</v>
      </c>
      <c r="GW2838" s="13">
        <v>5452</v>
      </c>
      <c r="GX2838" s="13">
        <v>5539</v>
      </c>
      <c r="GY2838" s="13">
        <v>5574</v>
      </c>
      <c r="HN2838" s="12">
        <f t="shared" si="297"/>
        <v>5778.54</v>
      </c>
      <c r="HO2838" s="2">
        <f t="shared" si="299"/>
        <v>5220</v>
      </c>
      <c r="HP2838" s="3">
        <f t="shared" si="298"/>
        <v>5248</v>
      </c>
      <c r="HQ2838" s="2">
        <v>6509.68</v>
      </c>
      <c r="HR2838" s="2">
        <v>4198.16</v>
      </c>
      <c r="HU2838" s="12">
        <v>5992.16</v>
      </c>
      <c r="HV2838" s="3">
        <v>4751.38</v>
      </c>
      <c r="HW2838" s="197">
        <v>5317.5164000000004</v>
      </c>
    </row>
    <row r="2839" spans="1:231" x14ac:dyDescent="0.3">
      <c r="A2839" s="64">
        <v>44446</v>
      </c>
      <c r="B2839" s="40">
        <v>5985</v>
      </c>
      <c r="C2839" s="40">
        <f t="shared" si="296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303"/>
        <v>6074</v>
      </c>
      <c r="AI2839" s="2">
        <f t="shared" si="304"/>
        <v>5941</v>
      </c>
      <c r="AJ2839" s="2">
        <f t="shared" si="305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G2839" s="41">
        <v>6334.94</v>
      </c>
      <c r="EH2839" s="41">
        <v>4021.08</v>
      </c>
      <c r="EI2839" s="41">
        <v>5817.42</v>
      </c>
      <c r="EJ2839" s="41">
        <v>4573.0200000000004</v>
      </c>
      <c r="EK2839" s="41">
        <v>6376.43</v>
      </c>
      <c r="EL2839" s="41">
        <v>4061.85</v>
      </c>
      <c r="EM2839" s="41">
        <v>5858.91</v>
      </c>
      <c r="EN2839" s="41">
        <v>4614.09</v>
      </c>
      <c r="GG2839" s="12">
        <v>5929.9</v>
      </c>
      <c r="GH2839" s="3">
        <v>5412.38</v>
      </c>
      <c r="GW2839" s="13">
        <v>5442</v>
      </c>
      <c r="GX2839" s="13">
        <v>5543</v>
      </c>
      <c r="GY2839" s="13">
        <v>5574</v>
      </c>
      <c r="HN2839" s="12">
        <f t="shared" si="297"/>
        <v>5812.47</v>
      </c>
      <c r="HO2839" s="2">
        <f t="shared" si="299"/>
        <v>5205.45</v>
      </c>
      <c r="HP2839" s="3">
        <f t="shared" si="298"/>
        <v>5234.2</v>
      </c>
      <c r="HQ2839" s="2">
        <v>6440.66</v>
      </c>
      <c r="HR2839" s="2">
        <v>4124.9799999999996</v>
      </c>
      <c r="HU2839" s="12">
        <v>5923.14</v>
      </c>
      <c r="HV2839" s="3">
        <v>4677.67</v>
      </c>
      <c r="HW2839" s="197">
        <v>5281.1640000000007</v>
      </c>
    </row>
    <row r="2840" spans="1:231" x14ac:dyDescent="0.3">
      <c r="A2840" s="64">
        <v>44447</v>
      </c>
      <c r="B2840" s="40">
        <v>5954</v>
      </c>
      <c r="C2840" s="40">
        <f t="shared" si="296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303"/>
        <v>6043</v>
      </c>
      <c r="AI2840" s="2">
        <f t="shared" si="304"/>
        <v>5910</v>
      </c>
      <c r="AJ2840" s="2">
        <f t="shared" si="305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G2840" s="41">
        <v>6263.11</v>
      </c>
      <c r="EH2840" s="41">
        <v>3956.37</v>
      </c>
      <c r="EI2840" s="41">
        <v>5745.59</v>
      </c>
      <c r="EJ2840" s="41">
        <v>4507.84</v>
      </c>
      <c r="EK2840" s="41">
        <v>6303.23</v>
      </c>
      <c r="EL2840" s="41">
        <v>3995.79</v>
      </c>
      <c r="EM2840" s="41">
        <v>5785.71</v>
      </c>
      <c r="EN2840" s="41">
        <v>4547.55</v>
      </c>
      <c r="GG2840" s="12">
        <v>5875.55</v>
      </c>
      <c r="GH2840" s="3">
        <v>5358.03</v>
      </c>
      <c r="GW2840" s="13">
        <v>5358.03</v>
      </c>
      <c r="GX2840" s="13">
        <v>5533</v>
      </c>
      <c r="GY2840" s="13">
        <v>5574</v>
      </c>
      <c r="HN2840" s="12">
        <f t="shared" si="297"/>
        <v>5760.78</v>
      </c>
      <c r="HO2840" s="2">
        <f t="shared" si="299"/>
        <v>5175.38</v>
      </c>
      <c r="HP2840" s="3">
        <f t="shared" si="298"/>
        <v>5205.68</v>
      </c>
      <c r="HQ2840" s="2">
        <v>6392.79</v>
      </c>
      <c r="HR2840" s="2">
        <v>4083.81</v>
      </c>
      <c r="HU2840" s="12">
        <v>5875.27</v>
      </c>
      <c r="HV2840" s="3">
        <v>4636.21</v>
      </c>
      <c r="HW2840" s="197">
        <v>5262.7345000000005</v>
      </c>
    </row>
    <row r="2841" spans="1:231" x14ac:dyDescent="0.3">
      <c r="A2841" s="64">
        <v>44448</v>
      </c>
      <c r="B2841" s="40">
        <v>5758</v>
      </c>
      <c r="C2841" s="40">
        <f t="shared" si="296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303"/>
        <v>5847</v>
      </c>
      <c r="AI2841" s="2">
        <f t="shared" si="304"/>
        <v>5714</v>
      </c>
      <c r="AJ2841" s="2">
        <f t="shared" si="305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G2841" s="41">
        <v>6086.42</v>
      </c>
      <c r="EH2841" s="41">
        <v>3869.55</v>
      </c>
      <c r="EI2841" s="41">
        <v>5568.9</v>
      </c>
      <c r="EJ2841" s="41">
        <v>4420.3900000000003</v>
      </c>
      <c r="EK2841" s="41">
        <v>6119.03</v>
      </c>
      <c r="EL2841" s="41">
        <v>3901.59</v>
      </c>
      <c r="EM2841" s="41">
        <v>5601.51</v>
      </c>
      <c r="EN2841" s="41">
        <v>4452.67</v>
      </c>
      <c r="GG2841" s="12">
        <v>5814.56</v>
      </c>
      <c r="GH2841" s="3">
        <v>5297.04</v>
      </c>
      <c r="GW2841" s="13">
        <v>5310</v>
      </c>
      <c r="GX2841" s="13">
        <v>5415</v>
      </c>
      <c r="GY2841" s="13">
        <v>5495</v>
      </c>
      <c r="HN2841" s="12">
        <f t="shared" si="297"/>
        <v>5743.96</v>
      </c>
      <c r="HO2841" s="2">
        <f t="shared" si="299"/>
        <v>4985.26</v>
      </c>
      <c r="HP2841" s="3">
        <f t="shared" si="298"/>
        <v>5025.3600000000006</v>
      </c>
      <c r="HQ2841" s="2">
        <v>6174.79</v>
      </c>
      <c r="HR2841" s="2">
        <v>3956.39</v>
      </c>
      <c r="HU2841" s="12">
        <v>5657.27</v>
      </c>
      <c r="HV2841" s="3">
        <v>4507.87</v>
      </c>
      <c r="HW2841" s="197">
        <v>5237.0581499999998</v>
      </c>
    </row>
    <row r="2842" spans="1:231" x14ac:dyDescent="0.3">
      <c r="A2842" s="64">
        <v>44449</v>
      </c>
      <c r="B2842" s="40">
        <v>5768</v>
      </c>
      <c r="C2842" s="40">
        <f t="shared" si="296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303"/>
        <v>5857</v>
      </c>
      <c r="AI2842" s="2">
        <f t="shared" si="304"/>
        <v>5724</v>
      </c>
      <c r="AJ2842" s="2">
        <f t="shared" si="305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G2842" s="41">
        <v>5994.13</v>
      </c>
      <c r="EH2842" s="41">
        <v>3776</v>
      </c>
      <c r="EI2842" s="41">
        <v>5476.61</v>
      </c>
      <c r="EJ2842" s="41">
        <v>4326.17</v>
      </c>
      <c r="EK2842" s="41">
        <v>6026.88</v>
      </c>
      <c r="EL2842" s="41">
        <v>3808.19</v>
      </c>
      <c r="EM2842" s="41">
        <v>5509.36</v>
      </c>
      <c r="EN2842" s="41">
        <v>4358.59</v>
      </c>
      <c r="GG2842" s="12">
        <v>5778.63</v>
      </c>
      <c r="GH2842" s="3">
        <v>5261.11</v>
      </c>
      <c r="GW2842" s="13">
        <v>5290</v>
      </c>
      <c r="GX2842" s="13">
        <v>5389</v>
      </c>
      <c r="GY2842" s="13">
        <v>5476</v>
      </c>
      <c r="HN2842" s="12">
        <f t="shared" si="297"/>
        <v>5735.5</v>
      </c>
      <c r="HO2842" s="2">
        <f t="shared" si="299"/>
        <v>4994.96</v>
      </c>
      <c r="HP2842" s="3">
        <f t="shared" si="298"/>
        <v>5034.5600000000004</v>
      </c>
      <c r="HQ2842" s="2">
        <v>6235.52</v>
      </c>
      <c r="HR2842" s="2">
        <v>4013.23</v>
      </c>
      <c r="HU2842" s="12">
        <v>5718</v>
      </c>
      <c r="HV2842" s="3">
        <v>4565.1099999999997</v>
      </c>
      <c r="HW2842" s="197">
        <v>5238.0221999999994</v>
      </c>
    </row>
    <row r="2843" spans="1:231" x14ac:dyDescent="0.3">
      <c r="A2843" s="64">
        <v>44452</v>
      </c>
      <c r="B2843" s="40">
        <v>5850</v>
      </c>
      <c r="C2843" s="40">
        <f t="shared" si="296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303"/>
        <v>5939</v>
      </c>
      <c r="AI2843" s="2">
        <f t="shared" si="304"/>
        <v>5806</v>
      </c>
      <c r="AJ2843" s="2">
        <f t="shared" si="305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K2843" s="41">
        <v>6007.37</v>
      </c>
      <c r="EL2843" s="41">
        <v>3792.81</v>
      </c>
      <c r="EM2843" s="41">
        <v>5489.85</v>
      </c>
      <c r="EN2843" s="41">
        <v>4343.1000000000004</v>
      </c>
      <c r="EO2843" s="41">
        <v>6049.39</v>
      </c>
      <c r="EP2843" s="41">
        <v>3834.11</v>
      </c>
      <c r="EQ2843" s="41">
        <v>5531.87</v>
      </c>
      <c r="ER2843" s="41">
        <v>4384.6899999999996</v>
      </c>
      <c r="GG2843" s="12">
        <v>5750.2</v>
      </c>
      <c r="GH2843" s="3">
        <v>5232.68</v>
      </c>
      <c r="GW2843" s="13">
        <v>5289</v>
      </c>
      <c r="GX2843" s="13">
        <v>5389</v>
      </c>
      <c r="GY2843" s="13">
        <v>5470</v>
      </c>
      <c r="HN2843" s="12">
        <f t="shared" si="297"/>
        <v>5737.19</v>
      </c>
      <c r="HO2843" s="2">
        <f t="shared" si="299"/>
        <v>5074.5</v>
      </c>
      <c r="HP2843" s="3">
        <f t="shared" si="298"/>
        <v>5110</v>
      </c>
      <c r="HQ2843" s="2">
        <v>6251.78</v>
      </c>
      <c r="HR2843" s="2">
        <v>4033.01</v>
      </c>
      <c r="HU2843" s="12">
        <v>5734.26</v>
      </c>
      <c r="HV2843" s="3">
        <v>4585.04</v>
      </c>
      <c r="HW2843" s="197">
        <v>5259.0281999999997</v>
      </c>
    </row>
    <row r="2844" spans="1:231" x14ac:dyDescent="0.3">
      <c r="A2844" s="64">
        <v>44453</v>
      </c>
      <c r="B2844" s="40">
        <v>5903</v>
      </c>
      <c r="C2844" s="40">
        <f t="shared" si="296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303"/>
        <v>5992</v>
      </c>
      <c r="AI2844" s="2">
        <f t="shared" si="304"/>
        <v>5859</v>
      </c>
      <c r="AJ2844" s="2">
        <f t="shared" si="305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K2844" s="41">
        <v>6140.08</v>
      </c>
      <c r="EL2844" s="41">
        <v>3913.74</v>
      </c>
      <c r="EM2844" s="41">
        <v>5622.56</v>
      </c>
      <c r="EN2844" s="41">
        <v>4464.8999999999996</v>
      </c>
      <c r="EO2844" s="41">
        <v>6274.31</v>
      </c>
      <c r="EP2844" s="41">
        <v>4045.65</v>
      </c>
      <c r="EQ2844" s="41">
        <v>5756.79</v>
      </c>
      <c r="ER2844" s="41">
        <v>4597.7700000000004</v>
      </c>
      <c r="GG2844" s="12">
        <v>5806.79</v>
      </c>
      <c r="GH2844" s="3">
        <v>5289.27</v>
      </c>
      <c r="GW2844" s="13">
        <v>5373</v>
      </c>
      <c r="GX2844" s="13">
        <v>5467</v>
      </c>
      <c r="GY2844" s="13">
        <v>5500</v>
      </c>
      <c r="HN2844" s="12">
        <f t="shared" si="297"/>
        <v>5790.35</v>
      </c>
      <c r="HO2844" s="2">
        <f t="shared" si="299"/>
        <v>5125.91</v>
      </c>
      <c r="HP2844" s="3">
        <f t="shared" si="298"/>
        <v>5158.76</v>
      </c>
      <c r="HQ2844" s="2">
        <v>6467.79</v>
      </c>
      <c r="HR2844" s="2">
        <v>4235.79</v>
      </c>
      <c r="HU2844" s="12">
        <v>5950.27</v>
      </c>
      <c r="HV2844" s="3">
        <v>4789.29</v>
      </c>
      <c r="HW2844" s="197">
        <v>5185.8672999999999</v>
      </c>
    </row>
    <row r="2845" spans="1:231" x14ac:dyDescent="0.3">
      <c r="A2845" s="64">
        <v>44454</v>
      </c>
      <c r="B2845" s="40">
        <v>6092</v>
      </c>
      <c r="C2845" s="40">
        <f t="shared" si="296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303"/>
        <v>6181</v>
      </c>
      <c r="AI2845" s="2">
        <f t="shared" si="304"/>
        <v>6048</v>
      </c>
      <c r="AJ2845" s="2">
        <f t="shared" si="305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K2845" s="41">
        <v>6243.18</v>
      </c>
      <c r="EL2845" s="41">
        <v>4011.26</v>
      </c>
      <c r="EM2845" s="41">
        <v>5725.66</v>
      </c>
      <c r="EN2845" s="41">
        <v>4563.13</v>
      </c>
      <c r="EO2845" s="41">
        <v>6288.18</v>
      </c>
      <c r="EP2845" s="41">
        <v>4055.48</v>
      </c>
      <c r="EQ2845" s="41">
        <v>5770.66</v>
      </c>
      <c r="ER2845" s="41">
        <v>4607.67</v>
      </c>
      <c r="GG2845" s="12">
        <v>5922.61</v>
      </c>
      <c r="GH2845" s="3">
        <v>5405.09</v>
      </c>
      <c r="GW2845" s="13">
        <v>5448</v>
      </c>
      <c r="GX2845" s="13">
        <v>5544</v>
      </c>
      <c r="GY2845" s="13">
        <v>5573</v>
      </c>
      <c r="HN2845" s="12">
        <f t="shared" si="297"/>
        <v>5831.91</v>
      </c>
      <c r="HO2845" s="2">
        <f t="shared" si="299"/>
        <v>5309.24</v>
      </c>
      <c r="HP2845" s="3">
        <f t="shared" si="298"/>
        <v>5332.64</v>
      </c>
      <c r="HQ2845" s="2">
        <v>6833.26</v>
      </c>
      <c r="HR2845" s="2">
        <v>4591.17</v>
      </c>
      <c r="HU2845" s="12">
        <v>6315.74</v>
      </c>
      <c r="HV2845" s="3">
        <v>5147.24</v>
      </c>
      <c r="HW2845" s="197">
        <v>5129.7121000000006</v>
      </c>
    </row>
    <row r="2846" spans="1:231" x14ac:dyDescent="0.3">
      <c r="A2846" s="64">
        <v>44455</v>
      </c>
      <c r="B2846" s="40">
        <v>6220</v>
      </c>
      <c r="C2846" s="40">
        <f t="shared" ref="C2846:C2909" si="306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303"/>
        <v>6309</v>
      </c>
      <c r="AI2846" s="2">
        <f t="shared" si="304"/>
        <v>6176</v>
      </c>
      <c r="AJ2846" s="2">
        <f t="shared" si="305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K2846" s="41">
        <v>6348.77</v>
      </c>
      <c r="EL2846" s="41">
        <v>4150.75</v>
      </c>
      <c r="EM2846" s="41">
        <v>5831.25</v>
      </c>
      <c r="EN2846" s="41">
        <v>4703.63</v>
      </c>
      <c r="EO2846" s="41">
        <v>6396.43</v>
      </c>
      <c r="EP2846" s="41">
        <v>4197.59</v>
      </c>
      <c r="EQ2846" s="41">
        <v>5878.91</v>
      </c>
      <c r="ER2846" s="41">
        <v>4750.8100000000004</v>
      </c>
      <c r="GG2846" s="12">
        <v>6127.55</v>
      </c>
      <c r="GH2846" s="3">
        <v>5610.03</v>
      </c>
      <c r="GW2846" s="13">
        <v>5512</v>
      </c>
      <c r="GX2846" s="13">
        <v>5610</v>
      </c>
      <c r="GY2846" s="13">
        <v>5638</v>
      </c>
      <c r="HN2846" s="12">
        <f t="shared" si="297"/>
        <v>5974.34</v>
      </c>
      <c r="HO2846" s="2">
        <f t="shared" si="299"/>
        <v>5433.4</v>
      </c>
      <c r="HP2846" s="3">
        <f t="shared" si="298"/>
        <v>5450.4000000000005</v>
      </c>
      <c r="HQ2846" s="2">
        <v>6980.83</v>
      </c>
      <c r="HR2846" s="2">
        <v>4771.92</v>
      </c>
      <c r="HU2846" s="12">
        <v>6463.31</v>
      </c>
      <c r="HV2846" s="3">
        <v>5329.3</v>
      </c>
      <c r="HW2846" s="197">
        <v>5108.6432000000004</v>
      </c>
    </row>
    <row r="2847" spans="1:231" x14ac:dyDescent="0.3">
      <c r="A2847" s="64">
        <v>44456</v>
      </c>
      <c r="B2847" s="40">
        <v>6240</v>
      </c>
      <c r="C2847" s="40">
        <f t="shared" si="306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303"/>
        <v>6329</v>
      </c>
      <c r="AI2847" s="2">
        <f t="shared" si="304"/>
        <v>6196</v>
      </c>
      <c r="AJ2847" s="2">
        <f t="shared" si="305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K2847" s="41">
        <v>6452.47</v>
      </c>
      <c r="EL2847" s="41">
        <v>4242.42</v>
      </c>
      <c r="EM2847" s="41">
        <v>5934.95</v>
      </c>
      <c r="EN2847" s="41">
        <v>4795.96</v>
      </c>
      <c r="EO2847" s="41">
        <v>6499.78</v>
      </c>
      <c r="EP2847" s="41">
        <v>4288.91</v>
      </c>
      <c r="EQ2847" s="41">
        <v>5982.26</v>
      </c>
      <c r="ER2847" s="41">
        <v>4842.79</v>
      </c>
      <c r="GG2847" s="12">
        <v>6212.79</v>
      </c>
      <c r="GH2847" s="3">
        <v>5695.27</v>
      </c>
      <c r="GW2847" s="13">
        <v>5515</v>
      </c>
      <c r="GX2847" s="13">
        <v>5609</v>
      </c>
      <c r="GY2847" s="13">
        <v>5639</v>
      </c>
      <c r="HN2847" s="12">
        <f t="shared" si="297"/>
        <v>6053.53</v>
      </c>
      <c r="HO2847" s="2">
        <f t="shared" si="299"/>
        <v>5452.8</v>
      </c>
      <c r="HP2847" s="3">
        <f t="shared" si="298"/>
        <v>5468.8</v>
      </c>
      <c r="HQ2847" s="2">
        <v>6988.76</v>
      </c>
      <c r="HR2847" s="2">
        <v>4769.46</v>
      </c>
      <c r="HU2847" s="12">
        <v>6471.24</v>
      </c>
      <c r="HV2847" s="3">
        <v>5326.83</v>
      </c>
      <c r="HW2847" s="197">
        <v>5193.2800999999999</v>
      </c>
    </row>
    <row r="2848" spans="1:231" x14ac:dyDescent="0.3">
      <c r="A2848" s="64">
        <v>44459</v>
      </c>
      <c r="B2848" s="40">
        <v>6575</v>
      </c>
      <c r="C2848" s="40">
        <f t="shared" si="306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303"/>
        <v>6664</v>
      </c>
      <c r="AI2848" s="2">
        <f t="shared" si="304"/>
        <v>6531</v>
      </c>
      <c r="AJ2848" s="2">
        <f t="shared" si="305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K2848" s="41">
        <v>6492.06</v>
      </c>
      <c r="EL2848" s="41">
        <v>4285.33</v>
      </c>
      <c r="EM2848" s="41">
        <v>5974.54</v>
      </c>
      <c r="EN2848" s="41">
        <v>4839.1899999999996</v>
      </c>
      <c r="EO2848" s="41">
        <v>6541.27</v>
      </c>
      <c r="EP2848" s="41">
        <v>4333.7</v>
      </c>
      <c r="EQ2848" s="41">
        <v>6023.75</v>
      </c>
      <c r="ER2848" s="41">
        <v>4887.8999999999996</v>
      </c>
      <c r="GG2848" s="12">
        <v>6164.56</v>
      </c>
      <c r="GH2848" s="3">
        <v>5647.04</v>
      </c>
      <c r="GW2848" s="13">
        <v>5488</v>
      </c>
      <c r="GX2848" s="13">
        <v>5593</v>
      </c>
      <c r="GY2848" s="13">
        <v>5639</v>
      </c>
      <c r="HN2848" s="12">
        <f t="shared" si="297"/>
        <v>6022.54</v>
      </c>
      <c r="HO2848" s="2">
        <f t="shared" si="299"/>
        <v>5777.75</v>
      </c>
      <c r="HP2848" s="3">
        <f t="shared" si="298"/>
        <v>5777</v>
      </c>
      <c r="HQ2848" s="2">
        <v>6844.07</v>
      </c>
      <c r="HR2848" s="2">
        <v>4631.28</v>
      </c>
      <c r="HU2848" s="12">
        <v>6326.55</v>
      </c>
      <c r="HV2848" s="3">
        <v>5187.6400000000003</v>
      </c>
      <c r="HW2848" s="197">
        <v>5218.5497999999998</v>
      </c>
    </row>
    <row r="2849" spans="1:231" x14ac:dyDescent="0.3">
      <c r="A2849" s="64">
        <v>44460</v>
      </c>
      <c r="B2849" s="40">
        <v>7040</v>
      </c>
      <c r="C2849" s="40">
        <f t="shared" si="306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303"/>
        <v>7129</v>
      </c>
      <c r="AI2849" s="2">
        <f t="shared" si="304"/>
        <v>6996</v>
      </c>
      <c r="AJ2849" s="2">
        <f t="shared" si="305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K2849" s="41">
        <v>6492.81</v>
      </c>
      <c r="EL2849" s="41">
        <v>4284.29</v>
      </c>
      <c r="EM2849" s="41">
        <v>5975.29</v>
      </c>
      <c r="EN2849" s="41">
        <v>4838.1400000000003</v>
      </c>
      <c r="EO2849" s="41">
        <v>6543.25</v>
      </c>
      <c r="EP2849" s="41">
        <v>4333.8599999999997</v>
      </c>
      <c r="EQ2849" s="41">
        <v>6025.73</v>
      </c>
      <c r="ER2849" s="41">
        <v>4888.07</v>
      </c>
      <c r="GG2849" s="12">
        <v>6119.66</v>
      </c>
      <c r="GH2849" s="3">
        <v>5602.14</v>
      </c>
      <c r="GW2849" s="13">
        <v>5457</v>
      </c>
      <c r="GX2849" s="13">
        <v>5557</v>
      </c>
      <c r="GY2849" s="13">
        <v>5632</v>
      </c>
      <c r="HN2849" s="12">
        <f t="shared" si="297"/>
        <v>6021.4</v>
      </c>
      <c r="HO2849" s="2">
        <f t="shared" si="299"/>
        <v>6228.8</v>
      </c>
      <c r="HP2849" s="3">
        <f t="shared" si="298"/>
        <v>6204.8</v>
      </c>
      <c r="HQ2849" s="2">
        <v>6864.81</v>
      </c>
      <c r="HR2849" s="2">
        <v>4649.88</v>
      </c>
      <c r="HU2849" s="12">
        <v>6347.29</v>
      </c>
      <c r="HV2849" s="3">
        <v>5206.38</v>
      </c>
      <c r="HW2849" s="197">
        <v>5324.5275000000001</v>
      </c>
    </row>
    <row r="2850" spans="1:231" x14ac:dyDescent="0.3">
      <c r="A2850" s="64">
        <v>44461</v>
      </c>
      <c r="B2850" s="40">
        <v>7400</v>
      </c>
      <c r="C2850" s="40">
        <f t="shared" si="306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303"/>
        <v>7489</v>
      </c>
      <c r="AI2850" s="2">
        <f t="shared" si="304"/>
        <v>7356</v>
      </c>
      <c r="AJ2850" s="2">
        <f t="shared" si="305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K2850" s="41">
        <v>6448.6</v>
      </c>
      <c r="EL2850" s="41">
        <v>4239.0600000000004</v>
      </c>
      <c r="EM2850" s="41">
        <v>5931.08</v>
      </c>
      <c r="EN2850" s="41">
        <v>4792.58</v>
      </c>
      <c r="EO2850" s="41">
        <v>6495.88</v>
      </c>
      <c r="EP2850" s="41">
        <v>4285.5200000000004</v>
      </c>
      <c r="EQ2850" s="41">
        <v>5978.36</v>
      </c>
      <c r="ER2850" s="41">
        <v>4839.38</v>
      </c>
      <c r="GG2850" s="12">
        <v>6104.36</v>
      </c>
      <c r="GH2850" s="3">
        <v>5586.84</v>
      </c>
      <c r="GW2850" s="13">
        <v>5459</v>
      </c>
      <c r="GX2850" s="13">
        <v>5557</v>
      </c>
      <c r="GY2850" s="13">
        <v>5631</v>
      </c>
      <c r="HN2850" s="12">
        <f t="shared" si="297"/>
        <v>6035.13</v>
      </c>
      <c r="HO2850" s="2">
        <f t="shared" si="299"/>
        <v>6578</v>
      </c>
      <c r="HP2850" s="3">
        <f t="shared" si="298"/>
        <v>6536</v>
      </c>
      <c r="HQ2850" s="2">
        <v>7139.14</v>
      </c>
      <c r="HR2850" s="2">
        <v>4917.7</v>
      </c>
      <c r="HU2850" s="12">
        <v>6621.62</v>
      </c>
      <c r="HV2850" s="3">
        <v>5476.14</v>
      </c>
      <c r="HW2850" s="197">
        <v>5453.9160000000011</v>
      </c>
    </row>
    <row r="2851" spans="1:231" ht="14.4" hidden="1" customHeight="1" x14ac:dyDescent="0.3">
      <c r="A2851" s="64">
        <v>44462</v>
      </c>
      <c r="B2851" s="40">
        <v>5900</v>
      </c>
      <c r="C2851" s="40">
        <f t="shared" si="306"/>
        <v>6070.1904761904761</v>
      </c>
      <c r="V2851" s="2">
        <v>5820.5052000000005</v>
      </c>
      <c r="Z2851" s="12">
        <v>5580.8052000000007</v>
      </c>
      <c r="AH2851" s="2">
        <f t="shared" si="303"/>
        <v>5989</v>
      </c>
      <c r="AI2851" s="2">
        <f t="shared" si="304"/>
        <v>5856</v>
      </c>
      <c r="AJ2851" s="2">
        <f t="shared" si="305"/>
        <v>5722</v>
      </c>
      <c r="HO2851" s="2">
        <f t="shared" si="299"/>
        <v>5123</v>
      </c>
      <c r="HP2851" s="3">
        <f t="shared" ref="HP2851:HP2876" si="307">B2851*0.92-272</f>
        <v>5156</v>
      </c>
      <c r="HW2851" s="197">
        <v>5460.9560000000001</v>
      </c>
    </row>
    <row r="2852" spans="1:231" x14ac:dyDescent="0.3">
      <c r="A2852" s="64">
        <v>44463</v>
      </c>
      <c r="B2852" s="40">
        <v>5900</v>
      </c>
      <c r="C2852" s="40">
        <f t="shared" si="306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8">B2852+89</f>
        <v>5989</v>
      </c>
      <c r="AI2852" s="2">
        <f t="shared" ref="AI2852:AI2856" si="309">B2852-44</f>
        <v>5856</v>
      </c>
      <c r="AJ2852" s="2">
        <f t="shared" ref="AJ2852:AJ2855" si="310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K2852" s="41">
        <v>6698.01</v>
      </c>
      <c r="EL2852" s="41">
        <v>4435.45</v>
      </c>
      <c r="EM2852" s="41">
        <v>6180.49</v>
      </c>
      <c r="EN2852" s="41">
        <v>4990.3900000000003</v>
      </c>
      <c r="EO2852" s="41">
        <v>6742.29</v>
      </c>
      <c r="EP2852" s="41">
        <v>4478.96</v>
      </c>
      <c r="EQ2852" s="41">
        <v>6224.77</v>
      </c>
      <c r="ER2852" s="41">
        <v>5034.22</v>
      </c>
      <c r="GG2852" s="12">
        <v>6276.13</v>
      </c>
      <c r="GH2852" s="3">
        <v>5758.61</v>
      </c>
      <c r="GW2852" s="13">
        <v>5490</v>
      </c>
      <c r="GX2852" s="13">
        <v>5590</v>
      </c>
      <c r="GY2852" s="13">
        <v>5631</v>
      </c>
      <c r="HN2852" s="12">
        <f t="shared" ref="HN2852:HN2876" si="311">J2852+230</f>
        <v>6204.89</v>
      </c>
      <c r="HO2852" s="2">
        <f t="shared" si="299"/>
        <v>5123</v>
      </c>
      <c r="HP2852" s="3">
        <f t="shared" si="307"/>
        <v>5156</v>
      </c>
      <c r="HQ2852" s="2">
        <v>7410.17</v>
      </c>
      <c r="HR2852" s="2">
        <v>5135.33</v>
      </c>
      <c r="HU2852" s="12">
        <v>6892.65</v>
      </c>
      <c r="HV2852" s="3">
        <v>5695.34</v>
      </c>
      <c r="HW2852" s="197">
        <v>5449.2950000000001</v>
      </c>
    </row>
    <row r="2853" spans="1:231" x14ac:dyDescent="0.3">
      <c r="A2853" s="64">
        <v>44466</v>
      </c>
      <c r="B2853" s="40">
        <v>5900</v>
      </c>
      <c r="C2853" s="40">
        <f t="shared" si="306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8"/>
        <v>5989</v>
      </c>
      <c r="AI2853" s="2">
        <f t="shared" si="309"/>
        <v>5856</v>
      </c>
      <c r="AJ2853" s="2">
        <f t="shared" si="310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K2853" s="41">
        <v>6778.51</v>
      </c>
      <c r="EL2853" s="41">
        <v>4512.18</v>
      </c>
      <c r="EM2853" s="41">
        <v>6260.99</v>
      </c>
      <c r="EN2853" s="41">
        <v>5067.88</v>
      </c>
      <c r="EO2853" s="41">
        <v>6821.82</v>
      </c>
      <c r="EP2853" s="41">
        <v>4554.75</v>
      </c>
      <c r="EQ2853" s="41">
        <v>6304.3</v>
      </c>
      <c r="ER2853" s="41">
        <v>5110.5600000000004</v>
      </c>
      <c r="GG2853" s="12">
        <v>6309.88</v>
      </c>
      <c r="GH2853" s="3">
        <v>5792.36</v>
      </c>
      <c r="GW2853" s="13">
        <v>5572</v>
      </c>
      <c r="GX2853" s="13">
        <v>5669</v>
      </c>
      <c r="GY2853" s="13">
        <v>5697</v>
      </c>
      <c r="HN2853" s="12">
        <f t="shared" si="311"/>
        <v>6192.28</v>
      </c>
      <c r="HO2853" s="2">
        <f t="shared" si="299"/>
        <v>5123</v>
      </c>
      <c r="HP2853" s="3">
        <f t="shared" si="307"/>
        <v>5156</v>
      </c>
      <c r="HQ2853" s="2">
        <v>7555.46</v>
      </c>
      <c r="HR2853" s="2">
        <v>5275.75</v>
      </c>
      <c r="HU2853" s="12">
        <v>7037.94</v>
      </c>
      <c r="HV2853" s="3">
        <v>5836.78</v>
      </c>
      <c r="HW2853" s="197">
        <v>5475.0470000000005</v>
      </c>
    </row>
    <row r="2854" spans="1:231" x14ac:dyDescent="0.3">
      <c r="A2854" s="64">
        <v>44467</v>
      </c>
      <c r="B2854" s="40">
        <v>5900</v>
      </c>
      <c r="C2854" s="40">
        <f t="shared" si="306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8"/>
        <v>5989</v>
      </c>
      <c r="AI2854" s="2">
        <f t="shared" si="309"/>
        <v>5856</v>
      </c>
      <c r="AJ2854" s="2">
        <f t="shared" si="310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K2854" s="41">
        <v>6843.3</v>
      </c>
      <c r="EL2854" s="41">
        <v>4568.25</v>
      </c>
      <c r="EM2854" s="41">
        <v>6325.78</v>
      </c>
      <c r="EN2854" s="41">
        <v>5124.16</v>
      </c>
      <c r="EO2854" s="41">
        <v>6890.45</v>
      </c>
      <c r="EP2854" s="41">
        <v>4614.59</v>
      </c>
      <c r="EQ2854" s="41">
        <v>6372.93</v>
      </c>
      <c r="ER2854" s="41">
        <v>5170.83</v>
      </c>
      <c r="GG2854" s="12">
        <v>6354.38</v>
      </c>
      <c r="GH2854" s="3">
        <v>5836.86</v>
      </c>
      <c r="GW2854" s="13">
        <v>5552</v>
      </c>
      <c r="GX2854" s="13">
        <v>5646</v>
      </c>
      <c r="GY2854" s="13">
        <v>5697</v>
      </c>
      <c r="HN2854" s="12">
        <f t="shared" si="311"/>
        <v>6248.35</v>
      </c>
      <c r="HO2854" s="2">
        <f t="shared" si="299"/>
        <v>5123</v>
      </c>
      <c r="HP2854" s="3">
        <f t="shared" si="307"/>
        <v>5156</v>
      </c>
      <c r="HQ2854" s="2">
        <v>7588.57</v>
      </c>
      <c r="HR2854" s="2">
        <v>5300.69</v>
      </c>
      <c r="HU2854" s="12">
        <v>7071.05</v>
      </c>
      <c r="HV2854" s="3">
        <v>5861.9</v>
      </c>
      <c r="HW2854" s="197">
        <v>5481.6020000000008</v>
      </c>
    </row>
    <row r="2855" spans="1:231" x14ac:dyDescent="0.3">
      <c r="A2855" s="64">
        <v>44468</v>
      </c>
      <c r="B2855" s="40">
        <v>5900</v>
      </c>
      <c r="C2855" s="40">
        <f t="shared" si="306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8"/>
        <v>5989</v>
      </c>
      <c r="AI2855" s="2">
        <f t="shared" si="309"/>
        <v>5856</v>
      </c>
      <c r="AJ2855" s="2">
        <f t="shared" si="310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K2855" s="41">
        <v>6759.63</v>
      </c>
      <c r="EL2855" s="41">
        <v>4485.08</v>
      </c>
      <c r="EM2855" s="41">
        <v>6242.11</v>
      </c>
      <c r="EN2855" s="41">
        <v>5040.38</v>
      </c>
      <c r="EO2855" s="41">
        <v>6806.84</v>
      </c>
      <c r="EP2855" s="41">
        <v>4531.47</v>
      </c>
      <c r="EQ2855" s="41">
        <v>6289.32</v>
      </c>
      <c r="ER2855" s="41">
        <v>5087.1099999999997</v>
      </c>
      <c r="GG2855" s="12">
        <v>6377.13</v>
      </c>
      <c r="GH2855" s="3">
        <v>5859.61</v>
      </c>
      <c r="GW2855" s="13">
        <v>5522</v>
      </c>
      <c r="GX2855" s="13">
        <v>5629</v>
      </c>
      <c r="GY2855" s="13">
        <v>5697</v>
      </c>
      <c r="HN2855" s="12">
        <f t="shared" si="311"/>
        <v>6255.35</v>
      </c>
      <c r="HO2855" s="2">
        <f t="shared" si="299"/>
        <v>5123</v>
      </c>
      <c r="HP2855" s="3">
        <f t="shared" si="307"/>
        <v>5156</v>
      </c>
      <c r="HQ2855" s="2">
        <v>7608.2</v>
      </c>
      <c r="HR2855" s="2">
        <v>5319.02</v>
      </c>
      <c r="HU2855" s="12">
        <v>7090.68</v>
      </c>
      <c r="HV2855" s="3">
        <v>5880.36</v>
      </c>
      <c r="HW2855" s="197"/>
    </row>
    <row r="2856" spans="1:231" x14ac:dyDescent="0.3">
      <c r="A2856" s="64">
        <v>44469</v>
      </c>
      <c r="B2856" s="40">
        <v>5700</v>
      </c>
      <c r="C2856" s="40">
        <f t="shared" si="306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8"/>
        <v>5789</v>
      </c>
      <c r="AI2856" s="2">
        <f t="shared" si="309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K2856" s="41">
        <v>6843.16</v>
      </c>
      <c r="EL2856" s="41">
        <v>4523.22</v>
      </c>
      <c r="EM2856" s="41">
        <v>6325.64</v>
      </c>
      <c r="EN2856" s="41">
        <v>5078.8</v>
      </c>
      <c r="EO2856" s="41">
        <v>6885.82</v>
      </c>
      <c r="EP2856" s="41">
        <v>4565.1400000000003</v>
      </c>
      <c r="EQ2856" s="41">
        <v>6368.3</v>
      </c>
      <c r="ER2856" s="41">
        <v>5121.0200000000004</v>
      </c>
      <c r="GG2856" s="12">
        <v>6369.61</v>
      </c>
      <c r="GH2856" s="3">
        <v>5852.09</v>
      </c>
      <c r="GW2856" s="13">
        <v>5584</v>
      </c>
      <c r="GX2856" s="13">
        <v>5687</v>
      </c>
      <c r="GY2856" s="13">
        <v>5710</v>
      </c>
      <c r="HN2856" s="12">
        <f t="shared" si="311"/>
        <v>6309.4</v>
      </c>
      <c r="HO2856" s="2">
        <f t="shared" si="299"/>
        <v>4929</v>
      </c>
      <c r="HP2856" s="3">
        <f t="shared" si="307"/>
        <v>4972</v>
      </c>
      <c r="HQ2856" s="2">
        <v>7623.74</v>
      </c>
      <c r="HR2856" s="2">
        <v>5290.34</v>
      </c>
      <c r="HU2856" s="12">
        <v>7106.22</v>
      </c>
      <c r="HV2856" s="3">
        <v>5851.48</v>
      </c>
      <c r="HW2856" s="197">
        <v>5593.5214999999998</v>
      </c>
    </row>
    <row r="2857" spans="1:231" x14ac:dyDescent="0.3">
      <c r="A2857" s="64">
        <v>44470</v>
      </c>
      <c r="B2857" s="40">
        <v>5760</v>
      </c>
      <c r="C2857" s="40">
        <f t="shared" si="306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12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K2857" s="41">
        <v>6863.56</v>
      </c>
      <c r="EL2857" s="41">
        <v>4553.87</v>
      </c>
      <c r="EM2857" s="41">
        <v>6346.04</v>
      </c>
      <c r="EN2857" s="41">
        <v>5109.67</v>
      </c>
      <c r="EO2857" s="41">
        <v>6902.3</v>
      </c>
      <c r="EP2857" s="41">
        <v>4591.9399999999996</v>
      </c>
      <c r="EQ2857" s="41">
        <v>6384.78</v>
      </c>
      <c r="ER2857" s="41">
        <v>5148.0200000000004</v>
      </c>
      <c r="GG2857" s="12">
        <v>6306.21</v>
      </c>
      <c r="GH2857" s="3">
        <v>5788.69</v>
      </c>
      <c r="GW2857" s="13">
        <v>5595</v>
      </c>
      <c r="GX2857" s="13">
        <v>5700</v>
      </c>
      <c r="GY2857" s="13">
        <v>5726</v>
      </c>
      <c r="HN2857" s="12">
        <f t="shared" si="311"/>
        <v>6250.03</v>
      </c>
      <c r="HO2857" s="2">
        <f t="shared" ref="HO2857:HO2920" si="313">B2857*0.97-615</f>
        <v>4972.2</v>
      </c>
      <c r="HP2857" s="3">
        <f t="shared" si="307"/>
        <v>5027.2</v>
      </c>
      <c r="HQ2857" s="2">
        <v>7619.18</v>
      </c>
      <c r="HR2857" s="2">
        <v>5296.46</v>
      </c>
      <c r="HU2857" s="12">
        <v>7101.66</v>
      </c>
      <c r="HV2857" s="3">
        <v>5857.64</v>
      </c>
      <c r="HW2857" s="197">
        <v>5659.6875</v>
      </c>
    </row>
    <row r="2858" spans="1:231" x14ac:dyDescent="0.3">
      <c r="A2858" s="64">
        <v>44473</v>
      </c>
      <c r="B2858" s="40">
        <v>5750</v>
      </c>
      <c r="C2858" s="40">
        <f t="shared" si="306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14">B2858+100</f>
        <v>5850</v>
      </c>
      <c r="AI2858" s="2">
        <f t="shared" ref="AI2858:AI2921" si="315">B2858-50</f>
        <v>5700</v>
      </c>
      <c r="AJ2858" s="2">
        <f t="shared" si="312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K2858" s="41">
        <v>7036.05</v>
      </c>
      <c r="EL2858" s="41">
        <v>4715.3100000000004</v>
      </c>
      <c r="EM2858" s="41">
        <v>6518.53</v>
      </c>
      <c r="EN2858" s="41">
        <v>5272.28</v>
      </c>
      <c r="EO2858" s="41">
        <v>7079.68</v>
      </c>
      <c r="EP2858" s="41">
        <v>4758.1899999999996</v>
      </c>
      <c r="EQ2858" s="41">
        <v>6562.16</v>
      </c>
      <c r="ER2858" s="41">
        <v>5315.47</v>
      </c>
      <c r="GG2858" s="12">
        <v>6472.72</v>
      </c>
      <c r="GH2858" s="3">
        <v>5955.2</v>
      </c>
      <c r="GW2858" s="13">
        <v>5610</v>
      </c>
      <c r="GX2858" s="13">
        <v>5712</v>
      </c>
      <c r="GY2858" s="13">
        <v>5742</v>
      </c>
      <c r="HN2858" s="12">
        <f t="shared" si="311"/>
        <v>6398.24</v>
      </c>
      <c r="HO2858" s="2">
        <f t="shared" si="313"/>
        <v>4962.5</v>
      </c>
      <c r="HP2858" s="3">
        <f t="shared" si="307"/>
        <v>5018</v>
      </c>
      <c r="HQ2858" s="2">
        <v>7798.09</v>
      </c>
      <c r="HR2858" s="2">
        <v>5464.22</v>
      </c>
      <c r="HU2858" s="12">
        <v>7280.57</v>
      </c>
      <c r="HV2858" s="3">
        <v>6026.61</v>
      </c>
      <c r="HW2858" s="197">
        <v>5746.1100000000006</v>
      </c>
    </row>
    <row r="2859" spans="1:231" x14ac:dyDescent="0.3">
      <c r="A2859" s="64">
        <v>44474</v>
      </c>
      <c r="B2859" s="40">
        <v>5653</v>
      </c>
      <c r="C2859" s="40">
        <f t="shared" si="306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14"/>
        <v>5753</v>
      </c>
      <c r="AI2859" s="2">
        <f t="shared" si="315"/>
        <v>5603</v>
      </c>
      <c r="AJ2859" s="2">
        <f t="shared" si="312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K2859" s="41">
        <v>7009.78</v>
      </c>
      <c r="EL2859" s="41">
        <v>4688.9799999999996</v>
      </c>
      <c r="EM2859" s="41">
        <v>6492.26</v>
      </c>
      <c r="EN2859" s="41">
        <v>5245.76</v>
      </c>
      <c r="EO2859" s="41">
        <v>7052.32</v>
      </c>
      <c r="EP2859" s="41">
        <v>4730.79</v>
      </c>
      <c r="EQ2859" s="41">
        <v>6534.8</v>
      </c>
      <c r="ER2859" s="41">
        <v>5287.87</v>
      </c>
      <c r="GG2859" s="12">
        <v>6491.77</v>
      </c>
      <c r="GH2859" s="3">
        <v>5974.25</v>
      </c>
      <c r="GW2859" s="13">
        <v>5622</v>
      </c>
      <c r="GX2859" s="13">
        <v>5727</v>
      </c>
      <c r="GY2859" s="13">
        <v>5757</v>
      </c>
      <c r="HN2859" s="12">
        <f t="shared" si="311"/>
        <v>6401.86</v>
      </c>
      <c r="HO2859" s="2">
        <f t="shared" si="313"/>
        <v>4868.41</v>
      </c>
      <c r="HP2859" s="3">
        <f t="shared" si="307"/>
        <v>4928.76</v>
      </c>
      <c r="HQ2859" s="2">
        <v>7735.62</v>
      </c>
      <c r="HR2859" s="2">
        <v>5402.32</v>
      </c>
      <c r="HU2859" s="12">
        <v>7218.1</v>
      </c>
      <c r="HV2859" s="3">
        <v>5964.26</v>
      </c>
      <c r="HW2859" s="197">
        <v>5677.5485000000008</v>
      </c>
    </row>
    <row r="2860" spans="1:231" x14ac:dyDescent="0.3">
      <c r="A2860" s="64">
        <v>44475</v>
      </c>
      <c r="B2860" s="40">
        <v>5700</v>
      </c>
      <c r="C2860" s="40">
        <f t="shared" si="306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14"/>
        <v>5800</v>
      </c>
      <c r="AI2860" s="2">
        <f t="shared" si="315"/>
        <v>5650</v>
      </c>
      <c r="AJ2860" s="2">
        <f t="shared" si="312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K2860" s="41">
        <v>6904.76</v>
      </c>
      <c r="EL2860" s="41">
        <v>4589.3100000000004</v>
      </c>
      <c r="EM2860" s="41">
        <v>6387.24</v>
      </c>
      <c r="EN2860" s="41">
        <v>5145.37</v>
      </c>
      <c r="EO2860" s="41">
        <v>6947.11</v>
      </c>
      <c r="EP2860" s="41">
        <v>4630.93</v>
      </c>
      <c r="EQ2860" s="41">
        <v>6429.59</v>
      </c>
      <c r="ER2860" s="41">
        <v>5187.29</v>
      </c>
      <c r="GG2860" s="12">
        <v>6404.33</v>
      </c>
      <c r="GH2860" s="3">
        <v>5886.81</v>
      </c>
      <c r="GW2860" s="13">
        <v>5655</v>
      </c>
      <c r="GX2860" s="13">
        <v>5762</v>
      </c>
      <c r="GY2860" s="13">
        <v>5785</v>
      </c>
      <c r="HN2860" s="12">
        <f t="shared" si="311"/>
        <v>6376.55</v>
      </c>
      <c r="HO2860" s="2">
        <f t="shared" si="313"/>
        <v>4914</v>
      </c>
      <c r="HP2860" s="3">
        <f t="shared" si="307"/>
        <v>4972</v>
      </c>
      <c r="HQ2860" s="2">
        <v>7734.39</v>
      </c>
      <c r="HR2860" s="2">
        <v>5404.65</v>
      </c>
      <c r="HU2860" s="12">
        <v>7216.87</v>
      </c>
      <c r="HV2860" s="3">
        <v>5966.61</v>
      </c>
      <c r="HW2860" s="197">
        <v>5713.3024999999998</v>
      </c>
    </row>
    <row r="2861" spans="1:231" x14ac:dyDescent="0.3">
      <c r="A2861" s="64">
        <v>44476</v>
      </c>
      <c r="B2861" s="40">
        <v>5740</v>
      </c>
      <c r="C2861" s="40">
        <f t="shared" si="306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14"/>
        <v>5840</v>
      </c>
      <c r="AI2861" s="2">
        <f t="shared" si="315"/>
        <v>5690</v>
      </c>
      <c r="AJ2861" s="2">
        <f t="shared" si="312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K2861" s="41">
        <v>7017.35</v>
      </c>
      <c r="EL2861" s="41">
        <v>4597.1099999999997</v>
      </c>
      <c r="EM2861" s="41">
        <v>6499.83</v>
      </c>
      <c r="EN2861" s="41">
        <v>5153.22</v>
      </c>
      <c r="EO2861" s="41">
        <v>7062.98</v>
      </c>
      <c r="EP2861" s="41">
        <v>4641.95</v>
      </c>
      <c r="EQ2861" s="41">
        <v>6545.46</v>
      </c>
      <c r="ER2861" s="41">
        <v>5198.38</v>
      </c>
      <c r="GG2861" s="12">
        <v>6396.8</v>
      </c>
      <c r="GH2861" s="3">
        <v>5879.28</v>
      </c>
      <c r="GW2861" s="13">
        <v>5634</v>
      </c>
      <c r="GX2861" s="13">
        <v>5736</v>
      </c>
      <c r="GY2861" s="13">
        <v>5785</v>
      </c>
      <c r="HN2861" s="12">
        <f t="shared" si="311"/>
        <v>6354.23</v>
      </c>
      <c r="HO2861" s="2">
        <f t="shared" si="313"/>
        <v>4952.8</v>
      </c>
      <c r="HP2861" s="3">
        <f t="shared" si="307"/>
        <v>5008.8</v>
      </c>
      <c r="HQ2861" s="2">
        <v>8091.55</v>
      </c>
      <c r="HR2861" s="2">
        <v>5652.8</v>
      </c>
      <c r="HU2861" s="12">
        <v>7574.03</v>
      </c>
      <c r="HV2861" s="3">
        <v>6216.56</v>
      </c>
      <c r="HW2861" s="197">
        <v>5745.3580000000002</v>
      </c>
    </row>
    <row r="2862" spans="1:231" x14ac:dyDescent="0.3">
      <c r="A2862" s="64">
        <v>44477</v>
      </c>
      <c r="B2862" s="40">
        <v>5745</v>
      </c>
      <c r="C2862" s="40">
        <f t="shared" si="306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14"/>
        <v>5845</v>
      </c>
      <c r="AI2862" s="2">
        <f t="shared" si="315"/>
        <v>5695</v>
      </c>
      <c r="AJ2862" s="2">
        <f t="shared" si="312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K2862" s="41">
        <v>6960.3</v>
      </c>
      <c r="EL2862" s="41">
        <v>4546.78</v>
      </c>
      <c r="EM2862" s="41">
        <v>6442.78</v>
      </c>
      <c r="EN2862" s="41">
        <v>5102.53</v>
      </c>
      <c r="EO2862" s="41">
        <v>7005.62</v>
      </c>
      <c r="EP2862" s="41">
        <v>4591.32</v>
      </c>
      <c r="EQ2862" s="41">
        <v>6488.1</v>
      </c>
      <c r="ER2862" s="41">
        <v>5147.3900000000003</v>
      </c>
      <c r="GG2862" s="12">
        <v>6373.98</v>
      </c>
      <c r="GH2862" s="3">
        <v>5856.46</v>
      </c>
      <c r="GW2862" s="13">
        <v>5655</v>
      </c>
      <c r="GX2862" s="13">
        <v>5761</v>
      </c>
      <c r="GY2862" s="13">
        <v>5810</v>
      </c>
      <c r="GZ2862" s="2">
        <v>5835</v>
      </c>
      <c r="HA2862" s="2"/>
      <c r="HB2862" s="2"/>
      <c r="HC2862" s="2"/>
      <c r="HD2862" s="2"/>
      <c r="HE2862" s="2"/>
      <c r="HF2862" s="2"/>
      <c r="HG2862" s="2"/>
      <c r="HH2862" s="2"/>
      <c r="HI2862" s="2"/>
      <c r="HJ2862" s="2"/>
      <c r="HK2862" s="2"/>
      <c r="HL2862" s="197"/>
      <c r="HM2862" s="2"/>
      <c r="HN2862" s="12">
        <f t="shared" si="311"/>
        <v>6333.22</v>
      </c>
      <c r="HO2862" s="2">
        <f t="shared" si="313"/>
        <v>4957.6499999999996</v>
      </c>
      <c r="HP2862" s="3">
        <f t="shared" si="307"/>
        <v>5013.4000000000005</v>
      </c>
      <c r="HQ2862" s="2">
        <v>8363.6299999999992</v>
      </c>
      <c r="HR2862" s="2">
        <v>5925.93</v>
      </c>
      <c r="HU2862" s="12">
        <v>7846.11</v>
      </c>
      <c r="HV2862" s="3">
        <v>6491.67</v>
      </c>
      <c r="HW2862" s="197">
        <v>5817.1165000000001</v>
      </c>
    </row>
    <row r="2863" spans="1:231" x14ac:dyDescent="0.3">
      <c r="A2863" s="64">
        <v>44480</v>
      </c>
      <c r="B2863" s="40">
        <v>5745</v>
      </c>
      <c r="C2863" s="40">
        <f t="shared" si="306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14"/>
        <v>5845</v>
      </c>
      <c r="AI2863" s="2">
        <f t="shared" si="315"/>
        <v>5695</v>
      </c>
      <c r="AJ2863" s="2">
        <f t="shared" si="312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K2863" s="41">
        <v>6933.29</v>
      </c>
      <c r="EL2863" s="41">
        <v>4509.32</v>
      </c>
      <c r="EM2863" s="41">
        <v>6415.77</v>
      </c>
      <c r="EN2863" s="41">
        <v>5064.8</v>
      </c>
      <c r="EO2863" s="41">
        <v>6979.19</v>
      </c>
      <c r="EP2863" s="41">
        <v>4554.43</v>
      </c>
      <c r="EQ2863" s="41">
        <v>6461.67</v>
      </c>
      <c r="ER2863" s="41">
        <v>5110.24</v>
      </c>
      <c r="GG2863" s="12">
        <v>6476.58</v>
      </c>
      <c r="GH2863" s="3">
        <v>5959.06</v>
      </c>
      <c r="GW2863" s="13">
        <v>5671</v>
      </c>
      <c r="GX2863" s="13">
        <v>5772</v>
      </c>
      <c r="GY2863" s="13">
        <v>5820</v>
      </c>
      <c r="GZ2863" s="2">
        <v>5850</v>
      </c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197"/>
      <c r="HM2863" s="2"/>
      <c r="HN2863" s="12">
        <f t="shared" si="311"/>
        <v>6401.9</v>
      </c>
      <c r="HO2863" s="2">
        <f t="shared" si="313"/>
        <v>4957.6499999999996</v>
      </c>
      <c r="HP2863" s="3">
        <f t="shared" si="307"/>
        <v>5013.4000000000005</v>
      </c>
      <c r="HQ2863" s="2">
        <v>8664.77</v>
      </c>
      <c r="HR2863" s="2">
        <v>6210.98</v>
      </c>
      <c r="HU2863" s="12">
        <v>8147.25</v>
      </c>
      <c r="HV2863" s="3">
        <v>6778.78</v>
      </c>
      <c r="HW2863" s="197">
        <v>5820.6185000000005</v>
      </c>
    </row>
    <row r="2864" spans="1:231" x14ac:dyDescent="0.3">
      <c r="A2864" s="64">
        <v>44481</v>
      </c>
      <c r="B2864" s="40">
        <v>5771</v>
      </c>
      <c r="C2864" s="40">
        <f t="shared" si="306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14"/>
        <v>5871</v>
      </c>
      <c r="AI2864" s="2">
        <f t="shared" si="315"/>
        <v>5721</v>
      </c>
      <c r="AJ2864" s="2">
        <f t="shared" si="312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K2864" s="41">
        <v>6778.06</v>
      </c>
      <c r="EL2864" s="41">
        <v>4363.66</v>
      </c>
      <c r="EM2864" s="41">
        <v>6260.54</v>
      </c>
      <c r="EN2864" s="41">
        <v>4918.08</v>
      </c>
      <c r="EO2864" s="41">
        <v>6822.48</v>
      </c>
      <c r="EP2864" s="41">
        <v>4407.32</v>
      </c>
      <c r="EQ2864" s="41">
        <v>6304.96</v>
      </c>
      <c r="ER2864" s="41">
        <v>4962.05</v>
      </c>
      <c r="GG2864" s="12">
        <v>6415.67</v>
      </c>
      <c r="GH2864" s="3">
        <v>5898.15</v>
      </c>
      <c r="GW2864" s="13">
        <v>5683</v>
      </c>
      <c r="GX2864" s="13">
        <v>5793</v>
      </c>
      <c r="GY2864" s="13">
        <v>5820</v>
      </c>
      <c r="GZ2864" s="2">
        <v>5850</v>
      </c>
      <c r="HA2864" s="2"/>
      <c r="HB2864" s="2"/>
      <c r="HC2864" s="2"/>
      <c r="HD2864" s="2"/>
      <c r="HE2864" s="2"/>
      <c r="HF2864" s="2"/>
      <c r="HG2864" s="2"/>
      <c r="HH2864" s="2"/>
      <c r="HI2864" s="2"/>
      <c r="HJ2864" s="2"/>
      <c r="HK2864" s="2"/>
      <c r="HL2864" s="197"/>
      <c r="HM2864" s="2"/>
      <c r="HN2864" s="12">
        <f t="shared" si="311"/>
        <v>6358.52</v>
      </c>
      <c r="HO2864" s="2">
        <f t="shared" si="313"/>
        <v>4982.87</v>
      </c>
      <c r="HP2864" s="3">
        <f t="shared" si="307"/>
        <v>5037.3200000000006</v>
      </c>
      <c r="HQ2864" s="2">
        <v>8341.26</v>
      </c>
      <c r="HR2864" s="2">
        <v>5899.93</v>
      </c>
      <c r="HU2864" s="12">
        <v>7823.74</v>
      </c>
      <c r="HV2864" s="3">
        <v>6465.48</v>
      </c>
      <c r="HW2864" s="197">
        <v>5817.8175000000001</v>
      </c>
    </row>
    <row r="2865" spans="1:231" x14ac:dyDescent="0.3">
      <c r="A2865" s="64">
        <v>44482</v>
      </c>
      <c r="B2865" s="40">
        <v>5771</v>
      </c>
      <c r="C2865" s="40">
        <f t="shared" si="306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14"/>
        <v>5871</v>
      </c>
      <c r="AI2865" s="2">
        <f t="shared" si="315"/>
        <v>5721</v>
      </c>
      <c r="AJ2865" s="2">
        <f t="shared" si="312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K2865" s="41">
        <v>6735.03</v>
      </c>
      <c r="EL2865" s="41">
        <v>4331.71</v>
      </c>
      <c r="EM2865" s="41">
        <v>6217.51</v>
      </c>
      <c r="EN2865" s="41">
        <v>4885.8999999999996</v>
      </c>
      <c r="EO2865" s="41">
        <v>6781.12</v>
      </c>
      <c r="EP2865" s="41">
        <v>4377</v>
      </c>
      <c r="EQ2865" s="41">
        <v>6263.6</v>
      </c>
      <c r="ER2865" s="41">
        <v>4931.5200000000004</v>
      </c>
      <c r="GG2865" s="12">
        <v>6302.35</v>
      </c>
      <c r="GH2865" s="3">
        <v>5784.83</v>
      </c>
      <c r="GW2865" s="13">
        <v>5691</v>
      </c>
      <c r="GX2865" s="13">
        <v>5800</v>
      </c>
      <c r="GY2865" s="13">
        <v>5820</v>
      </c>
      <c r="GZ2865" s="2">
        <v>5850</v>
      </c>
      <c r="HA2865" s="2"/>
      <c r="HB2865" s="2"/>
      <c r="HC2865" s="2"/>
      <c r="HD2865" s="2"/>
      <c r="HE2865" s="2"/>
      <c r="HF2865" s="2"/>
      <c r="HG2865" s="2"/>
      <c r="HH2865" s="2"/>
      <c r="HI2865" s="2"/>
      <c r="HJ2865" s="2"/>
      <c r="HK2865" s="2"/>
      <c r="HL2865" s="197"/>
      <c r="HM2865" s="2"/>
      <c r="HN2865" s="12">
        <f t="shared" si="311"/>
        <v>6308.38</v>
      </c>
      <c r="HO2865" s="2">
        <f t="shared" si="313"/>
        <v>4982.87</v>
      </c>
      <c r="HP2865" s="3">
        <f t="shared" si="307"/>
        <v>5037.3200000000006</v>
      </c>
      <c r="HQ2865" s="2">
        <v>8087.04</v>
      </c>
      <c r="HR2865" s="2">
        <v>5660.42</v>
      </c>
      <c r="HU2865" s="12">
        <v>7569.52</v>
      </c>
      <c r="HV2865" s="3">
        <v>6224.23</v>
      </c>
      <c r="HW2865" s="197">
        <v>5786.2960000000003</v>
      </c>
    </row>
    <row r="2866" spans="1:231" x14ac:dyDescent="0.3">
      <c r="A2866" s="64">
        <v>44483</v>
      </c>
      <c r="B2866" s="40">
        <v>5771</v>
      </c>
      <c r="C2866" s="40">
        <f t="shared" si="306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14"/>
        <v>5871</v>
      </c>
      <c r="AI2866" s="2">
        <f t="shared" si="315"/>
        <v>5721</v>
      </c>
      <c r="AJ2866" s="2">
        <f t="shared" si="312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K2866" s="41">
        <v>6679.29</v>
      </c>
      <c r="EL2866" s="41">
        <v>4210.01</v>
      </c>
      <c r="EM2866" s="41">
        <v>6161.77</v>
      </c>
      <c r="EN2866" s="41">
        <v>4763.32</v>
      </c>
      <c r="EO2866" s="41">
        <v>6719.61</v>
      </c>
      <c r="EP2866" s="41">
        <v>4249.6400000000003</v>
      </c>
      <c r="EQ2866" s="41">
        <v>6202.09</v>
      </c>
      <c r="ER2866" s="41">
        <v>4803.24</v>
      </c>
      <c r="GG2866" s="12">
        <v>6249.8</v>
      </c>
      <c r="GH2866" s="3">
        <v>5732.28</v>
      </c>
      <c r="GW2866" s="13">
        <v>5660</v>
      </c>
      <c r="GX2866" s="13">
        <v>5756</v>
      </c>
      <c r="GY2866" s="13">
        <v>5820</v>
      </c>
      <c r="GZ2866" s="2">
        <v>5837</v>
      </c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197"/>
      <c r="HM2866" s="2"/>
      <c r="HN2866" s="12">
        <f t="shared" si="311"/>
        <v>6183.2</v>
      </c>
      <c r="HO2866" s="2">
        <f t="shared" si="313"/>
        <v>4982.87</v>
      </c>
      <c r="HP2866" s="3">
        <f t="shared" si="307"/>
        <v>5037.3200000000006</v>
      </c>
      <c r="HQ2866" s="2">
        <v>8141.78</v>
      </c>
      <c r="HR2866" s="2">
        <v>5647.3</v>
      </c>
      <c r="HU2866" s="12">
        <v>7624.26</v>
      </c>
      <c r="HV2866" s="3">
        <v>6211.02</v>
      </c>
      <c r="HW2866" s="197">
        <v>5746.4350000000004</v>
      </c>
    </row>
    <row r="2867" spans="1:231" x14ac:dyDescent="0.3">
      <c r="A2867" s="64">
        <v>44484</v>
      </c>
      <c r="B2867" s="40">
        <v>5771</v>
      </c>
      <c r="C2867" s="40">
        <f t="shared" si="306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14"/>
        <v>5871</v>
      </c>
      <c r="AI2867" s="2">
        <f t="shared" si="315"/>
        <v>5721</v>
      </c>
      <c r="AJ2867" s="2">
        <f t="shared" si="312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K2867" s="41">
        <v>6719.69</v>
      </c>
      <c r="EL2867" s="41">
        <v>4250.34</v>
      </c>
      <c r="EM2867" s="41">
        <v>6202.17</v>
      </c>
      <c r="EN2867" s="41">
        <v>4803.9399999999996</v>
      </c>
      <c r="EO2867" s="41">
        <v>6757.81</v>
      </c>
      <c r="EP2867" s="41">
        <v>4287.8</v>
      </c>
      <c r="EQ2867" s="41">
        <v>6240.29</v>
      </c>
      <c r="ER2867" s="41">
        <v>4841.67</v>
      </c>
      <c r="GG2867" s="12">
        <v>6349.77</v>
      </c>
      <c r="GH2867" s="3">
        <v>5832.25</v>
      </c>
      <c r="GW2867" s="13">
        <v>5701</v>
      </c>
      <c r="GX2867" s="13">
        <v>5801</v>
      </c>
      <c r="GY2867" s="13">
        <v>5854</v>
      </c>
      <c r="GZ2867" s="2">
        <v>5837</v>
      </c>
      <c r="HA2867" s="2"/>
      <c r="HB2867" s="2"/>
      <c r="HC2867" s="2"/>
      <c r="HD2867" s="2"/>
      <c r="HE2867" s="2"/>
      <c r="HF2867" s="2"/>
      <c r="HG2867" s="2"/>
      <c r="HH2867" s="2"/>
      <c r="HI2867" s="2"/>
      <c r="HJ2867" s="2"/>
      <c r="HK2867" s="2"/>
      <c r="HL2867" s="197"/>
      <c r="HM2867" s="2"/>
      <c r="HN2867" s="12">
        <f t="shared" si="311"/>
        <v>6135.17</v>
      </c>
      <c r="HO2867" s="2">
        <f t="shared" si="313"/>
        <v>4982.87</v>
      </c>
      <c r="HP2867" s="3">
        <f t="shared" si="307"/>
        <v>5037.3200000000006</v>
      </c>
      <c r="HQ2867" s="2">
        <v>8391.9699999999993</v>
      </c>
      <c r="HR2867" s="2">
        <v>5893.81</v>
      </c>
      <c r="HU2867" s="12">
        <v>7874.45</v>
      </c>
      <c r="HV2867" s="3">
        <v>6459.31</v>
      </c>
      <c r="HW2867" s="197">
        <v>5719.7304999999997</v>
      </c>
    </row>
    <row r="2868" spans="1:231" x14ac:dyDescent="0.3">
      <c r="A2868" s="64">
        <v>44487</v>
      </c>
      <c r="B2868" s="40">
        <v>5800</v>
      </c>
      <c r="C2868" s="40">
        <f t="shared" si="306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14"/>
        <v>5900</v>
      </c>
      <c r="AI2868" s="2">
        <f t="shared" si="315"/>
        <v>5750</v>
      </c>
      <c r="AJ2868" s="2">
        <f t="shared" si="312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K2868" s="41">
        <v>6739.97</v>
      </c>
      <c r="EL2868" s="41">
        <v>4278.37</v>
      </c>
      <c r="EM2868" s="41">
        <v>6222.45</v>
      </c>
      <c r="EN2868" s="41">
        <v>4832.18</v>
      </c>
      <c r="EO2868" s="41">
        <v>6777.75</v>
      </c>
      <c r="EP2868" s="41">
        <v>4315.5</v>
      </c>
      <c r="EQ2868" s="41">
        <v>6260.23</v>
      </c>
      <c r="ER2868" s="41">
        <v>4869.58</v>
      </c>
      <c r="GG2868" s="12">
        <v>6343.95</v>
      </c>
      <c r="GH2868" s="3">
        <v>5826.43</v>
      </c>
      <c r="GW2868" s="13">
        <v>5742</v>
      </c>
      <c r="GX2868" s="13">
        <v>5850</v>
      </c>
      <c r="GY2868" s="13">
        <v>5893</v>
      </c>
      <c r="GZ2868" s="2">
        <v>5838</v>
      </c>
      <c r="HA2868" s="2"/>
      <c r="HB2868" s="2"/>
      <c r="HC2868" s="2"/>
      <c r="HD2868" s="2"/>
      <c r="HE2868" s="2"/>
      <c r="HF2868" s="2"/>
      <c r="HG2868" s="2"/>
      <c r="HH2868" s="2"/>
      <c r="HI2868" s="2"/>
      <c r="HJ2868" s="2"/>
      <c r="HK2868" s="2"/>
      <c r="HL2868" s="197"/>
      <c r="HM2868" s="2"/>
      <c r="HN2868" s="12">
        <f t="shared" si="311"/>
        <v>6103.92</v>
      </c>
      <c r="HO2868" s="2">
        <f t="shared" si="313"/>
        <v>5011</v>
      </c>
      <c r="HP2868" s="3">
        <f t="shared" si="307"/>
        <v>5064</v>
      </c>
      <c r="HQ2868" s="2">
        <v>8342.2000000000007</v>
      </c>
      <c r="HR2868" s="2">
        <v>5853</v>
      </c>
      <c r="HU2868" s="12">
        <v>7824.68</v>
      </c>
      <c r="HV2868" s="3">
        <v>6418.22</v>
      </c>
      <c r="HW2868" s="197">
        <v>5724.6565000000001</v>
      </c>
    </row>
    <row r="2869" spans="1:231" x14ac:dyDescent="0.3">
      <c r="A2869" s="64">
        <v>44488</v>
      </c>
      <c r="B2869" s="40">
        <v>5850</v>
      </c>
      <c r="C2869" s="40">
        <f t="shared" si="306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14"/>
        <v>5950</v>
      </c>
      <c r="AI2869" s="2">
        <f t="shared" si="315"/>
        <v>5800</v>
      </c>
      <c r="AJ2869" s="2">
        <f t="shared" si="312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K2869" s="41">
        <v>6756.86</v>
      </c>
      <c r="EL2869" s="41">
        <v>4296.8500000000004</v>
      </c>
      <c r="EM2869" s="41">
        <v>6239.34</v>
      </c>
      <c r="EN2869" s="41">
        <v>4850.79</v>
      </c>
      <c r="EO2869" s="41">
        <v>6794.57</v>
      </c>
      <c r="EP2869" s="41">
        <v>4333.8999999999996</v>
      </c>
      <c r="EQ2869" s="41">
        <v>6277.05</v>
      </c>
      <c r="ER2869" s="41">
        <v>4888.1099999999997</v>
      </c>
      <c r="GG2869" s="12">
        <v>6332.35</v>
      </c>
      <c r="GH2869" s="3">
        <v>5814.83</v>
      </c>
      <c r="GW2869" s="13">
        <v>5730</v>
      </c>
      <c r="GX2869" s="13">
        <v>5836</v>
      </c>
      <c r="GY2869" s="13">
        <v>5893</v>
      </c>
      <c r="GZ2869" s="2">
        <v>5838</v>
      </c>
      <c r="HA2869" s="2"/>
      <c r="HB2869" s="2"/>
      <c r="HC2869" s="2"/>
      <c r="HD2869" s="2"/>
      <c r="HE2869" s="2"/>
      <c r="HF2869" s="2"/>
      <c r="HG2869" s="2"/>
      <c r="HH2869" s="2"/>
      <c r="HI2869" s="2"/>
      <c r="HJ2869" s="2"/>
      <c r="HK2869" s="2"/>
      <c r="HL2869" s="197"/>
      <c r="HM2869" s="2"/>
      <c r="HN2869" s="12">
        <f t="shared" si="311"/>
        <v>6034.65</v>
      </c>
      <c r="HO2869" s="2">
        <f t="shared" si="313"/>
        <v>5059.5</v>
      </c>
      <c r="HP2869" s="3">
        <f t="shared" si="307"/>
        <v>5110</v>
      </c>
      <c r="HQ2869" s="2">
        <v>8265.89</v>
      </c>
      <c r="HR2869" s="2">
        <v>5779.87</v>
      </c>
      <c r="HU2869" s="12">
        <v>7748.37</v>
      </c>
      <c r="HV2869" s="3">
        <v>6344.55</v>
      </c>
      <c r="HW2869" s="197">
        <v>5703.7635000000009</v>
      </c>
    </row>
    <row r="2870" spans="1:231" x14ac:dyDescent="0.3">
      <c r="A2870" s="64">
        <v>44489</v>
      </c>
      <c r="B2870" s="40">
        <v>5800</v>
      </c>
      <c r="C2870" s="40">
        <f t="shared" si="306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14"/>
        <v>5900</v>
      </c>
      <c r="AI2870" s="2">
        <f t="shared" si="315"/>
        <v>5750</v>
      </c>
      <c r="AJ2870" s="2">
        <f t="shared" si="312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K2870" s="41">
        <v>6713.16</v>
      </c>
      <c r="EL2870" s="41">
        <v>4258.26</v>
      </c>
      <c r="EM2870" s="41">
        <v>6195.64</v>
      </c>
      <c r="EN2870" s="41">
        <v>4811.92</v>
      </c>
      <c r="EO2870" s="41">
        <v>6748.53</v>
      </c>
      <c r="EP2870" s="41">
        <v>4293.03</v>
      </c>
      <c r="EQ2870" s="41">
        <v>6231.01</v>
      </c>
      <c r="ER2870" s="41">
        <v>4846.9399999999996</v>
      </c>
      <c r="GG2870" s="12">
        <v>6319.86</v>
      </c>
      <c r="GH2870" s="3">
        <v>5802.34</v>
      </c>
      <c r="GW2870" s="13">
        <v>5684</v>
      </c>
      <c r="GX2870" s="13">
        <v>5795</v>
      </c>
      <c r="GY2870" s="13">
        <v>5854</v>
      </c>
      <c r="GZ2870" s="2">
        <v>5838</v>
      </c>
      <c r="HA2870" s="2"/>
      <c r="HB2870" s="2"/>
      <c r="HC2870" s="2"/>
      <c r="HD2870" s="2"/>
      <c r="HE2870" s="2"/>
      <c r="HF2870" s="2"/>
      <c r="HG2870" s="2"/>
      <c r="HH2870" s="2"/>
      <c r="HI2870" s="2"/>
      <c r="HJ2870" s="2"/>
      <c r="HK2870" s="2"/>
      <c r="HL2870" s="197"/>
      <c r="HM2870" s="2"/>
      <c r="HN2870" s="12">
        <f t="shared" si="311"/>
        <v>5980.95</v>
      </c>
      <c r="HO2870" s="2">
        <f t="shared" si="313"/>
        <v>5011</v>
      </c>
      <c r="HP2870" s="3">
        <f t="shared" si="307"/>
        <v>5064</v>
      </c>
      <c r="HQ2870" s="2">
        <v>8229.48</v>
      </c>
      <c r="HR2870" s="2">
        <v>5748.46</v>
      </c>
      <c r="HU2870" s="12">
        <v>7711.96</v>
      </c>
      <c r="HV2870" s="3">
        <v>6312.92</v>
      </c>
      <c r="HW2870" s="197">
        <v>5677.674</v>
      </c>
    </row>
    <row r="2871" spans="1:231" x14ac:dyDescent="0.3">
      <c r="A2871" s="64">
        <v>44490</v>
      </c>
      <c r="B2871" s="40">
        <v>5850</v>
      </c>
      <c r="C2871" s="40">
        <f t="shared" si="306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14"/>
        <v>5950</v>
      </c>
      <c r="AI2871" s="2">
        <f t="shared" si="315"/>
        <v>5800</v>
      </c>
      <c r="AJ2871" s="2">
        <f t="shared" si="312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K2871" s="41">
        <v>6870.1</v>
      </c>
      <c r="EL2871" s="41">
        <v>4400.03</v>
      </c>
      <c r="EM2871" s="41">
        <v>6352.58</v>
      </c>
      <c r="EN2871" s="41">
        <v>4954.72</v>
      </c>
      <c r="EO2871" s="41">
        <v>6904.88</v>
      </c>
      <c r="EP2871" s="41">
        <v>4434.21</v>
      </c>
      <c r="EQ2871" s="41">
        <v>6387.36</v>
      </c>
      <c r="ER2871" s="41">
        <v>4989.1499999999996</v>
      </c>
      <c r="GG2871" s="12">
        <v>6426.99</v>
      </c>
      <c r="GH2871" s="3">
        <v>5909.47</v>
      </c>
      <c r="GW2871" s="13">
        <v>5691</v>
      </c>
      <c r="GX2871" s="13">
        <v>5798</v>
      </c>
      <c r="GY2871" s="13">
        <v>5854</v>
      </c>
      <c r="GZ2871" s="2">
        <v>5838</v>
      </c>
      <c r="HA2871" s="2"/>
      <c r="HB2871" s="2"/>
      <c r="HC2871" s="2"/>
      <c r="HD2871" s="2"/>
      <c r="HE2871" s="2"/>
      <c r="HF2871" s="2"/>
      <c r="HG2871" s="2"/>
      <c r="HH2871" s="2"/>
      <c r="HI2871" s="2"/>
      <c r="HJ2871" s="2"/>
      <c r="HK2871" s="2"/>
      <c r="HL2871" s="197"/>
      <c r="HM2871" s="2"/>
      <c r="HN2871" s="12">
        <f t="shared" si="311"/>
        <v>6065.41</v>
      </c>
      <c r="HO2871" s="2">
        <f t="shared" si="313"/>
        <v>5059.5</v>
      </c>
      <c r="HP2871" s="3">
        <f t="shared" si="307"/>
        <v>5110</v>
      </c>
      <c r="HQ2871" s="2">
        <v>8374.24</v>
      </c>
      <c r="HR2871" s="2">
        <v>5878.26</v>
      </c>
      <c r="HU2871" s="12">
        <v>7856.72</v>
      </c>
      <c r="HV2871" s="3">
        <v>6443.65</v>
      </c>
      <c r="HW2871" s="197">
        <v>5676.7970000000005</v>
      </c>
    </row>
    <row r="2872" spans="1:231" x14ac:dyDescent="0.3">
      <c r="A2872" s="64">
        <v>44491</v>
      </c>
      <c r="B2872" s="40">
        <v>5878</v>
      </c>
      <c r="C2872" s="40">
        <f t="shared" si="306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14"/>
        <v>5978</v>
      </c>
      <c r="AI2872" s="2">
        <f t="shared" si="315"/>
        <v>5828</v>
      </c>
      <c r="AJ2872" s="2">
        <f t="shared" si="312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K2872" s="41">
        <v>6854.26</v>
      </c>
      <c r="EL2872" s="41">
        <v>4375.7299999999996</v>
      </c>
      <c r="EM2872" s="41">
        <v>6336.74</v>
      </c>
      <c r="EN2872" s="41">
        <v>4930.24</v>
      </c>
      <c r="EO2872" s="41">
        <v>6867.43</v>
      </c>
      <c r="EP2872" s="41">
        <v>4388.67</v>
      </c>
      <c r="EQ2872" s="41">
        <v>6349.91</v>
      </c>
      <c r="ER2872" s="41">
        <v>4943.2700000000004</v>
      </c>
      <c r="GG2872" s="12">
        <v>6377.05</v>
      </c>
      <c r="GH2872" s="3">
        <v>5859.53</v>
      </c>
      <c r="GW2872" s="13">
        <v>5721</v>
      </c>
      <c r="GX2872" s="13">
        <v>5822</v>
      </c>
      <c r="GY2872" s="13">
        <v>5848</v>
      </c>
      <c r="GZ2872" s="2">
        <v>5838</v>
      </c>
      <c r="HA2872" s="2"/>
      <c r="HB2872" s="2"/>
      <c r="HC2872" s="2"/>
      <c r="HD2872" s="2"/>
      <c r="HE2872" s="2"/>
      <c r="HF2872" s="2"/>
      <c r="HG2872" s="2"/>
      <c r="HH2872" s="2"/>
      <c r="HI2872" s="2"/>
      <c r="HJ2872" s="2"/>
      <c r="HK2872" s="2"/>
      <c r="HL2872" s="197"/>
      <c r="HM2872" s="2"/>
      <c r="HN2872" s="12">
        <f t="shared" si="311"/>
        <v>6114.33</v>
      </c>
      <c r="HO2872" s="2">
        <f t="shared" si="313"/>
        <v>5086.66</v>
      </c>
      <c r="HP2872" s="3">
        <f t="shared" si="307"/>
        <v>5135.76</v>
      </c>
      <c r="HQ2872" s="2">
        <v>8521.5</v>
      </c>
      <c r="HR2872" s="2">
        <v>6014.25</v>
      </c>
      <c r="HU2872" s="12">
        <v>8003.98</v>
      </c>
      <c r="HV2872" s="3">
        <v>6580.63</v>
      </c>
      <c r="HW2872" s="197">
        <v>5698.9274999999998</v>
      </c>
    </row>
    <row r="2873" spans="1:231" x14ac:dyDescent="0.3">
      <c r="A2873" s="64">
        <v>44494</v>
      </c>
      <c r="B2873" s="40">
        <v>5725</v>
      </c>
      <c r="C2873" s="40">
        <f t="shared" si="306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14"/>
        <v>5825</v>
      </c>
      <c r="AI2873" s="2">
        <f t="shared" si="315"/>
        <v>5675</v>
      </c>
      <c r="AJ2873" s="2">
        <f t="shared" si="312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K2873" s="41">
        <v>7028.96</v>
      </c>
      <c r="EL2873" s="41">
        <v>4552.41</v>
      </c>
      <c r="EM2873" s="41">
        <v>6511.44</v>
      </c>
      <c r="EN2873" s="41">
        <v>5108.2</v>
      </c>
      <c r="EO2873" s="41">
        <v>7044.24</v>
      </c>
      <c r="EP2873" s="41">
        <v>4567.42</v>
      </c>
      <c r="EQ2873" s="41">
        <v>6526.72</v>
      </c>
      <c r="ER2873" s="41">
        <v>5123.32</v>
      </c>
      <c r="GG2873" s="12">
        <v>6450.38</v>
      </c>
      <c r="GH2873" s="3">
        <v>5932.86</v>
      </c>
      <c r="GW2873" s="13">
        <v>5782</v>
      </c>
      <c r="GX2873" s="13">
        <v>5885</v>
      </c>
      <c r="GY2873" s="13">
        <v>5886</v>
      </c>
      <c r="GZ2873" s="2">
        <v>5838</v>
      </c>
      <c r="HA2873" s="2"/>
      <c r="HB2873" s="2"/>
      <c r="HC2873" s="2"/>
      <c r="HD2873" s="2"/>
      <c r="HE2873" s="2"/>
      <c r="HF2873" s="2"/>
      <c r="HG2873" s="2"/>
      <c r="HH2873" s="2"/>
      <c r="HI2873" s="2"/>
      <c r="HJ2873" s="2"/>
      <c r="HK2873" s="2"/>
      <c r="HL2873" s="197"/>
      <c r="HM2873" s="2"/>
      <c r="HN2873" s="12">
        <f t="shared" si="311"/>
        <v>6116.08</v>
      </c>
      <c r="HO2873" s="2">
        <f t="shared" si="313"/>
        <v>4938.25</v>
      </c>
      <c r="HP2873" s="3">
        <f t="shared" si="307"/>
        <v>4995</v>
      </c>
      <c r="HQ2873" s="2">
        <v>8735.0499999999993</v>
      </c>
      <c r="HR2873" s="2">
        <v>6229.1</v>
      </c>
      <c r="HU2873" s="12">
        <v>8217.5300000000007</v>
      </c>
      <c r="HV2873" s="3">
        <v>6797.04</v>
      </c>
      <c r="HW2873" s="197">
        <v>5686.8445000000002</v>
      </c>
    </row>
    <row r="2874" spans="1:231" x14ac:dyDescent="0.3">
      <c r="A2874" s="64">
        <v>44495</v>
      </c>
      <c r="B2874" s="40">
        <v>5730</v>
      </c>
      <c r="C2874" s="40">
        <f t="shared" si="306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14"/>
        <v>5830</v>
      </c>
      <c r="AI2874" s="2">
        <f t="shared" si="315"/>
        <v>5680</v>
      </c>
      <c r="AJ2874" s="2">
        <f t="shared" si="312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K2874" s="41">
        <v>7104.03</v>
      </c>
      <c r="EL2874" s="41">
        <v>4617.46</v>
      </c>
      <c r="EM2874" s="41">
        <v>6586.51</v>
      </c>
      <c r="EN2874" s="41">
        <v>5173.72</v>
      </c>
      <c r="EO2874" s="41">
        <v>7120.56</v>
      </c>
      <c r="EP2874" s="41">
        <v>4633.7</v>
      </c>
      <c r="EQ2874" s="41">
        <v>6603.04</v>
      </c>
      <c r="ER2874" s="41">
        <v>5190.08</v>
      </c>
      <c r="GG2874" s="12">
        <v>6549.93</v>
      </c>
      <c r="GH2874" s="3">
        <v>6032.41</v>
      </c>
      <c r="GW2874" s="13">
        <v>5781</v>
      </c>
      <c r="GX2874" s="13">
        <v>5882</v>
      </c>
      <c r="GY2874" s="13">
        <v>5886</v>
      </c>
      <c r="GZ2874" s="2">
        <v>5838</v>
      </c>
      <c r="HA2874" s="2"/>
      <c r="HB2874" s="2"/>
      <c r="HC2874" s="2"/>
      <c r="HD2874" s="2"/>
      <c r="HE2874" s="2"/>
      <c r="HF2874" s="2"/>
      <c r="HG2874" s="2"/>
      <c r="HH2874" s="2"/>
      <c r="HI2874" s="2"/>
      <c r="HJ2874" s="2"/>
      <c r="HK2874" s="2"/>
      <c r="HL2874" s="197"/>
      <c r="HM2874" s="2"/>
      <c r="HN2874" s="12">
        <f t="shared" si="311"/>
        <v>6165.27</v>
      </c>
      <c r="HO2874" s="2">
        <f t="shared" si="313"/>
        <v>4943.0999999999995</v>
      </c>
      <c r="HP2874" s="3">
        <f t="shared" si="307"/>
        <v>4999.6000000000004</v>
      </c>
      <c r="HQ2874" s="2">
        <v>8958.0400000000009</v>
      </c>
      <c r="HR2874" s="2">
        <v>6439.52</v>
      </c>
      <c r="HU2874" s="12">
        <v>8440.52</v>
      </c>
      <c r="HV2874" s="3">
        <v>7008.98</v>
      </c>
      <c r="HW2874" s="197">
        <v>5662.8520000000008</v>
      </c>
    </row>
    <row r="2875" spans="1:231" x14ac:dyDescent="0.3">
      <c r="A2875" s="64">
        <v>44496</v>
      </c>
      <c r="B2875" s="40">
        <v>5746</v>
      </c>
      <c r="C2875" s="40">
        <f t="shared" si="306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14"/>
        <v>5846</v>
      </c>
      <c r="AI2875" s="2">
        <f t="shared" si="315"/>
        <v>5696</v>
      </c>
      <c r="AJ2875" s="2">
        <f t="shared" si="312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K2875" s="41">
        <v>7207.27</v>
      </c>
      <c r="EL2875" s="41">
        <v>4703.95</v>
      </c>
      <c r="EM2875" s="41">
        <v>6689.75</v>
      </c>
      <c r="EN2875" s="41">
        <v>5260.84</v>
      </c>
      <c r="EO2875" s="41">
        <v>7224.06</v>
      </c>
      <c r="EP2875" s="41">
        <v>4720.46</v>
      </c>
      <c r="EQ2875" s="41">
        <v>6706.54</v>
      </c>
      <c r="ER2875" s="41">
        <v>5277.46</v>
      </c>
      <c r="GG2875" s="12">
        <v>6674.67</v>
      </c>
      <c r="GH2875" s="3">
        <v>6157.15</v>
      </c>
      <c r="GW2875" s="13">
        <v>5800</v>
      </c>
      <c r="GX2875" s="13">
        <v>5903</v>
      </c>
      <c r="GY2875" s="13">
        <v>5897</v>
      </c>
      <c r="GZ2875" s="2">
        <v>5838</v>
      </c>
      <c r="HA2875" s="2"/>
      <c r="HB2875" s="2"/>
      <c r="HC2875" s="2"/>
      <c r="HD2875" s="2"/>
      <c r="HE2875" s="2"/>
      <c r="HF2875" s="2"/>
      <c r="HG2875" s="2"/>
      <c r="HH2875" s="2"/>
      <c r="HI2875" s="2"/>
      <c r="HJ2875" s="2"/>
      <c r="HK2875" s="2"/>
      <c r="HL2875" s="197"/>
      <c r="HM2875" s="2"/>
      <c r="HN2875" s="12">
        <f t="shared" si="311"/>
        <v>6280.08</v>
      </c>
      <c r="HO2875" s="2">
        <f t="shared" si="313"/>
        <v>4958.62</v>
      </c>
      <c r="HP2875" s="3">
        <f t="shared" si="307"/>
        <v>5014.3200000000006</v>
      </c>
      <c r="HQ2875" s="2">
        <v>9139.5400000000009</v>
      </c>
      <c r="HR2875" s="2">
        <v>6602.93</v>
      </c>
      <c r="HU2875" s="12">
        <v>8622.02</v>
      </c>
      <c r="HV2875" s="3">
        <v>7173.57</v>
      </c>
      <c r="HW2875" s="197">
        <v>5659.6355000000003</v>
      </c>
    </row>
    <row r="2876" spans="1:231" x14ac:dyDescent="0.3">
      <c r="A2876" s="64">
        <v>44497</v>
      </c>
      <c r="B2876" s="40">
        <v>5830</v>
      </c>
      <c r="C2876" s="40">
        <f t="shared" si="306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14"/>
        <v>5930</v>
      </c>
      <c r="AI2876" s="2">
        <f t="shared" si="315"/>
        <v>5780</v>
      </c>
      <c r="AJ2876" s="2">
        <f t="shared" si="312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K2876" s="41">
        <v>7390.06</v>
      </c>
      <c r="EL2876" s="41">
        <v>4759.26</v>
      </c>
      <c r="EM2876" s="41">
        <v>6872.54</v>
      </c>
      <c r="EN2876" s="41">
        <v>5316.55</v>
      </c>
      <c r="EO2876" s="41">
        <v>7408.06</v>
      </c>
      <c r="EP2876" s="41">
        <v>4776.95</v>
      </c>
      <c r="EQ2876" s="41">
        <v>6890.54</v>
      </c>
      <c r="ER2876" s="41">
        <v>5334.36</v>
      </c>
      <c r="GG2876" s="12">
        <v>6732.88</v>
      </c>
      <c r="GH2876" s="3">
        <v>6215.36</v>
      </c>
      <c r="GW2876" s="13">
        <v>5883</v>
      </c>
      <c r="GX2876" s="13">
        <v>5987</v>
      </c>
      <c r="GY2876" s="13">
        <v>5965</v>
      </c>
      <c r="GZ2876" s="2">
        <v>5870</v>
      </c>
      <c r="HA2876" s="2"/>
      <c r="HB2876" s="2"/>
      <c r="HC2876" s="2"/>
      <c r="HD2876" s="2"/>
      <c r="HE2876" s="2"/>
      <c r="HF2876" s="2"/>
      <c r="HG2876" s="2"/>
      <c r="HH2876" s="2"/>
      <c r="HI2876" s="2"/>
      <c r="HJ2876" s="2"/>
      <c r="HK2876" s="2"/>
      <c r="HL2876" s="197"/>
      <c r="HM2876" s="2"/>
      <c r="HN2876" s="12">
        <f t="shared" si="311"/>
        <v>6365.99</v>
      </c>
      <c r="HO2876" s="2">
        <f t="shared" si="313"/>
        <v>5040.0999999999995</v>
      </c>
      <c r="HP2876" s="3">
        <f t="shared" si="307"/>
        <v>5091.6000000000004</v>
      </c>
      <c r="HQ2876" s="2">
        <v>9294.3700000000008</v>
      </c>
      <c r="HR2876" s="2">
        <v>6630.76</v>
      </c>
      <c r="HU2876" s="12">
        <v>8776.85</v>
      </c>
      <c r="HV2876" s="3">
        <v>7201.6</v>
      </c>
      <c r="HW2876" s="197">
        <v>5716.8355000000001</v>
      </c>
    </row>
    <row r="2877" spans="1:231" ht="14.4" hidden="1" customHeight="1" x14ac:dyDescent="0.3">
      <c r="A2877" s="64">
        <v>44498</v>
      </c>
      <c r="C2877" s="40">
        <f t="shared" si="306"/>
        <v>5769.3</v>
      </c>
      <c r="V2877" s="2">
        <v>6537.884</v>
      </c>
      <c r="Z2877" s="12">
        <v>6298.1840000000002</v>
      </c>
      <c r="AH2877" s="2">
        <f t="shared" si="314"/>
        <v>100</v>
      </c>
      <c r="AI2877" s="2">
        <f t="shared" si="315"/>
        <v>-50</v>
      </c>
      <c r="AJ2877" s="2">
        <f t="shared" si="312"/>
        <v>-201</v>
      </c>
      <c r="GZ2877" s="2">
        <v>6024</v>
      </c>
      <c r="HA2877" s="2"/>
      <c r="HB2877" s="2"/>
      <c r="HC2877" s="2"/>
      <c r="HD2877" s="2"/>
      <c r="HE2877" s="2"/>
      <c r="HF2877" s="2"/>
      <c r="HG2877" s="2"/>
      <c r="HH2877" s="2"/>
      <c r="HI2877" s="2"/>
      <c r="HJ2877" s="2"/>
      <c r="HK2877" s="2"/>
      <c r="HL2877" s="197"/>
      <c r="HM2877" s="2"/>
      <c r="HO2877" s="2">
        <f t="shared" si="313"/>
        <v>-615</v>
      </c>
      <c r="HW2877" s="197">
        <v>5816.7885000000006</v>
      </c>
    </row>
    <row r="2878" spans="1:231" x14ac:dyDescent="0.3">
      <c r="A2878" s="64">
        <v>44501</v>
      </c>
      <c r="B2878" s="40">
        <v>5876</v>
      </c>
      <c r="C2878" s="40">
        <f t="shared" si="306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14"/>
        <v>5976</v>
      </c>
      <c r="AI2878" s="2">
        <f t="shared" si="315"/>
        <v>5826</v>
      </c>
      <c r="AJ2878" s="2">
        <f t="shared" si="312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K2878" s="41">
        <v>7542.15</v>
      </c>
      <c r="EL2878" s="41">
        <v>4886.95</v>
      </c>
      <c r="EM2878" s="41">
        <v>7024.63</v>
      </c>
      <c r="EN2878" s="41">
        <v>5445.16</v>
      </c>
      <c r="EO2878" s="41">
        <v>7563.96</v>
      </c>
      <c r="EP2878" s="41">
        <v>4908.38</v>
      </c>
      <c r="EQ2878" s="41">
        <v>7046.44</v>
      </c>
      <c r="ER2878" s="41">
        <v>5466.75</v>
      </c>
      <c r="GG2878" s="12">
        <v>6793.43</v>
      </c>
      <c r="GH2878" s="3">
        <v>6275.91</v>
      </c>
      <c r="GW2878" s="13">
        <v>5927</v>
      </c>
      <c r="GX2878" s="13">
        <v>6030</v>
      </c>
      <c r="GY2878" s="13">
        <v>6009</v>
      </c>
      <c r="GZ2878" s="2">
        <v>6024</v>
      </c>
      <c r="HA2878" s="2"/>
      <c r="HB2878" s="2"/>
      <c r="HC2878" s="2"/>
      <c r="HD2878" s="2"/>
      <c r="HE2878" s="2"/>
      <c r="HF2878" s="2"/>
      <c r="HG2878" s="2"/>
      <c r="HH2878" s="2"/>
      <c r="HI2878" s="2"/>
      <c r="HJ2878" s="2"/>
      <c r="HK2878" s="2"/>
      <c r="HL2878" s="197"/>
      <c r="HM2878" s="2"/>
      <c r="HN2878" s="12">
        <f t="shared" ref="HN2878:HN2883" si="316">J2878+230</f>
        <v>6570.51</v>
      </c>
      <c r="HO2878" s="2">
        <f t="shared" si="313"/>
        <v>5084.72</v>
      </c>
      <c r="HP2878" s="3">
        <f t="shared" ref="HP2878:HP2916" si="317">B2878*0.92-272</f>
        <v>5133.92</v>
      </c>
      <c r="HQ2878" s="2">
        <v>9902.35</v>
      </c>
      <c r="HR2878" s="2">
        <v>7206.48</v>
      </c>
      <c r="HU2878" s="12">
        <v>9384.83</v>
      </c>
      <c r="HV2878" s="3">
        <v>7781.5</v>
      </c>
      <c r="HW2878" s="197">
        <v>5854.6779999999999</v>
      </c>
    </row>
    <row r="2879" spans="1:231" x14ac:dyDescent="0.3">
      <c r="A2879" s="64">
        <v>44502</v>
      </c>
      <c r="B2879" s="40">
        <v>5971</v>
      </c>
      <c r="C2879" s="40">
        <f t="shared" si="306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12">
        <v>6543.8</v>
      </c>
      <c r="AH2879" s="2">
        <f t="shared" si="314"/>
        <v>6071</v>
      </c>
      <c r="AI2879" s="2">
        <f t="shared" si="315"/>
        <v>5921</v>
      </c>
      <c r="AJ2879" s="2">
        <f t="shared" si="312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K2879" s="41">
        <v>7629.06</v>
      </c>
      <c r="EL2879" s="41">
        <v>4975.87</v>
      </c>
      <c r="EM2879" s="41">
        <v>7111.54</v>
      </c>
      <c r="EN2879" s="41">
        <v>5534.73</v>
      </c>
      <c r="EO2879" s="41">
        <v>7648.51</v>
      </c>
      <c r="EP2879" s="41">
        <v>4994.99</v>
      </c>
      <c r="EQ2879" s="41">
        <v>7130.99</v>
      </c>
      <c r="ER2879" s="41">
        <v>5553.98</v>
      </c>
      <c r="GG2879" s="12">
        <v>6945.03</v>
      </c>
      <c r="GH2879" s="3">
        <v>6427.51</v>
      </c>
      <c r="GW2879" s="13">
        <v>6002</v>
      </c>
      <c r="GX2879" s="13">
        <v>6104</v>
      </c>
      <c r="GY2879" s="13">
        <v>6120</v>
      </c>
      <c r="GZ2879" s="2">
        <v>6120</v>
      </c>
      <c r="HA2879" s="2"/>
      <c r="HB2879" s="2"/>
      <c r="HC2879" s="2"/>
      <c r="HD2879" s="2"/>
      <c r="HE2879" s="2"/>
      <c r="HF2879" s="2"/>
      <c r="HG2879" s="2"/>
      <c r="HH2879" s="2"/>
      <c r="HI2879" s="2"/>
      <c r="HJ2879" s="2"/>
      <c r="HK2879" s="2"/>
      <c r="HL2879" s="197"/>
      <c r="HM2879" s="2"/>
      <c r="HN2879" s="12">
        <f t="shared" si="316"/>
        <v>6630.17</v>
      </c>
      <c r="HO2879" s="2">
        <f t="shared" si="313"/>
        <v>5176.87</v>
      </c>
      <c r="HP2879" s="3">
        <f t="shared" si="317"/>
        <v>5221.3200000000006</v>
      </c>
      <c r="HQ2879" s="2">
        <v>9975.6200000000008</v>
      </c>
      <c r="HR2879" s="2">
        <v>7282</v>
      </c>
      <c r="HU2879" s="12">
        <v>9458.1</v>
      </c>
      <c r="HV2879" s="3">
        <v>7857.56</v>
      </c>
      <c r="HW2879" s="197"/>
    </row>
    <row r="2880" spans="1:231" x14ac:dyDescent="0.3">
      <c r="A2880" s="64">
        <v>44503</v>
      </c>
      <c r="B2880" s="40">
        <v>5910</v>
      </c>
      <c r="C2880" s="40">
        <f t="shared" si="306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14"/>
        <v>6010</v>
      </c>
      <c r="AI2880" s="2">
        <f t="shared" si="315"/>
        <v>5860</v>
      </c>
      <c r="AJ2880" s="2">
        <f t="shared" si="312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K2880" s="41">
        <v>7528.93</v>
      </c>
      <c r="EL2880" s="41">
        <v>4885.8900000000003</v>
      </c>
      <c r="EM2880" s="41">
        <v>7011.41</v>
      </c>
      <c r="EN2880" s="41">
        <v>5444.1</v>
      </c>
      <c r="EO2880" s="41">
        <v>7548.22</v>
      </c>
      <c r="EP2880" s="41">
        <v>4904.8599999999997</v>
      </c>
      <c r="EQ2880" s="41">
        <v>7030.7</v>
      </c>
      <c r="ER2880" s="41">
        <v>5463.2</v>
      </c>
      <c r="GG2880" s="12">
        <v>6912</v>
      </c>
      <c r="GH2880" s="3">
        <v>6394.48</v>
      </c>
      <c r="GW2880" s="13">
        <v>5940</v>
      </c>
      <c r="GX2880" s="13">
        <v>6043</v>
      </c>
      <c r="GY2880" s="13">
        <v>6112</v>
      </c>
      <c r="GZ2880" s="2">
        <v>6105</v>
      </c>
      <c r="HA2880" s="2"/>
      <c r="HB2880" s="2"/>
      <c r="HC2880" s="2"/>
      <c r="HD2880" s="2"/>
      <c r="HE2880" s="2"/>
      <c r="HF2880" s="2"/>
      <c r="HG2880" s="2"/>
      <c r="HH2880" s="2"/>
      <c r="HI2880" s="2"/>
      <c r="HJ2880" s="2"/>
      <c r="HK2880" s="2"/>
      <c r="HL2880" s="197"/>
      <c r="HM2880" s="2"/>
      <c r="HN2880" s="12">
        <f t="shared" si="316"/>
        <v>6632.28</v>
      </c>
      <c r="HO2880" s="2">
        <f t="shared" si="313"/>
        <v>5117.7</v>
      </c>
      <c r="HP2880" s="3">
        <f t="shared" si="317"/>
        <v>5165.2</v>
      </c>
      <c r="HQ2880" s="2">
        <v>9756.69</v>
      </c>
      <c r="HR2880" s="2">
        <v>7075.28</v>
      </c>
      <c r="HU2880" s="12">
        <v>9239.17</v>
      </c>
      <c r="HV2880" s="3">
        <v>7649.34</v>
      </c>
      <c r="HW2880" s="197">
        <v>5940.1670000000004</v>
      </c>
    </row>
    <row r="2881" spans="1:231" x14ac:dyDescent="0.3">
      <c r="A2881" s="64">
        <v>44504</v>
      </c>
      <c r="B2881" s="40">
        <v>5833</v>
      </c>
      <c r="C2881" s="40">
        <f t="shared" si="306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12">
        <v>6470.18</v>
      </c>
      <c r="AH2881" s="2">
        <f t="shared" si="314"/>
        <v>5933</v>
      </c>
      <c r="AI2881" s="2">
        <f t="shared" si="315"/>
        <v>5783</v>
      </c>
      <c r="AJ2881" s="2">
        <f t="shared" si="312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K2881" s="41">
        <v>7440.76</v>
      </c>
      <c r="EL2881" s="41">
        <v>4833.6099999999997</v>
      </c>
      <c r="EM2881" s="41">
        <v>6923.24</v>
      </c>
      <c r="EN2881" s="41">
        <v>5391.44</v>
      </c>
      <c r="EO2881" s="41">
        <v>7459.98</v>
      </c>
      <c r="EP2881" s="41">
        <v>4852.5</v>
      </c>
      <c r="EQ2881" s="41">
        <v>6942.46</v>
      </c>
      <c r="ER2881" s="41">
        <v>5410.47</v>
      </c>
      <c r="GG2881" s="12">
        <v>6810.83</v>
      </c>
      <c r="GH2881" s="3">
        <v>6293.31</v>
      </c>
      <c r="GW2881" s="13">
        <v>5839</v>
      </c>
      <c r="GX2881" s="13">
        <v>5945</v>
      </c>
      <c r="GY2881" s="13">
        <v>6003</v>
      </c>
      <c r="GZ2881" s="2">
        <v>6023</v>
      </c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197"/>
      <c r="HM2881" s="2"/>
      <c r="HN2881" s="12">
        <f t="shared" si="316"/>
        <v>6563.87</v>
      </c>
      <c r="HO2881" s="2">
        <f t="shared" si="313"/>
        <v>5043.01</v>
      </c>
      <c r="HP2881" s="3">
        <f t="shared" si="317"/>
        <v>5094.3600000000006</v>
      </c>
      <c r="HQ2881" s="2">
        <v>9633.32</v>
      </c>
      <c r="HR2881" s="2">
        <v>6988.39</v>
      </c>
      <c r="HU2881" s="12">
        <v>9115.7999999999993</v>
      </c>
      <c r="HV2881" s="3">
        <v>7561.83</v>
      </c>
      <c r="HW2881" s="197"/>
    </row>
    <row r="2882" spans="1:231" x14ac:dyDescent="0.3">
      <c r="A2882" s="64">
        <v>44505</v>
      </c>
      <c r="B2882" s="40">
        <v>5762</v>
      </c>
      <c r="C2882" s="40">
        <f t="shared" si="306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14"/>
        <v>5862</v>
      </c>
      <c r="AI2882" s="2">
        <f t="shared" si="315"/>
        <v>5712</v>
      </c>
      <c r="AJ2882" s="2">
        <f t="shared" si="312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K2882" s="41">
        <v>7308.96</v>
      </c>
      <c r="EL2882" s="41">
        <v>4719.8</v>
      </c>
      <c r="EM2882" s="41">
        <v>6791.44</v>
      </c>
      <c r="EN2882" s="41">
        <v>5276.8</v>
      </c>
      <c r="EO2882" s="41">
        <v>7330.12</v>
      </c>
      <c r="EP2882" s="41">
        <v>4740.59</v>
      </c>
      <c r="EQ2882" s="41">
        <v>6812.6</v>
      </c>
      <c r="ER2882" s="41">
        <v>5297.74</v>
      </c>
      <c r="GG2882" s="12">
        <v>6673.39</v>
      </c>
      <c r="GH2882" s="3">
        <v>6155.87</v>
      </c>
      <c r="GW2882" s="13">
        <v>5794</v>
      </c>
      <c r="GX2882" s="13">
        <v>5895</v>
      </c>
      <c r="GY2882" s="13">
        <v>5954</v>
      </c>
      <c r="GZ2882" s="2">
        <v>5977</v>
      </c>
      <c r="HA2882" s="2"/>
      <c r="HB2882" s="2"/>
      <c r="HC2882" s="2"/>
      <c r="HD2882" s="2"/>
      <c r="HE2882" s="2"/>
      <c r="HF2882" s="2"/>
      <c r="HG2882" s="2"/>
      <c r="HH2882" s="2"/>
      <c r="HI2882" s="2"/>
      <c r="HJ2882" s="2"/>
      <c r="HK2882" s="2"/>
      <c r="HL2882" s="197"/>
      <c r="HM2882" s="2"/>
      <c r="HN2882" s="12">
        <f t="shared" si="316"/>
        <v>6463.95</v>
      </c>
      <c r="HO2882" s="2">
        <f t="shared" si="313"/>
        <v>4974.1399999999994</v>
      </c>
      <c r="HP2882" s="3">
        <f t="shared" si="317"/>
        <v>5029.04</v>
      </c>
      <c r="HQ2882" s="2">
        <v>9582.23</v>
      </c>
      <c r="HR2882" s="2">
        <v>6953.9</v>
      </c>
      <c r="HU2882" s="12">
        <v>9064.7099999999991</v>
      </c>
      <c r="HV2882" s="3">
        <v>7527.09</v>
      </c>
      <c r="HW2882" s="197">
        <v>6053.9429999999993</v>
      </c>
    </row>
    <row r="2883" spans="1:231" x14ac:dyDescent="0.3">
      <c r="A2883" s="64">
        <v>44508</v>
      </c>
      <c r="B2883" s="40">
        <v>5687</v>
      </c>
      <c r="C2883" s="40">
        <f t="shared" si="306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14"/>
        <v>5787</v>
      </c>
      <c r="AI2883" s="2">
        <f t="shared" si="315"/>
        <v>5637</v>
      </c>
      <c r="AJ2883" s="2">
        <f t="shared" si="312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K2883" s="41">
        <v>7198.46</v>
      </c>
      <c r="EL2883" s="41">
        <v>4616.66</v>
      </c>
      <c r="EM2883" s="41">
        <v>6680.94</v>
      </c>
      <c r="EN2883" s="41">
        <v>5172.92</v>
      </c>
      <c r="EO2883" s="41">
        <v>7222.83</v>
      </c>
      <c r="EP2883" s="41">
        <v>4640.6099999999997</v>
      </c>
      <c r="EQ2883" s="41">
        <v>6705.31</v>
      </c>
      <c r="ER2883" s="41">
        <v>5197.04</v>
      </c>
      <c r="GG2883" s="12">
        <v>6596.43</v>
      </c>
      <c r="GH2883" s="3">
        <v>6078.91</v>
      </c>
      <c r="GW2883" s="13">
        <v>5694</v>
      </c>
      <c r="GX2883" s="13">
        <v>5799</v>
      </c>
      <c r="GY2883" s="13">
        <v>5863</v>
      </c>
      <c r="GZ2883" s="2">
        <v>5892</v>
      </c>
      <c r="HA2883" s="2"/>
      <c r="HB2883" s="2"/>
      <c r="HC2883" s="2"/>
      <c r="HD2883" s="2"/>
      <c r="HE2883" s="2"/>
      <c r="HF2883" s="2"/>
      <c r="HG2883" s="2"/>
      <c r="HH2883" s="2"/>
      <c r="HI2883" s="2"/>
      <c r="HJ2883" s="2"/>
      <c r="HK2883" s="2"/>
      <c r="HL2883" s="197"/>
      <c r="HM2883" s="2"/>
      <c r="HN2883" s="12">
        <f t="shared" si="316"/>
        <v>6434.54</v>
      </c>
      <c r="HO2883" s="2">
        <f t="shared" si="313"/>
        <v>4901.3899999999994</v>
      </c>
      <c r="HP2883" s="3">
        <f t="shared" si="317"/>
        <v>4960.04</v>
      </c>
      <c r="HQ2883" s="2">
        <v>9269.14</v>
      </c>
      <c r="HR2883" s="2">
        <v>6651.66</v>
      </c>
      <c r="HU2883" s="12">
        <v>8751.6200000000008</v>
      </c>
      <c r="HV2883" s="3">
        <v>7222.66</v>
      </c>
      <c r="HW2883" s="197">
        <v>6077.2640000000001</v>
      </c>
    </row>
    <row r="2884" spans="1:231" x14ac:dyDescent="0.3">
      <c r="A2884" s="64">
        <v>44509</v>
      </c>
      <c r="B2884" s="40">
        <v>5656</v>
      </c>
      <c r="C2884" s="40">
        <f t="shared" si="306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14"/>
        <v>5756</v>
      </c>
      <c r="AI2884" s="2">
        <f t="shared" si="315"/>
        <v>5606</v>
      </c>
      <c r="AJ2884" s="2">
        <f t="shared" si="312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K2884" s="41">
        <v>7283.17</v>
      </c>
      <c r="EL2884" s="41">
        <v>4688.9799999999996</v>
      </c>
      <c r="EM2884" s="41">
        <v>6765.65</v>
      </c>
      <c r="EN2884" s="41">
        <v>5245.76</v>
      </c>
      <c r="EO2884" s="41">
        <v>7308.92</v>
      </c>
      <c r="EP2884" s="41">
        <v>4714.29</v>
      </c>
      <c r="EQ2884" s="41">
        <v>6791.4</v>
      </c>
      <c r="ER2884" s="41">
        <v>5271.25</v>
      </c>
      <c r="GG2884" s="12">
        <v>6613.74</v>
      </c>
      <c r="GH2884" s="3">
        <v>6096.22</v>
      </c>
      <c r="GW2884" s="13">
        <v>5675</v>
      </c>
      <c r="GX2884" s="13">
        <v>5780</v>
      </c>
      <c r="GY2884" s="13">
        <v>5827</v>
      </c>
      <c r="GZ2884" s="2">
        <v>5858</v>
      </c>
      <c r="HA2884" s="2"/>
      <c r="HB2884" s="2"/>
      <c r="HC2884" s="2"/>
      <c r="HD2884" s="2"/>
      <c r="HE2884" s="2"/>
      <c r="HF2884" s="2"/>
      <c r="HG2884" s="2"/>
      <c r="HH2884" s="2"/>
      <c r="HI2884" s="2"/>
      <c r="HJ2884" s="2"/>
      <c r="HK2884" s="2"/>
      <c r="HL2884" s="197"/>
      <c r="HM2884" s="2"/>
      <c r="HN2884" s="12">
        <f t="shared" ref="HN2884:HN2910" si="318">GY2884+230</f>
        <v>6057</v>
      </c>
      <c r="HO2884" s="2">
        <f t="shared" si="313"/>
        <v>4871.32</v>
      </c>
      <c r="HP2884" s="3">
        <f t="shared" si="317"/>
        <v>4931.5200000000004</v>
      </c>
      <c r="HQ2884" s="2">
        <v>9285.25</v>
      </c>
      <c r="HR2884" s="2">
        <v>6656.57</v>
      </c>
      <c r="HU2884" s="12">
        <v>8767.73</v>
      </c>
      <c r="HV2884" s="3">
        <v>7227.6</v>
      </c>
      <c r="HW2884" s="197">
        <v>6058.1290000000008</v>
      </c>
    </row>
    <row r="2885" spans="1:231" x14ac:dyDescent="0.3">
      <c r="A2885" s="64">
        <v>44510</v>
      </c>
      <c r="B2885" s="40">
        <v>5776</v>
      </c>
      <c r="C2885" s="40">
        <f t="shared" si="306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14"/>
        <v>5876</v>
      </c>
      <c r="AI2885" s="2">
        <f t="shared" si="315"/>
        <v>5726</v>
      </c>
      <c r="AJ2885" s="2">
        <f t="shared" si="312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K2885" s="41">
        <v>7426.7813389246585</v>
      </c>
      <c r="EL2885" s="41">
        <v>4807.5812260273979</v>
      </c>
      <c r="EM2885" s="41">
        <v>6909.261338924658</v>
      </c>
      <c r="EN2885" s="41">
        <v>5365.22</v>
      </c>
      <c r="EO2885" s="41">
        <v>7453.0935037638301</v>
      </c>
      <c r="EP2885" s="41">
        <v>4833.4400541227642</v>
      </c>
      <c r="EQ2885" s="41">
        <v>6935.5735037638296</v>
      </c>
      <c r="ER2885" s="41">
        <v>5391.2661462706001</v>
      </c>
      <c r="GG2885" s="12">
        <v>6742.700961955481</v>
      </c>
      <c r="GH2885" s="3">
        <v>6225.1809619554806</v>
      </c>
      <c r="GW2885" s="13">
        <v>5803</v>
      </c>
      <c r="GX2885" s="13">
        <v>5909</v>
      </c>
      <c r="GY2885" s="13">
        <v>5950</v>
      </c>
      <c r="GZ2885" s="2">
        <v>5937</v>
      </c>
      <c r="HA2885" s="2"/>
      <c r="HB2885" s="2"/>
      <c r="HC2885" s="2"/>
      <c r="HD2885" s="2"/>
      <c r="HE2885" s="2"/>
      <c r="HF2885" s="2"/>
      <c r="HG2885" s="2"/>
      <c r="HH2885" s="2"/>
      <c r="HI2885" s="2"/>
      <c r="HJ2885" s="2"/>
      <c r="HK2885" s="2"/>
      <c r="HL2885" s="197"/>
      <c r="HM2885" s="2"/>
      <c r="HN2885" s="12">
        <f t="shared" si="318"/>
        <v>6180</v>
      </c>
      <c r="HO2885" s="2">
        <f t="shared" si="313"/>
        <v>4987.72</v>
      </c>
      <c r="HP2885" s="3">
        <f t="shared" si="317"/>
        <v>5041.92</v>
      </c>
      <c r="HQ2885" s="2">
        <v>9472.6737985051277</v>
      </c>
      <c r="HR2885" s="2">
        <v>6818.2246579634102</v>
      </c>
      <c r="HU2885" s="12">
        <v>8955.1537985051273</v>
      </c>
      <c r="HV2885" s="3">
        <v>7390.4282860480016</v>
      </c>
      <c r="HW2885" s="197">
        <v>5986.3515000000007</v>
      </c>
    </row>
    <row r="2886" spans="1:231" s="30" customFormat="1" x14ac:dyDescent="0.3">
      <c r="A2886" s="104">
        <v>44511</v>
      </c>
      <c r="B2886" s="139">
        <v>5849</v>
      </c>
      <c r="C2886" s="40">
        <f t="shared" si="306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29"/>
      <c r="T2886" s="31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14"/>
        <v>5949</v>
      </c>
      <c r="AI2886" s="2">
        <f t="shared" si="315"/>
        <v>5799</v>
      </c>
      <c r="AJ2886" s="2">
        <f t="shared" si="312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29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31"/>
      <c r="CS2886" s="31"/>
      <c r="CT2886" s="41"/>
      <c r="CU2886" s="41"/>
      <c r="CV2886" s="41"/>
      <c r="CW2886" s="41"/>
      <c r="CX2886" s="31"/>
      <c r="CY2886" s="31"/>
      <c r="CZ2886" s="3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/>
      <c r="EJ2886" s="41"/>
      <c r="EK2886" s="41">
        <v>7378.91</v>
      </c>
      <c r="EL2886" s="41">
        <v>4768.05</v>
      </c>
      <c r="EM2886" s="41">
        <v>6861.39</v>
      </c>
      <c r="EN2886" s="41">
        <v>5325.4</v>
      </c>
      <c r="EO2886" s="41">
        <v>7405.03</v>
      </c>
      <c r="EP2886" s="41">
        <v>4793.72</v>
      </c>
      <c r="EQ2886" s="41">
        <v>6887.51</v>
      </c>
      <c r="ER2886" s="41">
        <v>5351.26</v>
      </c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41"/>
      <c r="FJ2886" s="41"/>
      <c r="FK2886" s="27"/>
      <c r="FL2886" s="8"/>
      <c r="FM2886" s="41"/>
      <c r="FN2886" s="41"/>
      <c r="FO2886" s="27"/>
      <c r="FP2886" s="8"/>
      <c r="FQ2886" s="41"/>
      <c r="FR2886" s="8"/>
      <c r="FS2886" s="41"/>
      <c r="FT2886" s="8"/>
      <c r="FU2886" s="41"/>
      <c r="FV2886" s="8"/>
      <c r="FW2886" s="41"/>
      <c r="FX2886" s="8"/>
      <c r="FY2886" s="41"/>
      <c r="FZ2886" s="8"/>
      <c r="GA2886" s="41"/>
      <c r="GB2886" s="8"/>
      <c r="GC2886" s="41"/>
      <c r="GD2886" s="8"/>
      <c r="GE2886" s="41"/>
      <c r="GF2886" s="41"/>
      <c r="GG2886" s="148">
        <v>6699.71</v>
      </c>
      <c r="GH2886" s="29">
        <v>6182.19</v>
      </c>
      <c r="GI2886" s="31"/>
      <c r="GJ2886" s="31"/>
      <c r="GK2886" s="31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>
        <v>5878</v>
      </c>
      <c r="GX2886" s="32">
        <v>5985</v>
      </c>
      <c r="GY2886" s="32">
        <v>6035</v>
      </c>
      <c r="GZ2886" s="2">
        <v>5995</v>
      </c>
      <c r="HA2886" s="2"/>
      <c r="HB2886" s="2"/>
      <c r="HC2886" s="2"/>
      <c r="HD2886" s="2"/>
      <c r="HE2886" s="2"/>
      <c r="HF2886" s="2"/>
      <c r="HG2886" s="2"/>
      <c r="HH2886" s="2"/>
      <c r="HI2886" s="2"/>
      <c r="HJ2886" s="2"/>
      <c r="HK2886" s="2"/>
      <c r="HL2886" s="197"/>
      <c r="HM2886" s="2"/>
      <c r="HN2886" s="148">
        <f t="shared" si="318"/>
        <v>6265</v>
      </c>
      <c r="HO2886" s="2">
        <f t="shared" si="313"/>
        <v>5058.53</v>
      </c>
      <c r="HP2886" s="29">
        <f t="shared" si="317"/>
        <v>5109.08</v>
      </c>
      <c r="HQ2886" s="31">
        <v>9410.2000000000007</v>
      </c>
      <c r="HR2886" s="31">
        <v>6764.34</v>
      </c>
      <c r="HS2886" s="31"/>
      <c r="HT2886" s="31"/>
      <c r="HU2886" s="148">
        <v>8892.68</v>
      </c>
      <c r="HV2886" s="29">
        <v>7336.15</v>
      </c>
      <c r="HW2886" s="197">
        <v>5967.4060000000009</v>
      </c>
    </row>
    <row r="2887" spans="1:231" x14ac:dyDescent="0.3">
      <c r="A2887" s="64">
        <v>44512</v>
      </c>
      <c r="B2887" s="139">
        <v>5895</v>
      </c>
      <c r="C2887" s="40">
        <f t="shared" si="306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14"/>
        <v>5995</v>
      </c>
      <c r="AI2887" s="2">
        <f t="shared" si="315"/>
        <v>5845</v>
      </c>
      <c r="AJ2887" s="2">
        <f t="shared" si="312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K2887" s="41">
        <v>7484.89</v>
      </c>
      <c r="EL2887" s="41">
        <v>4870.1499999999996</v>
      </c>
      <c r="EM2887" s="41">
        <v>6967.37</v>
      </c>
      <c r="EN2887" s="41">
        <v>5428.24</v>
      </c>
      <c r="EO2887" s="41">
        <v>7504.23</v>
      </c>
      <c r="EP2887" s="41">
        <v>4870.1499999999996</v>
      </c>
      <c r="EQ2887" s="41">
        <v>6986.71</v>
      </c>
      <c r="ER2887" s="41">
        <v>5447.39</v>
      </c>
      <c r="GG2887" s="12">
        <v>6850.82</v>
      </c>
      <c r="GH2887" s="3">
        <v>6333.3</v>
      </c>
      <c r="GW2887" s="13">
        <v>5917</v>
      </c>
      <c r="GX2887" s="13">
        <v>6026</v>
      </c>
      <c r="GY2887" s="13">
        <v>6042</v>
      </c>
      <c r="GZ2887" s="2">
        <v>6003</v>
      </c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197"/>
      <c r="HM2887" s="2"/>
      <c r="HN2887" s="148">
        <f t="shared" si="318"/>
        <v>6272</v>
      </c>
      <c r="HO2887" s="2">
        <f t="shared" si="313"/>
        <v>5103.1499999999996</v>
      </c>
      <c r="HP2887" s="29">
        <f t="shared" si="317"/>
        <v>5151.4000000000005</v>
      </c>
      <c r="HQ2887" s="2">
        <v>9691.84</v>
      </c>
      <c r="HR2887" s="2">
        <v>7039.08</v>
      </c>
      <c r="HU2887" s="12">
        <v>9174.32</v>
      </c>
      <c r="HV2887" s="3">
        <v>7612.88</v>
      </c>
      <c r="HW2887" s="197">
        <v>5981.2010000000009</v>
      </c>
    </row>
    <row r="2888" spans="1:231" x14ac:dyDescent="0.3">
      <c r="A2888" s="64">
        <v>44515</v>
      </c>
      <c r="B2888" s="40">
        <v>5920</v>
      </c>
      <c r="C2888" s="40">
        <f t="shared" si="306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14"/>
        <v>6020</v>
      </c>
      <c r="AI2888" s="2">
        <f t="shared" si="315"/>
        <v>5870</v>
      </c>
      <c r="AJ2888" s="2">
        <f t="shared" si="312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K2888" s="41">
        <v>7423.11</v>
      </c>
      <c r="EL2888" s="41">
        <v>4819</v>
      </c>
      <c r="EM2888" s="41">
        <v>6905.59</v>
      </c>
      <c r="EN2888" s="41">
        <v>5376.72</v>
      </c>
      <c r="EO2888" s="41">
        <v>7442.28</v>
      </c>
      <c r="EP2888" s="41">
        <v>4837.84</v>
      </c>
      <c r="EQ2888" s="41">
        <v>6924.76</v>
      </c>
      <c r="ER2888" s="41">
        <v>5395.7</v>
      </c>
      <c r="GG2888" s="12">
        <v>6794.83</v>
      </c>
      <c r="GH2888" s="3">
        <v>6277.31</v>
      </c>
      <c r="GW2888" s="13">
        <v>5943</v>
      </c>
      <c r="GX2888" s="13">
        <v>6050</v>
      </c>
      <c r="GY2888" s="13">
        <v>6064</v>
      </c>
      <c r="GZ2888" s="2">
        <v>6042</v>
      </c>
      <c r="HA2888" s="2"/>
      <c r="HB2888" s="2"/>
      <c r="HC2888" s="2"/>
      <c r="HD2888" s="2"/>
      <c r="HE2888" s="2"/>
      <c r="HF2888" s="2"/>
      <c r="HG2888" s="2"/>
      <c r="HH2888" s="2"/>
      <c r="HI2888" s="2"/>
      <c r="HJ2888" s="2"/>
      <c r="HK2888" s="2"/>
      <c r="HL2888" s="197"/>
      <c r="HM2888" s="2"/>
      <c r="HN2888" s="148">
        <f t="shared" si="318"/>
        <v>6294</v>
      </c>
      <c r="HO2888" s="2">
        <f t="shared" si="313"/>
        <v>5127.3999999999996</v>
      </c>
      <c r="HP2888" s="29">
        <f t="shared" si="317"/>
        <v>5174.4000000000005</v>
      </c>
      <c r="HQ2888" s="2">
        <v>9609.91</v>
      </c>
      <c r="HR2888" s="2">
        <v>6967.12</v>
      </c>
      <c r="HU2888" s="12">
        <v>9092.39</v>
      </c>
      <c r="HV2888" s="3">
        <v>7541.41</v>
      </c>
      <c r="HW2888" s="197">
        <v>5981.2235000000001</v>
      </c>
    </row>
    <row r="2889" spans="1:231" x14ac:dyDescent="0.3">
      <c r="A2889" s="64">
        <v>44516</v>
      </c>
      <c r="B2889" s="40">
        <v>5904</v>
      </c>
      <c r="C2889" s="40">
        <f t="shared" si="306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14"/>
        <v>6004</v>
      </c>
      <c r="AI2889" s="2">
        <f t="shared" si="315"/>
        <v>5854</v>
      </c>
      <c r="AJ2889" s="2">
        <f t="shared" si="312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K2889" s="41">
        <v>7730.26</v>
      </c>
      <c r="EL2889" s="41">
        <v>5174.49</v>
      </c>
      <c r="EM2889" s="41">
        <v>7212.74</v>
      </c>
      <c r="EN2889" s="41">
        <v>5734.79</v>
      </c>
      <c r="EO2889" s="41">
        <v>7741.79</v>
      </c>
      <c r="EP2889" s="41">
        <v>5185.82</v>
      </c>
      <c r="EQ2889" s="41">
        <v>7224.27</v>
      </c>
      <c r="ER2889" s="41">
        <v>5746.2</v>
      </c>
      <c r="GG2889" s="12">
        <v>6977.86</v>
      </c>
      <c r="GH2889" s="3">
        <v>6460.3450000000003</v>
      </c>
      <c r="GW2889" s="13">
        <v>5939</v>
      </c>
      <c r="GX2889" s="13">
        <v>6053</v>
      </c>
      <c r="GY2889" s="13">
        <v>6072</v>
      </c>
      <c r="GZ2889" s="2">
        <v>6060</v>
      </c>
      <c r="HA2889" s="2"/>
      <c r="HB2889" s="2"/>
      <c r="HC2889" s="2"/>
      <c r="HD2889" s="2"/>
      <c r="HE2889" s="2"/>
      <c r="HF2889" s="2"/>
      <c r="HG2889" s="2"/>
      <c r="HH2889" s="2"/>
      <c r="HI2889" s="2"/>
      <c r="HJ2889" s="2"/>
      <c r="HK2889" s="2"/>
      <c r="HL2889" s="197"/>
      <c r="HM2889" s="2"/>
      <c r="HN2889" s="12">
        <f t="shared" si="318"/>
        <v>6302</v>
      </c>
      <c r="HO2889" s="2">
        <f t="shared" si="313"/>
        <v>5111.88</v>
      </c>
      <c r="HP2889" s="3">
        <f t="shared" si="317"/>
        <v>5159.68</v>
      </c>
      <c r="HQ2889" s="2">
        <v>9616.1</v>
      </c>
      <c r="HR2889" s="2">
        <v>7027.85</v>
      </c>
      <c r="HU2889" s="12">
        <v>9098.58</v>
      </c>
      <c r="HV2889" s="3">
        <v>7601.57</v>
      </c>
      <c r="HW2889" s="197">
        <v>5965.8860000000004</v>
      </c>
    </row>
    <row r="2890" spans="1:231" x14ac:dyDescent="0.3">
      <c r="A2890" s="64">
        <v>44517</v>
      </c>
      <c r="B2890" s="40">
        <v>5916</v>
      </c>
      <c r="C2890" s="40">
        <f t="shared" si="306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14"/>
        <v>6016</v>
      </c>
      <c r="AI2890" s="2">
        <f t="shared" si="315"/>
        <v>5866</v>
      </c>
      <c r="AJ2890" s="2">
        <f t="shared" si="312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K2890" s="41">
        <v>7609.41</v>
      </c>
      <c r="EL2890" s="41">
        <v>5059.53</v>
      </c>
      <c r="EM2890" s="41">
        <v>7091.89</v>
      </c>
      <c r="EN2890" s="41">
        <v>5618.99</v>
      </c>
      <c r="EO2890" s="41">
        <v>7623.19</v>
      </c>
      <c r="EP2890" s="41">
        <v>5073.07</v>
      </c>
      <c r="EQ2890" s="41">
        <v>7105.67</v>
      </c>
      <c r="ER2890" s="41">
        <v>5632.63</v>
      </c>
      <c r="GG2890" s="12">
        <v>6828.66</v>
      </c>
      <c r="GH2890" s="3">
        <v>6311.14</v>
      </c>
      <c r="GW2890" s="13">
        <v>5959</v>
      </c>
      <c r="GX2890" s="13">
        <v>6075</v>
      </c>
      <c r="GY2890" s="13">
        <v>6115</v>
      </c>
      <c r="GZ2890" s="2">
        <v>6080</v>
      </c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197"/>
      <c r="HM2890" s="2"/>
      <c r="HN2890" s="12">
        <f t="shared" si="318"/>
        <v>6345</v>
      </c>
      <c r="HO2890" s="2">
        <f t="shared" si="313"/>
        <v>5123.5199999999995</v>
      </c>
      <c r="HP2890" s="3">
        <f t="shared" si="317"/>
        <v>5170.72</v>
      </c>
      <c r="HQ2890" s="2">
        <v>9678.64</v>
      </c>
      <c r="HR2890" s="2">
        <v>7093.1</v>
      </c>
      <c r="HU2890" s="12">
        <v>9161.1200000000008</v>
      </c>
      <c r="HV2890" s="3">
        <v>7667.3</v>
      </c>
      <c r="HW2890" s="197">
        <v>6024.1579999999994</v>
      </c>
    </row>
    <row r="2891" spans="1:231" x14ac:dyDescent="0.3">
      <c r="A2891" s="64">
        <v>44518</v>
      </c>
      <c r="B2891" s="40">
        <v>5984</v>
      </c>
      <c r="C2891" s="40">
        <f t="shared" si="306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14"/>
        <v>6084</v>
      </c>
      <c r="AI2891" s="2">
        <f t="shared" si="315"/>
        <v>5934</v>
      </c>
      <c r="AJ2891" s="2">
        <f t="shared" si="312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K2891" s="41">
        <v>7716.85</v>
      </c>
      <c r="EL2891" s="41">
        <v>5200.79</v>
      </c>
      <c r="EM2891" s="41">
        <v>7199.33</v>
      </c>
      <c r="EN2891" s="41">
        <v>5761.28</v>
      </c>
      <c r="EO2891" s="41">
        <v>7735.43</v>
      </c>
      <c r="EP2891" s="41">
        <v>5219.05</v>
      </c>
      <c r="EQ2891" s="41">
        <v>7217.91</v>
      </c>
      <c r="ER2891" s="41">
        <v>5779.67</v>
      </c>
      <c r="GG2891" s="12">
        <v>6958.94</v>
      </c>
      <c r="GH2891" s="3">
        <v>6441.42</v>
      </c>
      <c r="GW2891" s="13">
        <v>6005</v>
      </c>
      <c r="GX2891" s="13">
        <v>6124</v>
      </c>
      <c r="GY2891" s="13">
        <v>6139</v>
      </c>
      <c r="GZ2891" s="2">
        <v>6114</v>
      </c>
      <c r="HA2891" s="2"/>
      <c r="HB2891" s="2"/>
      <c r="HC2891" s="2"/>
      <c r="HD2891" s="2"/>
      <c r="HE2891" s="2"/>
      <c r="HF2891" s="2"/>
      <c r="HG2891" s="2"/>
      <c r="HH2891" s="2"/>
      <c r="HI2891" s="2"/>
      <c r="HJ2891" s="2"/>
      <c r="HK2891" s="2"/>
      <c r="HL2891" s="197"/>
      <c r="HM2891" s="2"/>
      <c r="HN2891" s="12">
        <f t="shared" si="318"/>
        <v>6369</v>
      </c>
      <c r="HO2891" s="2">
        <f t="shared" si="313"/>
        <v>5189.4799999999996</v>
      </c>
      <c r="HP2891" s="3">
        <f t="shared" si="317"/>
        <v>5233.2800000000007</v>
      </c>
      <c r="HQ2891" s="2">
        <v>9914.8700000000008</v>
      </c>
      <c r="HR2891" s="2">
        <v>7360.94</v>
      </c>
      <c r="HU2891" s="12">
        <v>9397.35</v>
      </c>
      <c r="HV2891" s="3">
        <v>7937.07</v>
      </c>
      <c r="HW2891" s="197">
        <v>6001.8410000000003</v>
      </c>
    </row>
    <row r="2892" spans="1:231" x14ac:dyDescent="0.3">
      <c r="A2892" s="64">
        <v>44519</v>
      </c>
      <c r="B2892" s="40">
        <v>6050</v>
      </c>
      <c r="C2892" s="40">
        <f t="shared" si="306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14"/>
        <v>6150</v>
      </c>
      <c r="AI2892" s="2">
        <f t="shared" si="315"/>
        <v>6000</v>
      </c>
      <c r="AJ2892" s="2">
        <f t="shared" si="312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K2892" s="41">
        <v>8652.0300000000007</v>
      </c>
      <c r="EL2892" s="41">
        <v>6113.82</v>
      </c>
      <c r="EM2892" s="41">
        <v>8134.51</v>
      </c>
      <c r="EN2892" s="41">
        <v>6680.92</v>
      </c>
      <c r="EO2892" s="41">
        <v>8674.23</v>
      </c>
      <c r="EP2892" s="41">
        <v>6135.64</v>
      </c>
      <c r="EQ2892" s="41">
        <v>8156.71</v>
      </c>
      <c r="ER2892" s="41">
        <v>6702.9</v>
      </c>
      <c r="GG2892" s="12">
        <v>7078.33</v>
      </c>
      <c r="GH2892" s="3">
        <v>6560.81</v>
      </c>
      <c r="GW2892" s="13">
        <v>6068</v>
      </c>
      <c r="GX2892" s="13">
        <v>6193</v>
      </c>
      <c r="GY2892" s="13">
        <v>6210</v>
      </c>
      <c r="GZ2892" s="2">
        <v>6183</v>
      </c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197"/>
      <c r="HM2892" s="2"/>
      <c r="HN2892" s="12">
        <f t="shared" si="318"/>
        <v>6440</v>
      </c>
      <c r="HO2892" s="2">
        <f t="shared" si="313"/>
        <v>5253.5</v>
      </c>
      <c r="HP2892" s="3">
        <f t="shared" si="317"/>
        <v>5294</v>
      </c>
      <c r="HQ2892" s="2">
        <v>10061.290000000001</v>
      </c>
      <c r="HR2892" s="2">
        <v>7498.8</v>
      </c>
      <c r="HU2892" s="12">
        <v>9543.77</v>
      </c>
      <c r="HV2892" s="3">
        <v>8075.94</v>
      </c>
      <c r="HW2892" s="197">
        <v>6052.1925000000001</v>
      </c>
    </row>
    <row r="2893" spans="1:231" x14ac:dyDescent="0.3">
      <c r="A2893" s="64">
        <v>44522</v>
      </c>
      <c r="B2893" s="40">
        <v>6160</v>
      </c>
      <c r="C2893" s="40">
        <f t="shared" si="306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14"/>
        <v>6260</v>
      </c>
      <c r="AI2893" s="2">
        <f t="shared" si="315"/>
        <v>6110</v>
      </c>
      <c r="AJ2893" s="2">
        <f t="shared" si="312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K2893" s="41">
        <v>7815.27</v>
      </c>
      <c r="EL2893" s="41">
        <v>5284.23</v>
      </c>
      <c r="EM2893" s="41">
        <v>7297.75</v>
      </c>
      <c r="EN2893" s="41">
        <v>5845.32</v>
      </c>
      <c r="EO2893" s="41">
        <v>7843.52</v>
      </c>
      <c r="EP2893" s="41">
        <v>5312</v>
      </c>
      <c r="EQ2893" s="41">
        <v>7326</v>
      </c>
      <c r="ER2893" s="41">
        <v>5873.29</v>
      </c>
      <c r="GG2893" s="12">
        <v>7158.84</v>
      </c>
      <c r="GH2893" s="3">
        <v>6641.32</v>
      </c>
      <c r="GW2893" s="13">
        <v>6183</v>
      </c>
      <c r="GX2893" s="13">
        <v>6317</v>
      </c>
      <c r="GY2893" s="13">
        <v>6326</v>
      </c>
      <c r="GZ2893" s="2">
        <v>6307</v>
      </c>
      <c r="HA2893" s="2"/>
      <c r="HB2893" s="2"/>
      <c r="HC2893" s="2"/>
      <c r="HD2893" s="2"/>
      <c r="HE2893" s="2"/>
      <c r="HF2893" s="2"/>
      <c r="HG2893" s="2"/>
      <c r="HH2893" s="2"/>
      <c r="HI2893" s="2"/>
      <c r="HJ2893" s="2"/>
      <c r="HK2893" s="2"/>
      <c r="HL2893" s="197"/>
      <c r="HM2893" s="2"/>
      <c r="HN2893" s="12">
        <f t="shared" si="318"/>
        <v>6556</v>
      </c>
      <c r="HO2893" s="2">
        <f t="shared" si="313"/>
        <v>5360.2</v>
      </c>
      <c r="HP2893" s="3">
        <f t="shared" si="317"/>
        <v>5395.2</v>
      </c>
      <c r="HQ2893" s="2">
        <v>9984.59</v>
      </c>
      <c r="HR2893" s="2">
        <v>7416.18</v>
      </c>
      <c r="HU2893" s="12">
        <v>9467.07</v>
      </c>
      <c r="HV2893" s="3">
        <v>7992.72</v>
      </c>
      <c r="HW2893" s="197">
        <v>6077.0245000000004</v>
      </c>
    </row>
    <row r="2894" spans="1:231" x14ac:dyDescent="0.3">
      <c r="A2894" s="64">
        <v>44523</v>
      </c>
      <c r="B2894" s="40">
        <v>6179</v>
      </c>
      <c r="C2894" s="40">
        <f t="shared" si="306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14"/>
        <v>6279</v>
      </c>
      <c r="AI2894" s="2">
        <f t="shared" si="315"/>
        <v>6129</v>
      </c>
      <c r="AJ2894" s="2">
        <f t="shared" si="312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K2894" s="41">
        <v>7980.06</v>
      </c>
      <c r="EL2894" s="41">
        <v>5445.58</v>
      </c>
      <c r="EM2894" s="41">
        <v>7462.54</v>
      </c>
      <c r="EN2894" s="41">
        <v>6007.84</v>
      </c>
      <c r="EO2894" s="41">
        <v>8011.87</v>
      </c>
      <c r="EP2894" s="41">
        <v>5476.84</v>
      </c>
      <c r="EQ2894" s="41">
        <v>7494.35</v>
      </c>
      <c r="ER2894" s="41">
        <v>6039.33</v>
      </c>
      <c r="GG2894" s="12">
        <v>7259.1</v>
      </c>
      <c r="GH2894" s="3">
        <v>6741.58</v>
      </c>
      <c r="GW2894" s="13">
        <v>6199</v>
      </c>
      <c r="GX2894" s="13">
        <v>6334</v>
      </c>
      <c r="GY2894" s="13">
        <v>6364</v>
      </c>
      <c r="GZ2894" s="2">
        <v>6335</v>
      </c>
      <c r="HA2894" s="2"/>
      <c r="HB2894" s="2"/>
      <c r="HC2894" s="2"/>
      <c r="HD2894" s="2"/>
      <c r="HE2894" s="2"/>
      <c r="HF2894" s="2"/>
      <c r="HG2894" s="2"/>
      <c r="HH2894" s="2"/>
      <c r="HI2894" s="2"/>
      <c r="HJ2894" s="2"/>
      <c r="HK2894" s="2"/>
      <c r="HL2894" s="197"/>
      <c r="HM2894" s="2"/>
      <c r="HN2894" s="12">
        <f t="shared" si="318"/>
        <v>6594</v>
      </c>
      <c r="HO2894" s="2">
        <f t="shared" si="313"/>
        <v>5378.63</v>
      </c>
      <c r="HP2894" s="3">
        <f t="shared" si="317"/>
        <v>5412.68</v>
      </c>
      <c r="HQ2894" s="2">
        <v>9948.4599999999991</v>
      </c>
      <c r="HR2894" s="2">
        <v>7380.07</v>
      </c>
      <c r="HU2894" s="12">
        <v>9430.94</v>
      </c>
      <c r="HV2894" s="3">
        <v>7956.34</v>
      </c>
      <c r="HW2894" s="197">
        <v>6075.1684999999998</v>
      </c>
    </row>
    <row r="2895" spans="1:231" x14ac:dyDescent="0.3">
      <c r="A2895" s="64">
        <v>44524</v>
      </c>
      <c r="B2895" s="40">
        <v>6290</v>
      </c>
      <c r="C2895" s="40">
        <f t="shared" si="306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14"/>
        <v>6390</v>
      </c>
      <c r="AI2895" s="2">
        <f t="shared" si="315"/>
        <v>6240</v>
      </c>
      <c r="AJ2895" s="2">
        <f t="shared" si="312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K2895" s="41">
        <v>8080.89</v>
      </c>
      <c r="EL2895" s="41">
        <v>5544.07</v>
      </c>
      <c r="EM2895" s="41">
        <v>7563.37</v>
      </c>
      <c r="EN2895" s="41">
        <v>6107.04</v>
      </c>
      <c r="EO2895" s="41">
        <v>8103.29</v>
      </c>
      <c r="EP2895" s="41">
        <v>5566.08</v>
      </c>
      <c r="EQ2895" s="41">
        <v>7585.77</v>
      </c>
      <c r="ER2895" s="41">
        <v>6129.21</v>
      </c>
      <c r="GG2895" s="12">
        <v>7311.34</v>
      </c>
      <c r="GH2895" s="3">
        <v>6793.82</v>
      </c>
      <c r="GX2895" s="13">
        <v>6426</v>
      </c>
      <c r="GY2895" s="13">
        <v>6460</v>
      </c>
      <c r="GZ2895" s="2">
        <v>6415</v>
      </c>
      <c r="HA2895" s="2"/>
      <c r="HB2895" s="2"/>
      <c r="HC2895" s="2"/>
      <c r="HD2895" s="2"/>
      <c r="HE2895" s="2"/>
      <c r="HF2895" s="2"/>
      <c r="HG2895" s="2"/>
      <c r="HH2895" s="2"/>
      <c r="HI2895" s="2"/>
      <c r="HJ2895" s="2"/>
      <c r="HK2895" s="2"/>
      <c r="HL2895" s="197"/>
      <c r="HM2895" s="2"/>
      <c r="HN2895" s="12">
        <f t="shared" si="318"/>
        <v>6690</v>
      </c>
      <c r="HO2895" s="2">
        <f t="shared" si="313"/>
        <v>5486.3</v>
      </c>
      <c r="HP2895" s="3">
        <f t="shared" si="317"/>
        <v>5514.8</v>
      </c>
      <c r="HQ2895" s="2">
        <v>9989.64</v>
      </c>
      <c r="HR2895" s="2">
        <v>7419.94</v>
      </c>
      <c r="HU2895" s="12">
        <v>9472.1200000000008</v>
      </c>
      <c r="HV2895" s="3">
        <v>7996.5</v>
      </c>
      <c r="HW2895" s="197">
        <v>6128.5064999999995</v>
      </c>
    </row>
    <row r="2896" spans="1:231" x14ac:dyDescent="0.3">
      <c r="A2896" s="64">
        <v>44525</v>
      </c>
      <c r="B2896" s="40">
        <v>6202</v>
      </c>
      <c r="C2896" s="40">
        <f t="shared" si="306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14"/>
        <v>6302</v>
      </c>
      <c r="AI2896" s="2">
        <f t="shared" si="315"/>
        <v>6152</v>
      </c>
      <c r="AJ2896" s="2">
        <f t="shared" si="312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K2896" s="41">
        <v>8210.32</v>
      </c>
      <c r="EL2896" s="41">
        <v>5650.14</v>
      </c>
      <c r="EM2896" s="41">
        <v>7692.8</v>
      </c>
      <c r="EN2896" s="41">
        <v>6213.88</v>
      </c>
      <c r="EO2896" s="41">
        <v>8233.2099999999991</v>
      </c>
      <c r="EP2896" s="41">
        <v>5672.64</v>
      </c>
      <c r="EQ2896" s="41">
        <v>7715.69</v>
      </c>
      <c r="ER2896" s="41">
        <v>6236.54</v>
      </c>
      <c r="GG2896" s="12">
        <v>7391.02</v>
      </c>
      <c r="GH2896" s="3">
        <v>6573.5</v>
      </c>
      <c r="GX2896" s="13">
        <v>6337</v>
      </c>
      <c r="GY2896" s="13">
        <v>6372</v>
      </c>
      <c r="GZ2896" s="2">
        <v>6360</v>
      </c>
      <c r="HA2896" s="2"/>
      <c r="HB2896" s="2"/>
      <c r="HC2896" s="2"/>
      <c r="HD2896" s="2"/>
      <c r="HE2896" s="2"/>
      <c r="HF2896" s="2"/>
      <c r="HG2896" s="2"/>
      <c r="HH2896" s="2"/>
      <c r="HI2896" s="2"/>
      <c r="HJ2896" s="2"/>
      <c r="HK2896" s="2"/>
      <c r="HL2896" s="197"/>
      <c r="HM2896" s="2"/>
      <c r="HN2896" s="12">
        <f t="shared" si="318"/>
        <v>6602</v>
      </c>
      <c r="HO2896" s="2">
        <f t="shared" si="313"/>
        <v>5400.94</v>
      </c>
      <c r="HP2896" s="3">
        <f t="shared" si="317"/>
        <v>5433.84</v>
      </c>
      <c r="HQ2896" s="2">
        <v>10193.94</v>
      </c>
      <c r="HR2896" s="2">
        <v>7599.58</v>
      </c>
      <c r="HU2896" s="12">
        <v>9676.42</v>
      </c>
      <c r="HV2896" s="3">
        <v>8177.44</v>
      </c>
      <c r="HW2896" s="197">
        <v>6217.1725000000006</v>
      </c>
    </row>
    <row r="2897" spans="1:231" x14ac:dyDescent="0.3">
      <c r="A2897" s="64">
        <v>44526</v>
      </c>
      <c r="B2897" s="40">
        <v>6333</v>
      </c>
      <c r="C2897" s="40">
        <f t="shared" si="306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14"/>
        <v>6433</v>
      </c>
      <c r="AI2897" s="2">
        <f t="shared" si="315"/>
        <v>6283</v>
      </c>
      <c r="AJ2897" s="2">
        <f t="shared" si="312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K2897" s="41">
        <v>8178.02</v>
      </c>
      <c r="EL2897" s="41">
        <v>5622.62</v>
      </c>
      <c r="EM2897" s="41">
        <v>7660.5</v>
      </c>
      <c r="EN2897" s="41">
        <v>6186.16</v>
      </c>
      <c r="EO2897" s="41">
        <v>8202.01</v>
      </c>
      <c r="EP2897" s="41">
        <v>5646.2</v>
      </c>
      <c r="EQ2897" s="41">
        <v>7684.49</v>
      </c>
      <c r="ER2897" s="41">
        <v>6209.91</v>
      </c>
      <c r="GG2897" s="12">
        <v>7394.9</v>
      </c>
      <c r="GH2897" s="3">
        <v>6877.38</v>
      </c>
      <c r="GX2897" s="13">
        <v>6458</v>
      </c>
      <c r="GY2897" s="13">
        <v>6489</v>
      </c>
      <c r="GZ2897" s="2">
        <v>6500</v>
      </c>
      <c r="HA2897" s="2"/>
      <c r="HB2897" s="2"/>
      <c r="HC2897" s="2"/>
      <c r="HD2897" s="2"/>
      <c r="HE2897" s="2"/>
      <c r="HF2897" s="2"/>
      <c r="HG2897" s="2"/>
      <c r="HH2897" s="2"/>
      <c r="HI2897" s="2"/>
      <c r="HJ2897" s="2"/>
      <c r="HK2897" s="2"/>
      <c r="HL2897" s="197"/>
      <c r="HM2897" s="2"/>
      <c r="HN2897" s="12">
        <f t="shared" si="318"/>
        <v>6719</v>
      </c>
      <c r="HO2897" s="2">
        <f t="shared" si="313"/>
        <v>5528.01</v>
      </c>
      <c r="HP2897" s="3">
        <f t="shared" si="317"/>
        <v>5554.3600000000006</v>
      </c>
      <c r="HQ2897" s="2">
        <v>10204.82</v>
      </c>
      <c r="HR2897" s="2">
        <v>7614.5</v>
      </c>
      <c r="HU2897" s="12">
        <v>9687.2999999999993</v>
      </c>
      <c r="HV2897" s="3">
        <v>8192.4699999999993</v>
      </c>
      <c r="HW2897" s="197">
        <v>6221.9745000000003</v>
      </c>
    </row>
    <row r="2898" spans="1:231" x14ac:dyDescent="0.3">
      <c r="A2898" s="64">
        <v>44529</v>
      </c>
      <c r="B2898" s="40">
        <v>6283</v>
      </c>
      <c r="C2898" s="40">
        <f t="shared" si="306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14"/>
        <v>6383</v>
      </c>
      <c r="AI2898" s="2">
        <f t="shared" si="315"/>
        <v>6233</v>
      </c>
      <c r="AJ2898" s="2">
        <f t="shared" si="312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K2898" s="41">
        <v>8110.71</v>
      </c>
      <c r="EL2898" s="41">
        <v>5558.88</v>
      </c>
      <c r="EM2898" s="41">
        <v>7593.19</v>
      </c>
      <c r="EN2898" s="41">
        <v>6121.96</v>
      </c>
      <c r="EO2898" s="41">
        <v>8129.85</v>
      </c>
      <c r="EP2898" s="41">
        <v>5577.7</v>
      </c>
      <c r="EQ2898" s="41">
        <v>7612.33</v>
      </c>
      <c r="ER2898" s="41">
        <v>6140.91</v>
      </c>
      <c r="GG2898" s="12">
        <v>7378.38</v>
      </c>
      <c r="GH2898" s="3">
        <v>6860.86</v>
      </c>
      <c r="GX2898" s="13">
        <v>6410</v>
      </c>
      <c r="GY2898" s="13">
        <v>6450</v>
      </c>
      <c r="GZ2898" s="2">
        <v>6470</v>
      </c>
      <c r="HA2898" s="2"/>
      <c r="HB2898" s="2"/>
      <c r="HC2898" s="2"/>
      <c r="HD2898" s="2"/>
      <c r="HE2898" s="2"/>
      <c r="HF2898" s="2"/>
      <c r="HG2898" s="2"/>
      <c r="HH2898" s="2"/>
      <c r="HI2898" s="2"/>
      <c r="HJ2898" s="2"/>
      <c r="HK2898" s="2"/>
      <c r="HL2898" s="197"/>
      <c r="HM2898" s="2"/>
      <c r="HN2898" s="12">
        <f t="shared" si="318"/>
        <v>6680</v>
      </c>
      <c r="HO2898" s="2">
        <f t="shared" si="313"/>
        <v>5479.51</v>
      </c>
      <c r="HP2898" s="3">
        <f t="shared" si="317"/>
        <v>5508.3600000000006</v>
      </c>
      <c r="HQ2898" s="2">
        <v>10087.1</v>
      </c>
      <c r="HR2898" s="2">
        <v>7501.22</v>
      </c>
      <c r="HU2898" s="12">
        <v>9569.58</v>
      </c>
      <c r="HV2898" s="3">
        <v>8078.37</v>
      </c>
      <c r="HW2898" s="197">
        <v>6248.6229999999996</v>
      </c>
    </row>
    <row r="2899" spans="1:231" x14ac:dyDescent="0.3">
      <c r="A2899" s="64">
        <v>44530</v>
      </c>
      <c r="B2899" s="40">
        <v>6120</v>
      </c>
      <c r="C2899" s="40">
        <f t="shared" si="306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14"/>
        <v>6220</v>
      </c>
      <c r="AI2899" s="2">
        <f t="shared" si="315"/>
        <v>6070</v>
      </c>
      <c r="AJ2899" s="2">
        <f t="shared" si="312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K2899" s="41">
        <v>7904.7</v>
      </c>
      <c r="EL2899" s="41">
        <v>5375.14</v>
      </c>
      <c r="EM2899" s="41">
        <v>7387.18</v>
      </c>
      <c r="EN2899" s="41">
        <v>5936.89</v>
      </c>
      <c r="EO2899" s="41">
        <v>7923.48</v>
      </c>
      <c r="EP2899" s="41">
        <v>5393.6</v>
      </c>
      <c r="EQ2899" s="41">
        <v>7405.96</v>
      </c>
      <c r="ER2899" s="41">
        <v>5955.48</v>
      </c>
      <c r="GG2899" s="12">
        <v>7170.49</v>
      </c>
      <c r="GH2899" s="3">
        <v>6652.97</v>
      </c>
      <c r="GX2899" s="13">
        <v>6244</v>
      </c>
      <c r="GY2899" s="13">
        <v>6283</v>
      </c>
      <c r="GZ2899" s="2">
        <v>6308</v>
      </c>
      <c r="HA2899" s="2"/>
      <c r="HB2899" s="2"/>
      <c r="HC2899" s="2"/>
      <c r="HD2899" s="2"/>
      <c r="HE2899" s="2"/>
      <c r="HF2899" s="2"/>
      <c r="HG2899" s="2"/>
      <c r="HH2899" s="2"/>
      <c r="HI2899" s="2"/>
      <c r="HJ2899" s="2"/>
      <c r="HK2899" s="2"/>
      <c r="HL2899" s="197"/>
      <c r="HM2899" s="2"/>
      <c r="HN2899" s="12">
        <f t="shared" si="318"/>
        <v>6513</v>
      </c>
      <c r="HO2899" s="2">
        <f t="shared" si="313"/>
        <v>5321.4</v>
      </c>
      <c r="HP2899" s="3">
        <f t="shared" si="317"/>
        <v>5358.4000000000005</v>
      </c>
      <c r="HQ2899" s="2">
        <v>9647.2900000000009</v>
      </c>
      <c r="HR2899" s="2">
        <v>7087.71</v>
      </c>
      <c r="HU2899" s="12">
        <v>9129.77</v>
      </c>
      <c r="HV2899" s="3">
        <v>7661.86</v>
      </c>
      <c r="HW2899" s="197">
        <v>6313.5185000000001</v>
      </c>
    </row>
    <row r="2900" spans="1:231" x14ac:dyDescent="0.3">
      <c r="A2900" s="64">
        <v>44531</v>
      </c>
      <c r="B2900" s="40">
        <v>6005</v>
      </c>
      <c r="C2900" s="40">
        <f t="shared" si="306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14"/>
        <v>6105</v>
      </c>
      <c r="AI2900" s="2">
        <f t="shared" si="315"/>
        <v>5955</v>
      </c>
      <c r="AJ2900" s="2">
        <f t="shared" si="312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K2900" s="41">
        <v>8046.52</v>
      </c>
      <c r="EL2900" s="41">
        <v>5504.25</v>
      </c>
      <c r="EM2900" s="41">
        <v>7529</v>
      </c>
      <c r="EN2900" s="41">
        <v>6066.94</v>
      </c>
      <c r="EO2900" s="41">
        <v>8065.5</v>
      </c>
      <c r="EP2900" s="41">
        <v>5522.91</v>
      </c>
      <c r="EQ2900" s="41">
        <v>7547.98</v>
      </c>
      <c r="ER2900" s="41">
        <v>6085.73</v>
      </c>
      <c r="GG2900" s="12">
        <v>7320.56</v>
      </c>
      <c r="GH2900" s="3">
        <v>6803.04</v>
      </c>
      <c r="GX2900" s="13">
        <v>6127</v>
      </c>
      <c r="GY2900" s="13">
        <v>6161</v>
      </c>
      <c r="GZ2900" s="2">
        <v>6189</v>
      </c>
      <c r="HA2900" s="2"/>
      <c r="HB2900" s="2"/>
      <c r="HC2900" s="2"/>
      <c r="HD2900" s="2"/>
      <c r="HE2900" s="2"/>
      <c r="HF2900" s="2"/>
      <c r="HG2900" s="2"/>
      <c r="HH2900" s="2"/>
      <c r="HI2900" s="2"/>
      <c r="HJ2900" s="2"/>
      <c r="HK2900" s="2"/>
      <c r="HL2900" s="197"/>
      <c r="HM2900" s="2"/>
      <c r="HN2900" s="12">
        <f t="shared" si="318"/>
        <v>6391</v>
      </c>
      <c r="HO2900" s="2">
        <f t="shared" si="313"/>
        <v>5209.8499999999995</v>
      </c>
      <c r="HP2900" s="3">
        <f t="shared" si="317"/>
        <v>5252.6</v>
      </c>
      <c r="HQ2900" s="2">
        <v>10005.75</v>
      </c>
      <c r="HR2900" s="2">
        <v>7426.73</v>
      </c>
      <c r="HU2900" s="12">
        <v>9488.23</v>
      </c>
      <c r="HV2900" s="3">
        <v>8006.36</v>
      </c>
      <c r="HW2900" s="197">
        <v>6227.8425000000007</v>
      </c>
    </row>
    <row r="2901" spans="1:231" x14ac:dyDescent="0.3">
      <c r="A2901" s="64">
        <v>44532</v>
      </c>
      <c r="B2901" s="40">
        <v>6095</v>
      </c>
      <c r="C2901" s="40">
        <f t="shared" si="306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14"/>
        <v>6195</v>
      </c>
      <c r="AI2901" s="2">
        <f t="shared" si="315"/>
        <v>6045</v>
      </c>
      <c r="AJ2901" s="2">
        <f t="shared" si="312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K2901" s="41">
        <v>7650.69</v>
      </c>
      <c r="EL2901" s="41">
        <v>5211.24</v>
      </c>
      <c r="EM2901" s="41">
        <v>7133.17</v>
      </c>
      <c r="EN2901" s="41">
        <v>5771.8</v>
      </c>
      <c r="EO2901" s="41">
        <v>7673.2</v>
      </c>
      <c r="EP2901" s="41">
        <v>5233.3599999999997</v>
      </c>
      <c r="EQ2901" s="41">
        <v>7155.68</v>
      </c>
      <c r="ER2901" s="41">
        <v>5794.08</v>
      </c>
      <c r="GG2901" s="12">
        <v>7183.22</v>
      </c>
      <c r="GH2901" s="3">
        <v>6665.7</v>
      </c>
      <c r="GX2901" s="13">
        <v>6222</v>
      </c>
      <c r="GY2901" s="13">
        <v>6264</v>
      </c>
      <c r="GZ2901" s="2">
        <v>6269</v>
      </c>
      <c r="HA2901" s="2"/>
      <c r="HB2901" s="2"/>
      <c r="HC2901" s="2"/>
      <c r="HD2901" s="2"/>
      <c r="HE2901" s="2"/>
      <c r="HF2901" s="2"/>
      <c r="HG2901" s="2"/>
      <c r="HH2901" s="2"/>
      <c r="HI2901" s="2"/>
      <c r="HJ2901" s="2"/>
      <c r="HK2901" s="2"/>
      <c r="HL2901" s="197"/>
      <c r="HM2901" s="2"/>
      <c r="HN2901" s="12">
        <f t="shared" si="318"/>
        <v>6494</v>
      </c>
      <c r="HO2901" s="2">
        <f t="shared" si="313"/>
        <v>5297.15</v>
      </c>
      <c r="HP2901" s="3">
        <f t="shared" si="317"/>
        <v>5335.4000000000005</v>
      </c>
      <c r="HQ2901" s="2">
        <v>9831.0300000000007</v>
      </c>
      <c r="HR2901" s="2">
        <v>7354.02</v>
      </c>
      <c r="HU2901" s="12">
        <v>9313.51</v>
      </c>
      <c r="HV2901" s="3">
        <v>7930.1</v>
      </c>
      <c r="HW2901" s="197">
        <v>6145.9795000000004</v>
      </c>
    </row>
    <row r="2902" spans="1:231" x14ac:dyDescent="0.3">
      <c r="A2902" s="64">
        <v>44533</v>
      </c>
      <c r="B2902" s="40">
        <v>6225</v>
      </c>
      <c r="C2902" s="40">
        <f t="shared" si="306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14"/>
        <v>6325</v>
      </c>
      <c r="AI2902" s="2">
        <f t="shared" si="315"/>
        <v>6175</v>
      </c>
      <c r="AJ2902" s="2">
        <f t="shared" si="312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K2902" s="41">
        <v>7803.27</v>
      </c>
      <c r="EL2902" s="41">
        <v>5356.29</v>
      </c>
      <c r="EM2902" s="41">
        <v>7285.75</v>
      </c>
      <c r="EN2902" s="41">
        <v>5917.9</v>
      </c>
      <c r="EO2902" s="41">
        <v>7816.37</v>
      </c>
      <c r="EP2902" s="41">
        <v>5369.17</v>
      </c>
      <c r="EQ2902" s="41">
        <v>7298.85</v>
      </c>
      <c r="ER2902" s="41">
        <v>5930.87</v>
      </c>
      <c r="GG2902" s="12">
        <v>7252.09</v>
      </c>
      <c r="GH2902" s="3">
        <v>6734.57</v>
      </c>
      <c r="GX2902" s="13">
        <v>6345</v>
      </c>
      <c r="GY2902" s="13">
        <v>6379</v>
      </c>
      <c r="GZ2902" s="2">
        <v>6373</v>
      </c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197"/>
      <c r="HM2902" s="2"/>
      <c r="HN2902" s="12">
        <f t="shared" si="318"/>
        <v>6609</v>
      </c>
      <c r="HO2902" s="2">
        <f t="shared" si="313"/>
        <v>5423.25</v>
      </c>
      <c r="HP2902" s="3">
        <f t="shared" si="317"/>
        <v>5455</v>
      </c>
      <c r="HQ2902" s="2">
        <v>9708.15</v>
      </c>
      <c r="HR2902" s="2">
        <v>7228.35</v>
      </c>
      <c r="HU2902" s="12">
        <v>9190.6299999999992</v>
      </c>
      <c r="HV2902" s="3">
        <v>7803.52</v>
      </c>
      <c r="HW2902" s="197">
        <v>6015.8435000000009</v>
      </c>
    </row>
    <row r="2903" spans="1:231" x14ac:dyDescent="0.3">
      <c r="A2903" s="64">
        <v>44536</v>
      </c>
      <c r="B2903" s="40">
        <v>6220</v>
      </c>
      <c r="C2903" s="40">
        <f t="shared" si="306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14"/>
        <v>6320</v>
      </c>
      <c r="AI2903" s="2">
        <f t="shared" si="315"/>
        <v>6170</v>
      </c>
      <c r="AJ2903" s="2">
        <f t="shared" si="312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K2903" s="41">
        <v>7675.74</v>
      </c>
      <c r="EL2903" s="41">
        <v>5240.75</v>
      </c>
      <c r="EM2903" s="41">
        <v>7158.22</v>
      </c>
      <c r="EN2903" s="41">
        <v>5801.53</v>
      </c>
      <c r="EO2903" s="41">
        <v>7681.63</v>
      </c>
      <c r="EP2903" s="41">
        <v>5246.54</v>
      </c>
      <c r="EQ2903" s="41">
        <v>7164.11</v>
      </c>
      <c r="ER2903" s="41">
        <v>5807.36</v>
      </c>
      <c r="GG2903" s="12">
        <v>7162.81</v>
      </c>
      <c r="GH2903" s="3">
        <v>6645.29</v>
      </c>
      <c r="GX2903" s="13">
        <v>6330</v>
      </c>
      <c r="GY2903" s="13">
        <v>6372</v>
      </c>
      <c r="GZ2903" s="2">
        <v>6373</v>
      </c>
      <c r="HA2903" s="2"/>
      <c r="HB2903" s="2"/>
      <c r="HC2903" s="2"/>
      <c r="HD2903" s="2"/>
      <c r="HE2903" s="2"/>
      <c r="HF2903" s="2"/>
      <c r="HG2903" s="2"/>
      <c r="HH2903" s="2"/>
      <c r="HI2903" s="2"/>
      <c r="HJ2903" s="2"/>
      <c r="HK2903" s="2"/>
      <c r="HL2903" s="197"/>
      <c r="HM2903" s="2"/>
      <c r="HN2903" s="12">
        <f t="shared" si="318"/>
        <v>6602</v>
      </c>
      <c r="HO2903" s="2">
        <f t="shared" si="313"/>
        <v>5418.4</v>
      </c>
      <c r="HP2903" s="3">
        <f t="shared" si="317"/>
        <v>5450.4000000000005</v>
      </c>
      <c r="HQ2903" s="2">
        <v>9717.81</v>
      </c>
      <c r="HR2903" s="2">
        <v>7247.64</v>
      </c>
      <c r="HU2903" s="12">
        <v>9200.2900000000009</v>
      </c>
      <c r="HV2903" s="3">
        <v>7822.95</v>
      </c>
      <c r="HW2903" s="197">
        <v>6048.4950000000008</v>
      </c>
    </row>
    <row r="2904" spans="1:231" x14ac:dyDescent="0.3">
      <c r="A2904" s="64">
        <v>44537</v>
      </c>
      <c r="B2904" s="40">
        <v>6192</v>
      </c>
      <c r="C2904" s="40">
        <f t="shared" si="306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14"/>
        <v>6292</v>
      </c>
      <c r="AI2904" s="2">
        <f t="shared" si="315"/>
        <v>6142</v>
      </c>
      <c r="AJ2904" s="2">
        <f t="shared" si="312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K2904" s="41">
        <v>7658.21</v>
      </c>
      <c r="EL2904" s="41">
        <v>5225.7</v>
      </c>
      <c r="EM2904" s="41">
        <v>7140.69</v>
      </c>
      <c r="EN2904" s="41">
        <v>5786.37</v>
      </c>
      <c r="EO2904" s="41">
        <v>7664.08</v>
      </c>
      <c r="EP2904" s="41">
        <v>5231.4799999999996</v>
      </c>
      <c r="EQ2904" s="41">
        <v>7146.56</v>
      </c>
      <c r="ER2904" s="41">
        <v>5792.19</v>
      </c>
      <c r="GG2904" s="12">
        <v>7146.57</v>
      </c>
      <c r="GH2904" s="3">
        <v>6629.05</v>
      </c>
      <c r="GX2904" s="13">
        <v>6280</v>
      </c>
      <c r="GY2904" s="13">
        <v>6314</v>
      </c>
      <c r="GZ2904" s="2">
        <v>6334</v>
      </c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197"/>
      <c r="HM2904" s="2"/>
      <c r="HN2904" s="12">
        <f t="shared" si="318"/>
        <v>6544</v>
      </c>
      <c r="HO2904" s="2">
        <f t="shared" si="313"/>
        <v>5391.24</v>
      </c>
      <c r="HP2904" s="3">
        <f t="shared" si="317"/>
        <v>5424.64</v>
      </c>
      <c r="HQ2904" s="2">
        <v>9695.1299999999992</v>
      </c>
      <c r="HR2904" s="2">
        <v>7227.53</v>
      </c>
      <c r="HU2904" s="12">
        <v>9177.61</v>
      </c>
      <c r="HV2904" s="3">
        <v>7802.7</v>
      </c>
      <c r="HW2904" s="197">
        <v>6118.0650000000005</v>
      </c>
    </row>
    <row r="2905" spans="1:231" x14ac:dyDescent="0.3">
      <c r="A2905" s="64">
        <v>44538</v>
      </c>
      <c r="B2905" s="40">
        <v>6165</v>
      </c>
      <c r="C2905" s="40">
        <f t="shared" si="306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14"/>
        <v>6265</v>
      </c>
      <c r="AI2905" s="2">
        <f t="shared" si="315"/>
        <v>6115</v>
      </c>
      <c r="AJ2905" s="2">
        <f t="shared" si="312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K2905" s="41">
        <v>7606.54</v>
      </c>
      <c r="EL2905" s="41">
        <v>5185.2700000000004</v>
      </c>
      <c r="EM2905" s="41">
        <v>7089.02</v>
      </c>
      <c r="EN2905" s="41">
        <v>5745.64</v>
      </c>
      <c r="EO2905" s="41">
        <v>7616.99</v>
      </c>
      <c r="EP2905" s="41">
        <v>5195.54</v>
      </c>
      <c r="EQ2905" s="41">
        <v>7099.47</v>
      </c>
      <c r="ER2905" s="41">
        <v>5755.98</v>
      </c>
      <c r="GG2905" s="12">
        <v>7006.24</v>
      </c>
      <c r="GH2905" s="3">
        <v>6488.72</v>
      </c>
      <c r="GX2905" s="13">
        <v>6226</v>
      </c>
      <c r="GY2905" s="13">
        <v>6239</v>
      </c>
      <c r="GZ2905" s="2">
        <v>6283</v>
      </c>
      <c r="HA2905" s="2"/>
      <c r="HB2905" s="2"/>
      <c r="HC2905" s="2"/>
      <c r="HD2905" s="2"/>
      <c r="HE2905" s="2"/>
      <c r="HF2905" s="2"/>
      <c r="HG2905" s="2"/>
      <c r="HH2905" s="2"/>
      <c r="HI2905" s="2"/>
      <c r="HJ2905" s="2"/>
      <c r="HK2905" s="2"/>
      <c r="HL2905" s="197"/>
      <c r="HM2905" s="2"/>
      <c r="HN2905" s="12">
        <f t="shared" si="318"/>
        <v>6469</v>
      </c>
      <c r="HO2905" s="2">
        <f t="shared" si="313"/>
        <v>5365.05</v>
      </c>
      <c r="HP2905" s="3">
        <f t="shared" si="317"/>
        <v>5399.8</v>
      </c>
      <c r="HQ2905" s="2">
        <v>9554.75</v>
      </c>
      <c r="HR2905" s="2">
        <v>7099.92</v>
      </c>
      <c r="HU2905" s="12">
        <v>9037.23</v>
      </c>
      <c r="HV2905" s="3">
        <v>7674.16</v>
      </c>
      <c r="HW2905" s="197">
        <v>6136.4490000000005</v>
      </c>
    </row>
    <row r="2906" spans="1:231" x14ac:dyDescent="0.3">
      <c r="A2906" s="64">
        <v>44539</v>
      </c>
      <c r="B2906" s="40">
        <v>6091</v>
      </c>
      <c r="C2906" s="40">
        <f t="shared" si="306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14"/>
        <v>6191</v>
      </c>
      <c r="AI2906" s="2">
        <f t="shared" si="315"/>
        <v>6041</v>
      </c>
      <c r="AJ2906" s="2">
        <f t="shared" si="312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K2906" s="41">
        <v>7663.72</v>
      </c>
      <c r="EL2906" s="41">
        <v>5222.41</v>
      </c>
      <c r="EM2906" s="41">
        <v>7146.2</v>
      </c>
      <c r="EN2906" s="41">
        <v>5783.05</v>
      </c>
      <c r="EO2906" s="41">
        <v>7675.59</v>
      </c>
      <c r="EP2906" s="41">
        <v>5234.07</v>
      </c>
      <c r="EQ2906" s="41">
        <v>7158.07</v>
      </c>
      <c r="ER2906" s="41">
        <v>5794.8</v>
      </c>
      <c r="GG2906" s="12">
        <v>7146.91</v>
      </c>
      <c r="GH2906" s="3">
        <v>6629.39</v>
      </c>
      <c r="GX2906" s="13">
        <v>6148</v>
      </c>
      <c r="GY2906" s="13">
        <v>6174</v>
      </c>
      <c r="GZ2906" s="2">
        <v>6204</v>
      </c>
      <c r="HA2906" s="2"/>
      <c r="HB2906" s="2"/>
      <c r="HC2906" s="2"/>
      <c r="HD2906" s="2"/>
      <c r="HE2906" s="2"/>
      <c r="HF2906" s="2"/>
      <c r="HG2906" s="2"/>
      <c r="HH2906" s="2"/>
      <c r="HI2906" s="2"/>
      <c r="HJ2906" s="2"/>
      <c r="HK2906" s="2"/>
      <c r="HL2906" s="197"/>
      <c r="HM2906" s="2"/>
      <c r="HN2906" s="12">
        <f t="shared" si="318"/>
        <v>6404</v>
      </c>
      <c r="HO2906" s="2">
        <f t="shared" si="313"/>
        <v>5293.2699999999995</v>
      </c>
      <c r="HP2906" s="3">
        <f t="shared" si="317"/>
        <v>5331.72</v>
      </c>
      <c r="HQ2906" s="2">
        <v>9612.23</v>
      </c>
      <c r="HR2906" s="2">
        <v>7137.35</v>
      </c>
      <c r="HU2906" s="12">
        <v>9094.7099999999991</v>
      </c>
      <c r="HV2906" s="3">
        <v>7711.86</v>
      </c>
      <c r="HW2906" s="197">
        <v>6216.0730000000003</v>
      </c>
    </row>
    <row r="2907" spans="1:231" x14ac:dyDescent="0.3">
      <c r="A2907" s="64">
        <v>44540</v>
      </c>
      <c r="B2907" s="40">
        <v>6117</v>
      </c>
      <c r="C2907" s="40">
        <f t="shared" si="306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14"/>
        <v>6217</v>
      </c>
      <c r="AI2907" s="2">
        <f t="shared" si="315"/>
        <v>6067</v>
      </c>
      <c r="AJ2907" s="2">
        <f t="shared" si="312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K2907" s="41">
        <v>7558.23</v>
      </c>
      <c r="EL2907" s="41">
        <v>5119.83</v>
      </c>
      <c r="EM2907" s="41">
        <v>7040.71</v>
      </c>
      <c r="EN2907" s="41">
        <v>5679.73</v>
      </c>
      <c r="EO2907" s="41">
        <v>7581.95</v>
      </c>
      <c r="EP2907" s="41">
        <v>5143.13</v>
      </c>
      <c r="EQ2907" s="41">
        <v>7064.43</v>
      </c>
      <c r="ER2907" s="41">
        <v>5703.2</v>
      </c>
      <c r="GG2907" s="12">
        <v>7090.47</v>
      </c>
      <c r="GH2907" s="3">
        <v>6572.95</v>
      </c>
      <c r="GX2907" s="13">
        <v>6189</v>
      </c>
      <c r="GY2907" s="13">
        <v>6220</v>
      </c>
      <c r="GZ2907" s="2">
        <v>6208</v>
      </c>
      <c r="HA2907" s="2"/>
      <c r="HB2907" s="2"/>
      <c r="HC2907" s="2"/>
      <c r="HD2907" s="2"/>
      <c r="HE2907" s="2"/>
      <c r="HF2907" s="2"/>
      <c r="HG2907" s="2"/>
      <c r="HH2907" s="2"/>
      <c r="HI2907" s="2"/>
      <c r="HJ2907" s="2"/>
      <c r="HK2907" s="2"/>
      <c r="HL2907" s="197"/>
      <c r="HM2907" s="2"/>
      <c r="HN2907" s="12">
        <f t="shared" si="318"/>
        <v>6450</v>
      </c>
      <c r="HO2907" s="2">
        <f t="shared" si="313"/>
        <v>5318.49</v>
      </c>
      <c r="HP2907" s="3">
        <f t="shared" si="317"/>
        <v>5355.64</v>
      </c>
      <c r="HQ2907" s="2">
        <v>9585.5499999999993</v>
      </c>
      <c r="HR2907" s="2">
        <v>7112.22</v>
      </c>
      <c r="HU2907" s="12">
        <v>9068.0300000000007</v>
      </c>
      <c r="HV2907" s="3">
        <v>7686.55</v>
      </c>
      <c r="HW2907" s="197">
        <v>6248.5730000000003</v>
      </c>
    </row>
    <row r="2908" spans="1:231" x14ac:dyDescent="0.3">
      <c r="A2908" s="64">
        <v>44543</v>
      </c>
      <c r="B2908" s="40">
        <v>6100</v>
      </c>
      <c r="C2908" s="40">
        <f t="shared" si="306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14"/>
        <v>6200</v>
      </c>
      <c r="AI2908" s="2">
        <f t="shared" si="315"/>
        <v>6050</v>
      </c>
      <c r="AJ2908" s="2">
        <f t="shared" si="312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K2908" s="41">
        <v>7588.2</v>
      </c>
      <c r="EL2908" s="41">
        <v>5145.47</v>
      </c>
      <c r="EM2908" s="41">
        <v>7070.68</v>
      </c>
      <c r="EN2908" s="41">
        <v>5705.56</v>
      </c>
      <c r="EO2908" s="41">
        <v>7612.02</v>
      </c>
      <c r="EP2908" s="41">
        <v>5168.88</v>
      </c>
      <c r="EQ2908" s="41">
        <v>7094.5</v>
      </c>
      <c r="ER2908" s="41">
        <v>5729.13</v>
      </c>
      <c r="GG2908" s="12">
        <v>7118.39</v>
      </c>
      <c r="GH2908" s="3">
        <v>6600.87</v>
      </c>
      <c r="GV2908" s="13">
        <v>1</v>
      </c>
      <c r="GX2908" s="13">
        <v>6160</v>
      </c>
      <c r="GY2908" s="13">
        <v>6195</v>
      </c>
      <c r="GZ2908" s="2">
        <v>6210</v>
      </c>
      <c r="HA2908" s="2"/>
      <c r="HB2908" s="2"/>
      <c r="HC2908" s="2"/>
      <c r="HD2908" s="2"/>
      <c r="HE2908" s="2"/>
      <c r="HF2908" s="2"/>
      <c r="HG2908" s="2"/>
      <c r="HH2908" s="2"/>
      <c r="HI2908" s="2"/>
      <c r="HJ2908" s="2"/>
      <c r="HK2908" s="2"/>
      <c r="HL2908" s="197"/>
      <c r="HM2908" s="2"/>
      <c r="HN2908" s="12">
        <f t="shared" si="318"/>
        <v>6425</v>
      </c>
      <c r="HO2908" s="2">
        <f t="shared" si="313"/>
        <v>5302</v>
      </c>
      <c r="HP2908" s="3">
        <f t="shared" si="317"/>
        <v>5340</v>
      </c>
      <c r="HQ2908" s="2">
        <v>9548.49</v>
      </c>
      <c r="HR2908" s="2">
        <v>7071.99</v>
      </c>
      <c r="HU2908" s="12">
        <v>9030.9699999999993</v>
      </c>
      <c r="HV2908" s="3">
        <v>7646.03</v>
      </c>
      <c r="HW2908" s="197">
        <v>6296.0355</v>
      </c>
    </row>
    <row r="2909" spans="1:231" x14ac:dyDescent="0.3">
      <c r="A2909" s="64">
        <v>44544</v>
      </c>
      <c r="B2909" s="40">
        <v>6154</v>
      </c>
      <c r="C2909" s="40">
        <f t="shared" si="306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14"/>
        <v>6254</v>
      </c>
      <c r="AI2909" s="2">
        <f t="shared" si="315"/>
        <v>6104</v>
      </c>
      <c r="AJ2909" s="2">
        <f t="shared" si="312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K2909" s="41">
        <v>7658.38</v>
      </c>
      <c r="EL2909" s="41">
        <v>5211.71</v>
      </c>
      <c r="EM2909" s="41">
        <v>7140.86</v>
      </c>
      <c r="EN2909" s="41">
        <v>5772.28</v>
      </c>
      <c r="EO2909" s="41">
        <v>7696.6</v>
      </c>
      <c r="EP2909" s="41">
        <v>5249.28</v>
      </c>
      <c r="EQ2909" s="41">
        <v>7179.08</v>
      </c>
      <c r="ER2909" s="41">
        <v>5810.12</v>
      </c>
      <c r="GG2909" s="12">
        <v>7122.08</v>
      </c>
      <c r="GH2909" s="3">
        <v>6604.56</v>
      </c>
      <c r="GX2909" s="13">
        <v>6226</v>
      </c>
      <c r="GY2909" s="13">
        <v>6233</v>
      </c>
      <c r="GZ2909" s="2">
        <v>6226</v>
      </c>
      <c r="HA2909" s="2"/>
      <c r="HB2909" s="2"/>
      <c r="HC2909" s="2"/>
      <c r="HD2909" s="2"/>
      <c r="HE2909" s="2"/>
      <c r="HF2909" s="2"/>
      <c r="HG2909" s="2"/>
      <c r="HH2909" s="2"/>
      <c r="HI2909" s="2"/>
      <c r="HJ2909" s="2"/>
      <c r="HK2909" s="2"/>
      <c r="HL2909" s="197"/>
      <c r="HM2909" s="2"/>
      <c r="HN2909" s="12">
        <f t="shared" si="318"/>
        <v>6463</v>
      </c>
      <c r="HO2909" s="2">
        <f t="shared" si="313"/>
        <v>5354.38</v>
      </c>
      <c r="HP2909" s="3">
        <f t="shared" si="317"/>
        <v>5389.68</v>
      </c>
      <c r="HQ2909" s="2">
        <v>9576.01</v>
      </c>
      <c r="HR2909" s="2">
        <v>7096.31</v>
      </c>
      <c r="HU2909" s="12">
        <v>9058.49</v>
      </c>
      <c r="HV2909" s="3">
        <v>7670.53</v>
      </c>
      <c r="HW2909" s="197">
        <v>6338.7005000000008</v>
      </c>
    </row>
    <row r="2910" spans="1:231" x14ac:dyDescent="0.3">
      <c r="A2910" s="64">
        <v>44545</v>
      </c>
      <c r="B2910" s="40">
        <v>6176</v>
      </c>
      <c r="C2910" s="40">
        <f t="shared" ref="C2910:C2973" si="319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14"/>
        <v>6276</v>
      </c>
      <c r="AI2910" s="2">
        <f t="shared" si="315"/>
        <v>6126</v>
      </c>
      <c r="AJ2910" s="2">
        <f t="shared" si="312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K2910" s="41">
        <v>7632.5</v>
      </c>
      <c r="EL2910" s="41">
        <v>5189.55</v>
      </c>
      <c r="EM2910" s="41">
        <v>7114.98</v>
      </c>
      <c r="EN2910" s="41">
        <v>5749.96</v>
      </c>
      <c r="EO2910" s="41">
        <v>7644.4</v>
      </c>
      <c r="EP2910" s="41">
        <v>5201.25</v>
      </c>
      <c r="EQ2910" s="41">
        <v>7126.88</v>
      </c>
      <c r="ER2910" s="41">
        <v>5761.74</v>
      </c>
      <c r="GG2910" s="12">
        <v>7082.01</v>
      </c>
      <c r="GH2910" s="3">
        <v>6564.49</v>
      </c>
      <c r="GX2910" s="13">
        <v>6266</v>
      </c>
      <c r="GY2910" s="13">
        <v>6299</v>
      </c>
      <c r="GZ2910" s="2">
        <v>6273</v>
      </c>
      <c r="HA2910" s="2"/>
      <c r="HB2910" s="2"/>
      <c r="HC2910" s="2"/>
      <c r="HD2910" s="2"/>
      <c r="HE2910" s="2"/>
      <c r="HF2910" s="2"/>
      <c r="HG2910" s="2"/>
      <c r="HH2910" s="2"/>
      <c r="HI2910" s="2"/>
      <c r="HJ2910" s="2"/>
      <c r="HK2910" s="2"/>
      <c r="HL2910" s="197"/>
      <c r="HM2910" s="2"/>
      <c r="HN2910" s="12">
        <f t="shared" si="318"/>
        <v>6529</v>
      </c>
      <c r="HO2910" s="2">
        <f t="shared" si="313"/>
        <v>5375.72</v>
      </c>
      <c r="HP2910" s="3">
        <f t="shared" si="317"/>
        <v>5409.92</v>
      </c>
      <c r="HQ2910" s="2">
        <v>9540.76</v>
      </c>
      <c r="HR2910" s="2">
        <v>7064.93</v>
      </c>
      <c r="HU2910" s="12">
        <v>9023.24</v>
      </c>
      <c r="HV2910" s="3">
        <v>7638.92</v>
      </c>
      <c r="HW2910" s="197">
        <v>6364.5169999999998</v>
      </c>
    </row>
    <row r="2911" spans="1:231" x14ac:dyDescent="0.3">
      <c r="A2911" s="64">
        <v>44546</v>
      </c>
      <c r="B2911" s="40">
        <v>6176</v>
      </c>
      <c r="C2911" s="40">
        <f t="shared" si="319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14"/>
        <v>6276</v>
      </c>
      <c r="AI2911" s="2">
        <f t="shared" si="315"/>
        <v>6126</v>
      </c>
      <c r="AJ2911" s="2">
        <f t="shared" si="312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K2911" s="41">
        <v>7441.09</v>
      </c>
      <c r="EL2911" s="41">
        <v>5005.25</v>
      </c>
      <c r="EM2911" s="41">
        <v>6923.57</v>
      </c>
      <c r="EN2911" s="41">
        <v>5564.32</v>
      </c>
      <c r="EO2911" s="41">
        <v>7447.02</v>
      </c>
      <c r="EP2911" s="41">
        <v>5011.07</v>
      </c>
      <c r="EQ2911" s="41">
        <v>6929.5</v>
      </c>
      <c r="ER2911" s="41">
        <v>5570.18</v>
      </c>
      <c r="GG2911" s="12">
        <v>6957.5</v>
      </c>
      <c r="GH2911" s="3">
        <v>6439.98</v>
      </c>
      <c r="GX2911" s="13">
        <v>6266</v>
      </c>
      <c r="GY2911" s="13">
        <v>6299</v>
      </c>
      <c r="GZ2911" s="2">
        <v>6273</v>
      </c>
      <c r="HA2911" s="2"/>
      <c r="HB2911" s="2"/>
      <c r="HC2911" s="2"/>
      <c r="HD2911" s="2"/>
      <c r="HE2911" s="2"/>
      <c r="HF2911" s="2"/>
      <c r="HG2911" s="2"/>
      <c r="HH2911" s="2"/>
      <c r="HI2911" s="2"/>
      <c r="HJ2911" s="2"/>
      <c r="HK2911" s="2"/>
      <c r="HL2911" s="197"/>
      <c r="HM2911" s="2"/>
      <c r="HN2911" s="12">
        <f t="shared" ref="HN2911:HN2916" si="320">GY2911+230</f>
        <v>6529</v>
      </c>
      <c r="HO2911" s="2">
        <f t="shared" si="313"/>
        <v>5375.72</v>
      </c>
      <c r="HP2911" s="3">
        <f t="shared" si="317"/>
        <v>5409.92</v>
      </c>
      <c r="HQ2911" s="2">
        <v>9508.91</v>
      </c>
      <c r="HR2911" s="2">
        <v>7037.44</v>
      </c>
      <c r="HU2911" s="12">
        <v>8991.39</v>
      </c>
      <c r="HV2911" s="3">
        <v>7611.23</v>
      </c>
      <c r="HW2911" s="197">
        <v>6397.1245000000008</v>
      </c>
    </row>
    <row r="2912" spans="1:231" x14ac:dyDescent="0.3">
      <c r="A2912" s="64">
        <v>44547</v>
      </c>
      <c r="B2912" s="40">
        <v>6060</v>
      </c>
      <c r="C2912" s="40">
        <f t="shared" si="319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14"/>
        <v>6160</v>
      </c>
      <c r="AI2912" s="2">
        <f t="shared" si="315"/>
        <v>6010</v>
      </c>
      <c r="AJ2912" s="2">
        <f t="shared" si="312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K2912" s="41">
        <v>7441.09</v>
      </c>
      <c r="EL2912" s="41">
        <v>5005.25</v>
      </c>
      <c r="EM2912" s="41">
        <v>6923.57</v>
      </c>
      <c r="EN2912" s="41">
        <v>5564.32</v>
      </c>
      <c r="EO2912" s="41">
        <v>7447.02</v>
      </c>
      <c r="EP2912" s="41">
        <v>5011.07</v>
      </c>
      <c r="EQ2912" s="41">
        <v>6929.5</v>
      </c>
      <c r="ER2912" s="41">
        <v>5570.18</v>
      </c>
      <c r="GG2912" s="12">
        <v>6957.5</v>
      </c>
      <c r="GH2912" s="3">
        <v>6439.98</v>
      </c>
      <c r="GX2912" s="13">
        <v>6147</v>
      </c>
      <c r="GY2912" s="13">
        <v>6180</v>
      </c>
      <c r="GZ2912" s="2">
        <v>6205</v>
      </c>
      <c r="HA2912" s="2"/>
      <c r="HB2912" s="2"/>
      <c r="HC2912" s="2"/>
      <c r="HD2912" s="2"/>
      <c r="HE2912" s="2"/>
      <c r="HF2912" s="2"/>
      <c r="HG2912" s="2"/>
      <c r="HH2912" s="2"/>
      <c r="HI2912" s="2"/>
      <c r="HJ2912" s="2"/>
      <c r="HK2912" s="2"/>
      <c r="HL2912" s="197"/>
      <c r="HM2912" s="2"/>
      <c r="HN2912" s="12">
        <f t="shared" si="320"/>
        <v>6410</v>
      </c>
      <c r="HO2912" s="2">
        <f t="shared" si="313"/>
        <v>5263.2</v>
      </c>
      <c r="HP2912" s="3">
        <f t="shared" si="317"/>
        <v>5303.2</v>
      </c>
      <c r="HQ2912" s="2">
        <v>9508.91</v>
      </c>
      <c r="HR2912" s="2">
        <v>7037.44</v>
      </c>
      <c r="HU2912" s="12">
        <v>8991.39</v>
      </c>
      <c r="HV2912" s="3">
        <v>7611.23</v>
      </c>
      <c r="HW2912" s="197">
        <v>6433.8005000000003</v>
      </c>
    </row>
    <row r="2913" spans="1:231" x14ac:dyDescent="0.3">
      <c r="A2913" s="64">
        <v>44550</v>
      </c>
      <c r="B2913" s="40">
        <v>5985</v>
      </c>
      <c r="C2913" s="40">
        <f t="shared" si="319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14"/>
        <v>6085</v>
      </c>
      <c r="AI2913" s="2">
        <f t="shared" si="315"/>
        <v>5935</v>
      </c>
      <c r="AJ2913" s="2">
        <f t="shared" si="312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K2913" s="41">
        <v>7369.51</v>
      </c>
      <c r="EL2913" s="41">
        <v>4944.1499999999996</v>
      </c>
      <c r="EM2913" s="41">
        <v>6851.99</v>
      </c>
      <c r="EN2913" s="41">
        <v>5502.78</v>
      </c>
      <c r="EO2913" s="41">
        <v>7375.37</v>
      </c>
      <c r="EP2913" s="41">
        <v>4944.1499999999996</v>
      </c>
      <c r="EQ2913" s="41">
        <v>6857.85</v>
      </c>
      <c r="ER2913" s="41">
        <v>5508.58</v>
      </c>
      <c r="GG2913" s="12">
        <v>6891.06</v>
      </c>
      <c r="GH2913" s="3">
        <v>6373.54</v>
      </c>
      <c r="GX2913" s="13">
        <v>6077</v>
      </c>
      <c r="GY2913" s="13">
        <v>6111</v>
      </c>
      <c r="GZ2913" s="2">
        <v>6136</v>
      </c>
      <c r="HA2913" s="2"/>
      <c r="HB2913" s="2"/>
      <c r="HC2913" s="2"/>
      <c r="HD2913" s="2"/>
      <c r="HE2913" s="2"/>
      <c r="HF2913" s="2"/>
      <c r="HG2913" s="2"/>
      <c r="HH2913" s="2"/>
      <c r="HI2913" s="2"/>
      <c r="HJ2913" s="2"/>
      <c r="HK2913" s="2"/>
      <c r="HL2913" s="197"/>
      <c r="HM2913" s="2"/>
      <c r="HN2913" s="12">
        <f t="shared" si="320"/>
        <v>6341</v>
      </c>
      <c r="HO2913" s="2">
        <f t="shared" si="313"/>
        <v>5190.45</v>
      </c>
      <c r="HP2913" s="3">
        <f t="shared" si="317"/>
        <v>5234.2</v>
      </c>
      <c r="HQ2913" s="2">
        <v>9415.2999999999993</v>
      </c>
      <c r="HR2913" s="2">
        <v>6954.7</v>
      </c>
      <c r="HU2913" s="12">
        <v>8897.7800000000007</v>
      </c>
      <c r="HV2913" s="3">
        <v>7527.89</v>
      </c>
      <c r="HW2913" s="197">
        <v>6408.3805000000002</v>
      </c>
    </row>
    <row r="2914" spans="1:231" x14ac:dyDescent="0.3">
      <c r="A2914" s="64">
        <v>44551</v>
      </c>
      <c r="B2914" s="40">
        <v>5945</v>
      </c>
      <c r="C2914" s="40">
        <f t="shared" si="319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14"/>
        <v>6045</v>
      </c>
      <c r="AI2914" s="2">
        <f t="shared" si="315"/>
        <v>5895</v>
      </c>
      <c r="AJ2914" s="2">
        <f t="shared" si="312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K2914" s="41">
        <v>7407.4</v>
      </c>
      <c r="EL2914" s="41">
        <v>4976.5</v>
      </c>
      <c r="EM2914" s="41">
        <v>6889.88</v>
      </c>
      <c r="EN2914" s="41">
        <v>5535.36</v>
      </c>
      <c r="EO2914" s="41">
        <v>7413.3</v>
      </c>
      <c r="EP2914" s="41">
        <v>4982.29</v>
      </c>
      <c r="EQ2914" s="41">
        <v>6895.78</v>
      </c>
      <c r="ER2914" s="41">
        <v>5541.19</v>
      </c>
      <c r="GG2914" s="12">
        <v>6926.23</v>
      </c>
      <c r="GH2914" s="3">
        <v>6408.71</v>
      </c>
      <c r="GX2914" s="13">
        <v>6066</v>
      </c>
      <c r="GY2914" s="13">
        <v>6085</v>
      </c>
      <c r="GZ2914" s="2">
        <v>6120</v>
      </c>
      <c r="HA2914" s="2"/>
      <c r="HB2914" s="2"/>
      <c r="HC2914" s="2"/>
      <c r="HD2914" s="2"/>
      <c r="HE2914" s="2"/>
      <c r="HF2914" s="2"/>
      <c r="HG2914" s="2"/>
      <c r="HH2914" s="2"/>
      <c r="HI2914" s="2"/>
      <c r="HJ2914" s="2"/>
      <c r="HK2914" s="2"/>
      <c r="HL2914" s="197"/>
      <c r="HM2914" s="2"/>
      <c r="HN2914" s="12">
        <f t="shared" si="320"/>
        <v>6315</v>
      </c>
      <c r="HO2914" s="2">
        <f t="shared" si="313"/>
        <v>5151.6499999999996</v>
      </c>
      <c r="HP2914" s="3">
        <f t="shared" si="317"/>
        <v>5197.4000000000005</v>
      </c>
      <c r="HQ2914" s="2">
        <v>9464.85</v>
      </c>
      <c r="HR2914" s="2">
        <v>6998.5</v>
      </c>
      <c r="HU2914" s="12">
        <v>8947.33</v>
      </c>
      <c r="HV2914" s="3">
        <v>7572.01</v>
      </c>
      <c r="HW2914" s="197">
        <v>6463.5335000000005</v>
      </c>
    </row>
    <row r="2915" spans="1:231" x14ac:dyDescent="0.3">
      <c r="A2915" s="64">
        <v>44552</v>
      </c>
      <c r="B2915" s="40">
        <v>6038</v>
      </c>
      <c r="C2915" s="40">
        <f t="shared" si="319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14"/>
        <v>6138</v>
      </c>
      <c r="AI2915" s="2">
        <f t="shared" si="315"/>
        <v>5988</v>
      </c>
      <c r="AJ2915" s="2">
        <f t="shared" si="312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K2915" s="41">
        <v>7348.45</v>
      </c>
      <c r="EL2915" s="41">
        <v>4926.18</v>
      </c>
      <c r="EM2915" s="41">
        <v>6830.93</v>
      </c>
      <c r="EN2915" s="41">
        <v>5484.68</v>
      </c>
      <c r="EO2915" s="41">
        <v>7354.29</v>
      </c>
      <c r="EP2915" s="41">
        <v>4931.92</v>
      </c>
      <c r="EQ2915" s="41">
        <v>6836.77</v>
      </c>
      <c r="ER2915" s="41">
        <v>5490.46</v>
      </c>
      <c r="GG2915" s="12">
        <v>6871.52</v>
      </c>
      <c r="GH2915" s="3">
        <v>6354</v>
      </c>
      <c r="GX2915" s="13">
        <v>6151</v>
      </c>
      <c r="GY2915" s="13">
        <v>6171</v>
      </c>
      <c r="GZ2915" s="2">
        <v>6136</v>
      </c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197"/>
      <c r="HM2915" s="2"/>
      <c r="HN2915" s="12">
        <f t="shared" si="320"/>
        <v>6401</v>
      </c>
      <c r="HO2915" s="2">
        <f t="shared" si="313"/>
        <v>5241.8599999999997</v>
      </c>
      <c r="HP2915" s="3">
        <f t="shared" si="317"/>
        <v>5282.96</v>
      </c>
      <c r="HQ2915" s="2">
        <v>9387.76</v>
      </c>
      <c r="HR2915" s="2">
        <v>6930.36</v>
      </c>
      <c r="HU2915" s="12">
        <v>8870.24</v>
      </c>
      <c r="HV2915" s="3">
        <v>7503.38</v>
      </c>
      <c r="HW2915" s="197">
        <v>6442.4955</v>
      </c>
    </row>
    <row r="2916" spans="1:231" x14ac:dyDescent="0.3">
      <c r="A2916" s="64">
        <v>44553</v>
      </c>
      <c r="B2916" s="40">
        <v>6066</v>
      </c>
      <c r="C2916" s="40">
        <f t="shared" si="319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14"/>
        <v>6166</v>
      </c>
      <c r="AI2916" s="2">
        <f t="shared" si="315"/>
        <v>6016</v>
      </c>
      <c r="AJ2916" s="2">
        <f t="shared" si="312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K2916" s="41">
        <v>7318.97</v>
      </c>
      <c r="EL2916" s="41">
        <v>4901.0200000000004</v>
      </c>
      <c r="EM2916" s="41">
        <v>6081.45</v>
      </c>
      <c r="EN2916" s="41">
        <v>5459.34</v>
      </c>
      <c r="EO2916" s="41">
        <v>7324.79</v>
      </c>
      <c r="EP2916" s="41">
        <v>4906.74</v>
      </c>
      <c r="EQ2916" s="41">
        <v>6807.27</v>
      </c>
      <c r="ER2916" s="41">
        <v>5465.1</v>
      </c>
      <c r="GG2916" s="12">
        <v>6844.17</v>
      </c>
      <c r="GH2916" s="3">
        <v>6326.65</v>
      </c>
      <c r="GX2916" s="13">
        <v>6173</v>
      </c>
      <c r="GY2916" s="13">
        <v>6178</v>
      </c>
      <c r="GZ2916" s="2">
        <v>6174</v>
      </c>
      <c r="HA2916" s="2"/>
      <c r="HB2916" s="2"/>
      <c r="HC2916" s="2"/>
      <c r="HD2916" s="2"/>
      <c r="HE2916" s="2"/>
      <c r="HF2916" s="2"/>
      <c r="HG2916" s="2"/>
      <c r="HH2916" s="2"/>
      <c r="HI2916" s="2"/>
      <c r="HJ2916" s="2"/>
      <c r="HK2916" s="2"/>
      <c r="HL2916" s="197"/>
      <c r="HM2916" s="2"/>
      <c r="HN2916" s="12">
        <f t="shared" si="320"/>
        <v>6408</v>
      </c>
      <c r="HO2916" s="2">
        <f t="shared" si="313"/>
        <v>5269.0199999999995</v>
      </c>
      <c r="HP2916" s="3">
        <f t="shared" si="317"/>
        <v>5308.72</v>
      </c>
      <c r="HQ2916" s="2">
        <v>9349.2199999999993</v>
      </c>
      <c r="HR2916" s="2">
        <v>6896.29</v>
      </c>
      <c r="HU2916" s="12">
        <v>8831.7000000000007</v>
      </c>
      <c r="HV2916" s="3">
        <v>7469.06</v>
      </c>
      <c r="HW2916" s="197">
        <v>6446.1419999999998</v>
      </c>
    </row>
    <row r="2917" spans="1:231" ht="14.4" hidden="1" customHeight="1" x14ac:dyDescent="0.3">
      <c r="A2917" s="64">
        <v>44554</v>
      </c>
      <c r="C2917" s="40">
        <f t="shared" si="319"/>
        <v>6127.3</v>
      </c>
      <c r="V2917" s="2">
        <v>6737.7203999999992</v>
      </c>
      <c r="Z2917" s="12">
        <v>6498.0203999999994</v>
      </c>
      <c r="AH2917" s="2">
        <f t="shared" si="314"/>
        <v>100</v>
      </c>
      <c r="AI2917" s="2">
        <f t="shared" si="315"/>
        <v>-50</v>
      </c>
      <c r="AJ2917" s="2">
        <f t="shared" si="312"/>
        <v>-201</v>
      </c>
      <c r="GZ2917" s="2">
        <v>6174</v>
      </c>
      <c r="HA2917" s="2"/>
      <c r="HB2917" s="2"/>
      <c r="HC2917" s="2"/>
      <c r="HD2917" s="2"/>
      <c r="HE2917" s="2"/>
      <c r="HF2917" s="2"/>
      <c r="HG2917" s="2"/>
      <c r="HH2917" s="2"/>
      <c r="HI2917" s="2"/>
      <c r="HJ2917" s="2"/>
      <c r="HK2917" s="2"/>
      <c r="HL2917" s="197"/>
      <c r="HM2917" s="2"/>
      <c r="HO2917" s="2">
        <f t="shared" si="313"/>
        <v>-615</v>
      </c>
      <c r="HW2917" s="197">
        <v>6580.2690000000002</v>
      </c>
    </row>
    <row r="2918" spans="1:231" x14ac:dyDescent="0.3">
      <c r="A2918" s="64">
        <v>44557</v>
      </c>
      <c r="B2918" s="40">
        <v>6066</v>
      </c>
      <c r="C2918" s="40">
        <f t="shared" si="319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14"/>
        <v>6166</v>
      </c>
      <c r="AI2918" s="2">
        <f t="shared" si="315"/>
        <v>6016</v>
      </c>
      <c r="AJ2918" s="2">
        <f t="shared" si="312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K2918" s="41">
        <v>7721.25</v>
      </c>
      <c r="EL2918" s="41">
        <v>5308.89</v>
      </c>
      <c r="EM2918" s="41">
        <v>7203.73</v>
      </c>
      <c r="EN2918" s="41">
        <v>5870.16</v>
      </c>
      <c r="EO2918" s="41">
        <v>7718.96</v>
      </c>
      <c r="EP2918" s="41">
        <v>5306.64</v>
      </c>
      <c r="EQ2918" s="41">
        <v>7201.44</v>
      </c>
      <c r="ER2918" s="41">
        <v>5867.89</v>
      </c>
      <c r="GG2918" s="12">
        <v>6957.06</v>
      </c>
      <c r="GH2918" s="3">
        <v>6439.54</v>
      </c>
      <c r="GX2918" s="13">
        <v>6173</v>
      </c>
      <c r="GY2918" s="13">
        <v>6178</v>
      </c>
      <c r="GZ2918" s="2">
        <v>6174</v>
      </c>
      <c r="HA2918" s="2"/>
      <c r="HB2918" s="2"/>
      <c r="HC2918" s="2"/>
      <c r="HD2918" s="2"/>
      <c r="HE2918" s="2"/>
      <c r="HF2918" s="2"/>
      <c r="HG2918" s="2"/>
      <c r="HH2918" s="2"/>
      <c r="HI2918" s="2"/>
      <c r="HJ2918" s="2"/>
      <c r="HK2918" s="2"/>
      <c r="HL2918" s="197"/>
      <c r="HM2918" s="2"/>
      <c r="HN2918" s="12">
        <f t="shared" ref="HN2918:HN2976" si="321">GY2918+230</f>
        <v>6408</v>
      </c>
      <c r="HO2918" s="2">
        <f t="shared" si="313"/>
        <v>5269.0199999999995</v>
      </c>
      <c r="HP2918" s="3">
        <f t="shared" ref="HP2918:HP2981" si="322">B2918*0.92-272</f>
        <v>5308.72</v>
      </c>
      <c r="HQ2918" s="2">
        <v>9355.82</v>
      </c>
      <c r="HR2918" s="2">
        <v>6915.3</v>
      </c>
      <c r="HU2918" s="12">
        <v>8838.2999999999993</v>
      </c>
      <c r="HV2918" s="3">
        <v>7488.2</v>
      </c>
      <c r="HW2918" s="197">
        <v>6557.5504999999994</v>
      </c>
    </row>
    <row r="2919" spans="1:231" x14ac:dyDescent="0.3">
      <c r="A2919" s="64">
        <v>44558</v>
      </c>
      <c r="B2919" s="40">
        <v>6112</v>
      </c>
      <c r="C2919" s="40">
        <f t="shared" si="319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14"/>
        <v>6212</v>
      </c>
      <c r="AI2919" s="2">
        <f t="shared" si="315"/>
        <v>6062</v>
      </c>
      <c r="AJ2919" s="2">
        <f t="shared" si="312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K2919" s="41">
        <v>7566.17</v>
      </c>
      <c r="EL2919" s="41">
        <v>5146.68</v>
      </c>
      <c r="EM2919" s="41">
        <v>7048.65</v>
      </c>
      <c r="EN2919" s="41">
        <v>5706.78</v>
      </c>
      <c r="EO2919" s="41">
        <v>7575.45</v>
      </c>
      <c r="EP2919" s="41">
        <v>5155.8</v>
      </c>
      <c r="EQ2919" s="41">
        <v>7057.93</v>
      </c>
      <c r="ER2919" s="41">
        <v>5715.96</v>
      </c>
      <c r="GG2919" s="12">
        <v>6871.97</v>
      </c>
      <c r="GH2919" s="3">
        <v>6354.45</v>
      </c>
      <c r="GX2919" s="13">
        <v>6208</v>
      </c>
      <c r="GY2919" s="13">
        <v>6206</v>
      </c>
      <c r="GZ2919" s="2">
        <v>6181</v>
      </c>
      <c r="HA2919" s="2"/>
      <c r="HB2919" s="2"/>
      <c r="HC2919" s="2"/>
      <c r="HD2919" s="2"/>
      <c r="HE2919" s="2"/>
      <c r="HF2919" s="2"/>
      <c r="HG2919" s="2"/>
      <c r="HH2919" s="2"/>
      <c r="HI2919" s="2"/>
      <c r="HJ2919" s="2"/>
      <c r="HK2919" s="2"/>
      <c r="HL2919" s="197"/>
      <c r="HM2919" s="2"/>
      <c r="HN2919" s="12">
        <f t="shared" si="321"/>
        <v>6436</v>
      </c>
      <c r="HO2919" s="2">
        <f t="shared" si="313"/>
        <v>5313.6399999999994</v>
      </c>
      <c r="HP2919" s="3">
        <f t="shared" si="322"/>
        <v>5351.04</v>
      </c>
      <c r="HQ2919" s="2">
        <v>9221.67</v>
      </c>
      <c r="HR2919" s="2">
        <v>6773.66</v>
      </c>
      <c r="HU2919" s="12">
        <v>8704.15</v>
      </c>
      <c r="HV2919" s="3">
        <v>7345.54</v>
      </c>
      <c r="HW2919" s="197">
        <v>6691.5245000000014</v>
      </c>
    </row>
    <row r="2920" spans="1:231" x14ac:dyDescent="0.3">
      <c r="A2920" s="64">
        <v>44559</v>
      </c>
      <c r="B2920" s="40">
        <v>6026</v>
      </c>
      <c r="C2920" s="40">
        <f t="shared" si="319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14"/>
        <v>6126</v>
      </c>
      <c r="AI2920" s="2">
        <f t="shared" si="315"/>
        <v>5976</v>
      </c>
      <c r="AJ2920" s="2">
        <f t="shared" si="312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K2920" s="41">
        <v>7592.47</v>
      </c>
      <c r="EL2920" s="41">
        <v>5169.26</v>
      </c>
      <c r="EM2920" s="41">
        <v>7074.95</v>
      </c>
      <c r="EN2920" s="41">
        <v>5729.52</v>
      </c>
      <c r="EO2920" s="41">
        <v>7597.12</v>
      </c>
      <c r="EP2920" s="41">
        <v>5173.84</v>
      </c>
      <c r="EQ2920" s="41">
        <v>7079.6</v>
      </c>
      <c r="ER2920" s="41">
        <v>5734.13</v>
      </c>
      <c r="GG2920" s="12">
        <v>6895.6</v>
      </c>
      <c r="GH2920" s="3">
        <v>6378.08</v>
      </c>
      <c r="GX2920" s="13">
        <v>6136</v>
      </c>
      <c r="GY2920" s="13">
        <v>6166</v>
      </c>
      <c r="GZ2920" s="2">
        <v>6181</v>
      </c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197"/>
      <c r="HM2920" s="2"/>
      <c r="HN2920" s="12">
        <f t="shared" si="321"/>
        <v>6396</v>
      </c>
      <c r="HO2920" s="2">
        <f t="shared" si="313"/>
        <v>5230.22</v>
      </c>
      <c r="HP2920" s="3">
        <f t="shared" si="322"/>
        <v>5271.92</v>
      </c>
      <c r="HQ2920" s="2">
        <v>9175.75</v>
      </c>
      <c r="HR2920" s="2">
        <v>6725.27</v>
      </c>
      <c r="HU2920" s="12">
        <v>8658.23</v>
      </c>
      <c r="HV2920" s="3">
        <v>7296.8</v>
      </c>
      <c r="HW2920" s="197">
        <v>6664.4</v>
      </c>
    </row>
    <row r="2921" spans="1:231" x14ac:dyDescent="0.3">
      <c r="A2921" s="64">
        <v>44560</v>
      </c>
      <c r="B2921" s="40">
        <v>6020</v>
      </c>
      <c r="C2921" s="40">
        <f t="shared" si="319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14"/>
        <v>6120</v>
      </c>
      <c r="AI2921" s="2">
        <f t="shared" si="315"/>
        <v>5970</v>
      </c>
      <c r="AJ2921" s="2">
        <f t="shared" ref="AJ2921:AJ2984" si="323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K2921" s="41">
        <v>7682.98</v>
      </c>
      <c r="EL2921" s="41">
        <v>5248.96</v>
      </c>
      <c r="EM2921" s="41">
        <v>7165.46</v>
      </c>
      <c r="EN2921" s="41">
        <v>5809.8</v>
      </c>
      <c r="EO2921" s="41">
        <v>7687.69</v>
      </c>
      <c r="EP2921" s="41">
        <v>5253.59</v>
      </c>
      <c r="EQ2921" s="41">
        <v>7170.17</v>
      </c>
      <c r="ER2921" s="41">
        <v>5814.46</v>
      </c>
      <c r="GG2921" s="12">
        <v>7010.58</v>
      </c>
      <c r="GH2921" s="3">
        <v>6493.06</v>
      </c>
      <c r="GX2921" s="13">
        <v>6130</v>
      </c>
      <c r="GY2921" s="13">
        <v>6160</v>
      </c>
      <c r="GZ2921" s="2">
        <v>6181</v>
      </c>
      <c r="HA2921" s="2"/>
      <c r="HB2921" s="2"/>
      <c r="HC2921" s="2"/>
      <c r="HD2921" s="2"/>
      <c r="HE2921" s="2"/>
      <c r="HF2921" s="2"/>
      <c r="HG2921" s="2"/>
      <c r="HH2921" s="2"/>
      <c r="HI2921" s="2"/>
      <c r="HJ2921" s="2"/>
      <c r="HK2921" s="2"/>
      <c r="HL2921" s="197"/>
      <c r="HM2921" s="2"/>
      <c r="HN2921" s="12">
        <f t="shared" si="321"/>
        <v>6390</v>
      </c>
      <c r="HO2921" s="2">
        <f t="shared" ref="HO2921:HO2984" si="324">B2921*0.97-615</f>
        <v>5224.3999999999996</v>
      </c>
      <c r="HP2921" s="3">
        <f t="shared" si="322"/>
        <v>5266.4000000000005</v>
      </c>
      <c r="HQ2921" s="2">
        <v>9170.35</v>
      </c>
      <c r="HR2921" s="2">
        <v>6710.7</v>
      </c>
      <c r="HU2921" s="12">
        <v>8652.83</v>
      </c>
      <c r="HV2921" s="3">
        <v>7282.12</v>
      </c>
      <c r="HW2921" s="197"/>
    </row>
    <row r="2922" spans="1:231" x14ac:dyDescent="0.3">
      <c r="A2922" s="64">
        <v>44561</v>
      </c>
      <c r="B2922" s="40">
        <v>6020</v>
      </c>
      <c r="C2922" s="40">
        <f t="shared" si="319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25">B2922+100</f>
        <v>6120</v>
      </c>
      <c r="AI2922" s="2">
        <f t="shared" ref="AI2922:AI2985" si="326">B2922-50</f>
        <v>5970</v>
      </c>
      <c r="AJ2922" s="2">
        <f t="shared" si="323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K2922" s="41">
        <v>7735.7</v>
      </c>
      <c r="EL2922" s="41">
        <v>5294.24</v>
      </c>
      <c r="EM2922" s="41">
        <v>7218.18</v>
      </c>
      <c r="EN2922" s="41">
        <v>5855.4</v>
      </c>
      <c r="EO2922" s="41">
        <v>7740.44</v>
      </c>
      <c r="EP2922" s="41">
        <v>5298.9</v>
      </c>
      <c r="EQ2922" s="41">
        <v>7222.92</v>
      </c>
      <c r="ER2922" s="41">
        <v>5860.09</v>
      </c>
      <c r="GG2922" s="12">
        <v>7058.2</v>
      </c>
      <c r="GH2922" s="3">
        <v>6540.68</v>
      </c>
      <c r="GX2922" s="13">
        <v>6130</v>
      </c>
      <c r="GY2922" s="13">
        <v>6160</v>
      </c>
      <c r="GZ2922" s="2">
        <v>6181</v>
      </c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197"/>
      <c r="HM2922" s="2"/>
      <c r="HN2922" s="12">
        <f t="shared" si="321"/>
        <v>6390</v>
      </c>
      <c r="HO2922" s="2">
        <f t="shared" si="324"/>
        <v>5224.3999999999996</v>
      </c>
      <c r="HP2922" s="3">
        <f t="shared" si="322"/>
        <v>5266.4000000000005</v>
      </c>
      <c r="HQ2922" s="2">
        <v>9234.32</v>
      </c>
      <c r="HR2922" s="2">
        <v>6767.04</v>
      </c>
      <c r="HU2922" s="12">
        <v>8716.7999999999993</v>
      </c>
      <c r="HV2922" s="3">
        <v>7338.87</v>
      </c>
      <c r="HW2922" s="197">
        <v>6648.4875000000011</v>
      </c>
    </row>
    <row r="2923" spans="1:231" x14ac:dyDescent="0.3">
      <c r="A2923" s="64">
        <v>44564</v>
      </c>
      <c r="B2923" s="40">
        <v>6021</v>
      </c>
      <c r="C2923" s="40">
        <f t="shared" si="319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25"/>
        <v>6121</v>
      </c>
      <c r="AI2923" s="2">
        <f t="shared" si="326"/>
        <v>5971</v>
      </c>
      <c r="AJ2923" s="2">
        <f t="shared" si="323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K2923" s="41">
        <v>7682.98</v>
      </c>
      <c r="EL2923" s="41">
        <v>5248.96</v>
      </c>
      <c r="EM2923" s="41">
        <v>7165.46</v>
      </c>
      <c r="EN2923" s="41">
        <v>5809.8</v>
      </c>
      <c r="EO2923" s="41">
        <v>7687.69</v>
      </c>
      <c r="EP2923" s="41">
        <v>5253.59</v>
      </c>
      <c r="EQ2923" s="41">
        <v>7170.17</v>
      </c>
      <c r="ER2923" s="41">
        <v>5814.46</v>
      </c>
      <c r="GG2923" s="12">
        <v>7010.58</v>
      </c>
      <c r="GH2923" s="3">
        <v>6493.06</v>
      </c>
      <c r="GX2923" s="13">
        <v>6130</v>
      </c>
      <c r="GY2923" s="13">
        <v>6153</v>
      </c>
      <c r="GZ2923" s="2">
        <v>6181</v>
      </c>
      <c r="HA2923" s="2"/>
      <c r="HB2923" s="2"/>
      <c r="HC2923" s="2"/>
      <c r="HD2923" s="2"/>
      <c r="HE2923" s="2"/>
      <c r="HF2923" s="2"/>
      <c r="HG2923" s="2"/>
      <c r="HH2923" s="2"/>
      <c r="HI2923" s="2"/>
      <c r="HJ2923" s="2"/>
      <c r="HK2923" s="2"/>
      <c r="HL2923" s="197"/>
      <c r="HM2923" s="2"/>
      <c r="HN2923" s="12">
        <f t="shared" si="321"/>
        <v>6383</v>
      </c>
      <c r="HO2923" s="2">
        <f t="shared" si="324"/>
        <v>5225.37</v>
      </c>
      <c r="HP2923" s="3">
        <f t="shared" si="322"/>
        <v>5267.3200000000006</v>
      </c>
      <c r="HQ2923" s="2">
        <v>9170.35</v>
      </c>
      <c r="HR2923" s="2">
        <v>6710.7</v>
      </c>
      <c r="HU2923" s="12">
        <v>8652.83</v>
      </c>
      <c r="HV2923" s="3">
        <v>7282.12</v>
      </c>
      <c r="HW2923" s="197">
        <v>6667.1289999999999</v>
      </c>
    </row>
    <row r="2924" spans="1:231" x14ac:dyDescent="0.3">
      <c r="A2924" s="64">
        <v>44565</v>
      </c>
      <c r="B2924" s="40">
        <v>6005</v>
      </c>
      <c r="C2924" s="40">
        <f t="shared" si="319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25"/>
        <v>6105</v>
      </c>
      <c r="AI2924" s="2">
        <f t="shared" si="326"/>
        <v>5955</v>
      </c>
      <c r="AJ2924" s="2">
        <f t="shared" si="323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K2924" s="41">
        <v>7766.45</v>
      </c>
      <c r="EL2924" s="41">
        <v>5320.64</v>
      </c>
      <c r="EM2924" s="41">
        <v>7248.93</v>
      </c>
      <c r="EN2924" s="41">
        <v>5882</v>
      </c>
      <c r="EO2924" s="41">
        <v>7771.21</v>
      </c>
      <c r="EP2924" s="41">
        <v>5325.33</v>
      </c>
      <c r="EQ2924" s="41">
        <v>7253.69</v>
      </c>
      <c r="ER2924" s="41">
        <v>5886.71</v>
      </c>
      <c r="GG2924" s="12">
        <v>7085.98</v>
      </c>
      <c r="GH2924" s="3">
        <v>6568.46</v>
      </c>
      <c r="GX2924" s="13">
        <v>6106</v>
      </c>
      <c r="GY2924" s="13">
        <v>6110</v>
      </c>
      <c r="GZ2924" s="2">
        <v>6158</v>
      </c>
      <c r="HA2924" s="2"/>
      <c r="HB2924" s="2"/>
      <c r="HC2924" s="2"/>
      <c r="HD2924" s="2"/>
      <c r="HE2924" s="2"/>
      <c r="HF2924" s="2"/>
      <c r="HG2924" s="2"/>
      <c r="HH2924" s="2"/>
      <c r="HI2924" s="2"/>
      <c r="HJ2924" s="2"/>
      <c r="HK2924" s="2"/>
      <c r="HL2924" s="197"/>
      <c r="HM2924" s="2"/>
      <c r="HN2924" s="12">
        <f t="shared" si="321"/>
        <v>6340</v>
      </c>
      <c r="HO2924" s="2">
        <f t="shared" si="324"/>
        <v>5209.8499999999995</v>
      </c>
      <c r="HP2924" s="3">
        <f t="shared" si="322"/>
        <v>5252.6</v>
      </c>
      <c r="HQ2924" s="2">
        <v>9271.64</v>
      </c>
      <c r="HR2924" s="2">
        <v>6799.9</v>
      </c>
      <c r="HU2924" s="12">
        <v>8754.1200000000008</v>
      </c>
      <c r="HV2924" s="3">
        <v>7371.97</v>
      </c>
      <c r="HW2924" s="197">
        <v>6490.7460000000001</v>
      </c>
    </row>
    <row r="2925" spans="1:231" x14ac:dyDescent="0.3">
      <c r="A2925" s="64">
        <v>44566</v>
      </c>
      <c r="B2925" s="40">
        <v>6069</v>
      </c>
      <c r="C2925" s="40">
        <f t="shared" si="319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25"/>
        <v>6169</v>
      </c>
      <c r="AI2925" s="2">
        <f t="shared" si="326"/>
        <v>6019</v>
      </c>
      <c r="AJ2925" s="2">
        <f t="shared" si="323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K2925" s="41">
        <v>7713.73</v>
      </c>
      <c r="EL2925" s="41">
        <v>5275</v>
      </c>
      <c r="EM2925" s="41">
        <v>7196.21</v>
      </c>
      <c r="EN2925" s="41">
        <v>5836.4</v>
      </c>
      <c r="EO2925" s="41">
        <v>7718.46</v>
      </c>
      <c r="EP2925" s="41">
        <v>5280.02</v>
      </c>
      <c r="EQ2925" s="41">
        <v>7200.94</v>
      </c>
      <c r="ER2925" s="41">
        <v>5841.08</v>
      </c>
      <c r="GG2925" s="12">
        <v>7038.36</v>
      </c>
      <c r="GH2925" s="3">
        <v>6520.84</v>
      </c>
      <c r="GX2925" s="13">
        <v>6155</v>
      </c>
      <c r="GY2925" s="13">
        <v>6180</v>
      </c>
      <c r="GZ2925" s="2">
        <v>6174</v>
      </c>
      <c r="HA2925" s="2"/>
      <c r="HB2925" s="2"/>
      <c r="HC2925" s="2"/>
      <c r="HD2925" s="2"/>
      <c r="HE2925" s="2"/>
      <c r="HF2925" s="2"/>
      <c r="HG2925" s="2"/>
      <c r="HH2925" s="2"/>
      <c r="HI2925" s="2"/>
      <c r="HJ2925" s="2"/>
      <c r="HK2925" s="2"/>
      <c r="HL2925" s="197"/>
      <c r="HM2925" s="2"/>
      <c r="HN2925" s="12">
        <f t="shared" si="321"/>
        <v>6410</v>
      </c>
      <c r="HO2925" s="2">
        <f t="shared" si="324"/>
        <v>5271.93</v>
      </c>
      <c r="HP2925" s="3">
        <f t="shared" si="322"/>
        <v>5311.4800000000005</v>
      </c>
      <c r="HQ2925" s="2">
        <v>9207.66</v>
      </c>
      <c r="HR2925" s="2">
        <v>6743.56</v>
      </c>
      <c r="HU2925" s="12">
        <v>8690.14</v>
      </c>
      <c r="HV2925" s="3">
        <v>7315.23</v>
      </c>
      <c r="HW2925" s="197">
        <v>6493.3405000000002</v>
      </c>
    </row>
    <row r="2926" spans="1:231" x14ac:dyDescent="0.3">
      <c r="A2926" s="64">
        <v>44567</v>
      </c>
      <c r="B2926" s="40">
        <v>5985</v>
      </c>
      <c r="C2926" s="40">
        <f t="shared" si="319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12">
        <v>6459.7</v>
      </c>
      <c r="AH2926" s="2">
        <f t="shared" si="325"/>
        <v>6085</v>
      </c>
      <c r="AI2926" s="2">
        <f t="shared" si="326"/>
        <v>5935</v>
      </c>
      <c r="AJ2926" s="2">
        <f t="shared" si="323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K2926" s="41">
        <v>7713.73</v>
      </c>
      <c r="EL2926" s="41">
        <v>5275</v>
      </c>
      <c r="EM2926" s="41">
        <v>7196.21</v>
      </c>
      <c r="EN2926" s="41">
        <v>5836.4</v>
      </c>
      <c r="EO2926" s="41">
        <v>7718.46</v>
      </c>
      <c r="EP2926" s="41">
        <v>5280.02</v>
      </c>
      <c r="EQ2926" s="41">
        <v>7200.94</v>
      </c>
      <c r="ER2926" s="41">
        <v>5841.08</v>
      </c>
      <c r="GG2926" s="12">
        <v>7038.36</v>
      </c>
      <c r="GH2926" s="3">
        <v>6520.84</v>
      </c>
      <c r="GX2926" s="13">
        <v>6059</v>
      </c>
      <c r="GY2926" s="13">
        <v>6092</v>
      </c>
      <c r="GZ2926" s="2">
        <v>6112</v>
      </c>
      <c r="HA2926" s="2"/>
      <c r="HB2926" s="2"/>
      <c r="HC2926" s="2"/>
      <c r="HD2926" s="2"/>
      <c r="HE2926" s="2"/>
      <c r="HF2926" s="2"/>
      <c r="HG2926" s="2"/>
      <c r="HH2926" s="2"/>
      <c r="HI2926" s="2"/>
      <c r="HJ2926" s="2"/>
      <c r="HK2926" s="2"/>
      <c r="HL2926" s="197"/>
      <c r="HM2926" s="2"/>
      <c r="HN2926" s="12">
        <f t="shared" si="321"/>
        <v>6322</v>
      </c>
      <c r="HO2926" s="2">
        <f t="shared" si="324"/>
        <v>5190.45</v>
      </c>
      <c r="HP2926" s="3">
        <f t="shared" si="322"/>
        <v>5234.2</v>
      </c>
      <c r="HQ2926" s="2">
        <v>9207.66</v>
      </c>
      <c r="HR2926" s="2">
        <v>6743.56</v>
      </c>
      <c r="HU2926" s="12">
        <v>8690.14</v>
      </c>
      <c r="HV2926" s="3">
        <v>7315.23</v>
      </c>
      <c r="HW2926" s="197">
        <v>6555.9520000000011</v>
      </c>
    </row>
    <row r="2927" spans="1:231" x14ac:dyDescent="0.3">
      <c r="A2927" s="64">
        <v>44568</v>
      </c>
      <c r="B2927" s="40">
        <v>5927</v>
      </c>
      <c r="C2927" s="40">
        <f t="shared" si="319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25"/>
        <v>6027</v>
      </c>
      <c r="AI2927" s="2">
        <f t="shared" si="326"/>
        <v>5877</v>
      </c>
      <c r="AJ2927" s="2">
        <f t="shared" si="323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K2927" s="41">
        <v>7238.13</v>
      </c>
      <c r="EL2927" s="41">
        <v>4856.79</v>
      </c>
      <c r="EM2927" s="41">
        <v>6720.61</v>
      </c>
      <c r="EN2927" s="41">
        <v>5414.79</v>
      </c>
      <c r="EO2927" s="41">
        <v>7243.92</v>
      </c>
      <c r="EP2927" s="41">
        <v>4862.4799999999996</v>
      </c>
      <c r="EQ2927" s="41">
        <v>6726.4</v>
      </c>
      <c r="ER2927" s="41">
        <v>5420.52</v>
      </c>
      <c r="GG2927" s="12">
        <v>6765.66</v>
      </c>
      <c r="GH2927" s="3">
        <v>6248.14</v>
      </c>
      <c r="GX2927" s="13">
        <v>5987</v>
      </c>
      <c r="GY2927" s="13">
        <v>6016</v>
      </c>
      <c r="GZ2927" s="2">
        <v>6037</v>
      </c>
      <c r="HA2927" s="2"/>
      <c r="HB2927" s="2"/>
      <c r="HC2927" s="2"/>
      <c r="HD2927" s="2"/>
      <c r="HE2927" s="2"/>
      <c r="HF2927" s="2"/>
      <c r="HG2927" s="2"/>
      <c r="HH2927" s="2"/>
      <c r="HI2927" s="2"/>
      <c r="HJ2927" s="2"/>
      <c r="HK2927" s="2"/>
      <c r="HL2927" s="197"/>
      <c r="HM2927" s="2"/>
      <c r="HN2927" s="12">
        <f t="shared" si="321"/>
        <v>6246</v>
      </c>
      <c r="HO2927" s="2">
        <f t="shared" si="324"/>
        <v>5134.1899999999996</v>
      </c>
      <c r="HP2927" s="3">
        <f t="shared" si="322"/>
        <v>5180.84</v>
      </c>
      <c r="HQ2927" s="2">
        <v>8802.86</v>
      </c>
      <c r="HR2927" s="2">
        <v>6394.56</v>
      </c>
      <c r="HU2927" s="12">
        <v>8285.34</v>
      </c>
      <c r="HV2927" s="3">
        <v>6963.69</v>
      </c>
      <c r="HW2927" s="197">
        <v>6587.7449999999999</v>
      </c>
    </row>
    <row r="2928" spans="1:231" x14ac:dyDescent="0.3">
      <c r="A2928" s="64">
        <v>44571</v>
      </c>
      <c r="B2928" s="40">
        <v>5950</v>
      </c>
      <c r="C2928" s="40">
        <f t="shared" si="319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25"/>
        <v>6050</v>
      </c>
      <c r="AI2928" s="2">
        <f t="shared" si="326"/>
        <v>5900</v>
      </c>
      <c r="AJ2928" s="2">
        <f t="shared" si="323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K2928" s="41">
        <v>7370.8</v>
      </c>
      <c r="EL2928" s="41">
        <v>4982.45</v>
      </c>
      <c r="EM2928" s="41">
        <v>6853.28</v>
      </c>
      <c r="EN2928" s="41">
        <v>5541.36</v>
      </c>
      <c r="EO2928" s="41">
        <v>7370.8</v>
      </c>
      <c r="EP2928" s="41">
        <v>4982.45</v>
      </c>
      <c r="EQ2928" s="41">
        <v>6853.28</v>
      </c>
      <c r="ER2928" s="41">
        <v>5541.36</v>
      </c>
      <c r="GG2928" s="12">
        <v>6832.24</v>
      </c>
      <c r="GH2928" s="3">
        <v>6314.72</v>
      </c>
      <c r="GX2928" s="13">
        <v>6031</v>
      </c>
      <c r="GY2928" s="13">
        <v>6058</v>
      </c>
      <c r="GZ2928" s="2">
        <v>6037</v>
      </c>
      <c r="HA2928" s="2"/>
      <c r="HB2928" s="2"/>
      <c r="HC2928" s="2"/>
      <c r="HD2928" s="2"/>
      <c r="HE2928" s="2"/>
      <c r="HF2928" s="2"/>
      <c r="HG2928" s="2"/>
      <c r="HH2928" s="2"/>
      <c r="HI2928" s="2"/>
      <c r="HJ2928" s="2"/>
      <c r="HK2928" s="2"/>
      <c r="HL2928" s="197"/>
      <c r="HM2928" s="2"/>
      <c r="HN2928" s="12">
        <f t="shared" si="321"/>
        <v>6288</v>
      </c>
      <c r="HO2928" s="2">
        <f t="shared" si="324"/>
        <v>5156.5</v>
      </c>
      <c r="HP2928" s="3">
        <f t="shared" si="322"/>
        <v>5202</v>
      </c>
      <c r="HQ2928" s="2">
        <v>8803.68</v>
      </c>
      <c r="HR2928" s="2">
        <v>6390.65</v>
      </c>
      <c r="HU2928" s="12">
        <v>8286.16</v>
      </c>
      <c r="HV2928" s="3">
        <v>6959.75</v>
      </c>
      <c r="HW2928" s="197">
        <v>6546.8189999999995</v>
      </c>
    </row>
    <row r="2929" spans="1:231" x14ac:dyDescent="0.3">
      <c r="A2929" s="64">
        <v>44572</v>
      </c>
      <c r="B2929" s="40">
        <v>5950</v>
      </c>
      <c r="C2929" s="40">
        <f t="shared" si="319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12">
        <v>6301.76</v>
      </c>
      <c r="AH2929" s="2">
        <f t="shared" si="325"/>
        <v>6050</v>
      </c>
      <c r="AI2929" s="2">
        <f t="shared" si="326"/>
        <v>5900</v>
      </c>
      <c r="AJ2929" s="2">
        <f t="shared" si="323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K2929" s="41">
        <v>7325.77</v>
      </c>
      <c r="EL2929" s="41">
        <v>4947.6499999999996</v>
      </c>
      <c r="EM2929" s="41">
        <v>6808.25</v>
      </c>
      <c r="EN2929" s="41">
        <v>5506.3</v>
      </c>
      <c r="EO2929" s="41">
        <v>7323.47</v>
      </c>
      <c r="EP2929" s="41">
        <v>4945.38</v>
      </c>
      <c r="EQ2929" s="41">
        <v>6805.95</v>
      </c>
      <c r="ER2929" s="41">
        <v>5504.02</v>
      </c>
      <c r="GG2929" s="12">
        <v>6777.73</v>
      </c>
      <c r="GH2929" s="3">
        <v>6260.21</v>
      </c>
      <c r="GX2929" s="13">
        <v>6027</v>
      </c>
      <c r="GY2929" s="13">
        <v>6055</v>
      </c>
      <c r="GZ2929" s="2">
        <v>6075</v>
      </c>
      <c r="HA2929" s="2"/>
      <c r="HB2929" s="2"/>
      <c r="HC2929" s="2"/>
      <c r="HD2929" s="2"/>
      <c r="HE2929" s="2"/>
      <c r="HF2929" s="2"/>
      <c r="HG2929" s="2"/>
      <c r="HH2929" s="2"/>
      <c r="HI2929" s="2"/>
      <c r="HJ2929" s="2"/>
      <c r="HK2929" s="2"/>
      <c r="HL2929" s="197"/>
      <c r="HM2929" s="2"/>
      <c r="HN2929" s="12">
        <f t="shared" si="321"/>
        <v>6285</v>
      </c>
      <c r="HO2929" s="2">
        <f t="shared" si="324"/>
        <v>5156.5</v>
      </c>
      <c r="HP2929" s="3">
        <f t="shared" si="322"/>
        <v>5202</v>
      </c>
      <c r="HQ2929" s="2">
        <v>8624.59</v>
      </c>
      <c r="HR2929" s="2">
        <v>6224.08</v>
      </c>
      <c r="HU2929" s="12">
        <v>8107.07</v>
      </c>
      <c r="HV2929" s="3">
        <v>6791.98</v>
      </c>
      <c r="HW2929" s="197">
        <v>6666.1110000000008</v>
      </c>
    </row>
    <row r="2930" spans="1:231" x14ac:dyDescent="0.3">
      <c r="A2930" s="64">
        <v>44573</v>
      </c>
      <c r="B2930" s="40">
        <v>5935</v>
      </c>
      <c r="C2930" s="40">
        <f t="shared" si="319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12">
        <v>6227.47</v>
      </c>
      <c r="AH2930" s="2">
        <f t="shared" si="325"/>
        <v>6035</v>
      </c>
      <c r="AI2930" s="2">
        <f t="shared" si="326"/>
        <v>5885</v>
      </c>
      <c r="AJ2930" s="2">
        <f t="shared" si="323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K2930" s="41">
        <v>7322.14</v>
      </c>
      <c r="EL2930" s="41">
        <v>4954.04</v>
      </c>
      <c r="EM2930" s="41">
        <v>6804.62</v>
      </c>
      <c r="EN2930" s="41">
        <v>5512.74</v>
      </c>
      <c r="EO2930" s="41">
        <v>7327.82</v>
      </c>
      <c r="EP2930" s="41">
        <v>4959.63</v>
      </c>
      <c r="EQ2930" s="41">
        <v>6810.3</v>
      </c>
      <c r="ER2930" s="41">
        <v>5518.37</v>
      </c>
      <c r="GG2930" s="12">
        <v>6734.41</v>
      </c>
      <c r="GH2930" s="3">
        <v>6216.89</v>
      </c>
      <c r="GX2930" s="13">
        <v>6009</v>
      </c>
      <c r="GY2930" s="13">
        <v>6039</v>
      </c>
      <c r="GZ2930" s="2">
        <v>6055</v>
      </c>
      <c r="HA2930" s="2"/>
      <c r="HB2930" s="2"/>
      <c r="HC2930" s="2"/>
      <c r="HD2930" s="2"/>
      <c r="HE2930" s="2"/>
      <c r="HF2930" s="2"/>
      <c r="HG2930" s="2"/>
      <c r="HH2930" s="2"/>
      <c r="HI2930" s="2"/>
      <c r="HJ2930" s="2"/>
      <c r="HK2930" s="2"/>
      <c r="HL2930" s="197"/>
      <c r="HM2930" s="2"/>
      <c r="HN2930" s="12">
        <f t="shared" si="321"/>
        <v>6269</v>
      </c>
      <c r="HO2930" s="2">
        <f t="shared" si="324"/>
        <v>5141.95</v>
      </c>
      <c r="HP2930" s="3">
        <f t="shared" si="322"/>
        <v>5188.2</v>
      </c>
      <c r="HQ2930" s="2">
        <v>8421.14</v>
      </c>
      <c r="HR2930" s="2">
        <v>6034.11</v>
      </c>
      <c r="HU2930" s="12">
        <v>7906.62</v>
      </c>
      <c r="HV2930" s="3">
        <v>6600.64</v>
      </c>
      <c r="HW2930" s="197">
        <v>6543.8004999999994</v>
      </c>
    </row>
    <row r="2931" spans="1:231" x14ac:dyDescent="0.3">
      <c r="A2931" s="64">
        <v>44574</v>
      </c>
      <c r="B2931" s="40">
        <v>5810</v>
      </c>
      <c r="C2931" s="40">
        <f t="shared" si="319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25"/>
        <v>5910</v>
      </c>
      <c r="AI2931" s="2">
        <f t="shared" si="326"/>
        <v>5760</v>
      </c>
      <c r="AJ2931" s="2">
        <f t="shared" si="323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K2931" s="41">
        <v>7236.63</v>
      </c>
      <c r="EL2931" s="41">
        <v>4911.01</v>
      </c>
      <c r="EM2931" s="41">
        <v>6719.11</v>
      </c>
      <c r="EN2931" s="41">
        <v>5469.4</v>
      </c>
      <c r="EO2931" s="41">
        <v>7251.49</v>
      </c>
      <c r="EP2931" s="41">
        <v>4925.62</v>
      </c>
      <c r="EQ2931" s="41">
        <v>6733.97</v>
      </c>
      <c r="ER2931" s="41">
        <v>5484.11</v>
      </c>
      <c r="GG2931" s="12">
        <v>6630.12</v>
      </c>
      <c r="GH2931" s="3">
        <v>6112.6</v>
      </c>
      <c r="GX2931" s="13">
        <v>5885</v>
      </c>
      <c r="GY2931" s="13">
        <v>5903</v>
      </c>
      <c r="GZ2931" s="2">
        <v>5936</v>
      </c>
      <c r="HA2931" s="2"/>
      <c r="HB2931" s="2"/>
      <c r="HC2931" s="2"/>
      <c r="HD2931" s="2"/>
      <c r="HE2931" s="2"/>
      <c r="HF2931" s="2"/>
      <c r="HG2931" s="2"/>
      <c r="HH2931" s="2"/>
      <c r="HI2931" s="2"/>
      <c r="HJ2931" s="2"/>
      <c r="HK2931" s="2"/>
      <c r="HL2931" s="197"/>
      <c r="HM2931" s="2"/>
      <c r="HN2931" s="12">
        <f t="shared" si="321"/>
        <v>6133</v>
      </c>
      <c r="HO2931" s="2">
        <f t="shared" si="324"/>
        <v>5020.7</v>
      </c>
      <c r="HP2931" s="3">
        <f t="shared" si="322"/>
        <v>5073.2</v>
      </c>
      <c r="HQ2931" s="2">
        <v>8173.36</v>
      </c>
      <c r="HR2931" s="2">
        <v>5831.61</v>
      </c>
      <c r="HU2931" s="12">
        <v>7655.84</v>
      </c>
      <c r="HV2931" s="3">
        <v>6396.67</v>
      </c>
      <c r="HW2931" s="197">
        <v>6496.3310000000001</v>
      </c>
    </row>
    <row r="2932" spans="1:231" x14ac:dyDescent="0.3">
      <c r="A2932" s="64">
        <v>44575</v>
      </c>
      <c r="B2932" s="40">
        <v>5782</v>
      </c>
      <c r="C2932" s="40">
        <f t="shared" si="319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25"/>
        <v>5882</v>
      </c>
      <c r="AI2932" s="2">
        <f t="shared" si="326"/>
        <v>5732</v>
      </c>
      <c r="AJ2932" s="2">
        <f t="shared" si="323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K2932" s="41">
        <v>7131.89</v>
      </c>
      <c r="EL2932" s="41">
        <v>4807.58</v>
      </c>
      <c r="EM2932" s="41">
        <v>6614.37</v>
      </c>
      <c r="EN2932" s="41">
        <v>5365.22</v>
      </c>
      <c r="EO2932" s="41">
        <v>7150.19</v>
      </c>
      <c r="EP2932" s="41">
        <v>4825.57</v>
      </c>
      <c r="EQ2932" s="41">
        <v>6632.67</v>
      </c>
      <c r="ER2932" s="41">
        <v>5383.34</v>
      </c>
      <c r="GG2932" s="12">
        <v>6540.56</v>
      </c>
      <c r="GH2932" s="3">
        <v>6023.04</v>
      </c>
      <c r="GX2932" s="13">
        <v>5843</v>
      </c>
      <c r="GY2932" s="13">
        <v>5861</v>
      </c>
      <c r="GZ2932" s="2">
        <v>5875</v>
      </c>
      <c r="HA2932" s="2"/>
      <c r="HB2932" s="2"/>
      <c r="HC2932" s="2"/>
      <c r="HD2932" s="2"/>
      <c r="HE2932" s="2"/>
      <c r="HF2932" s="2"/>
      <c r="HG2932" s="2"/>
      <c r="HH2932" s="2"/>
      <c r="HI2932" s="2"/>
      <c r="HJ2932" s="2"/>
      <c r="HK2932" s="2"/>
      <c r="HL2932" s="197"/>
      <c r="HM2932" s="2"/>
      <c r="HN2932" s="12">
        <f t="shared" si="321"/>
        <v>6091</v>
      </c>
      <c r="HO2932" s="2">
        <f t="shared" si="324"/>
        <v>4993.54</v>
      </c>
      <c r="HP2932" s="3">
        <f t="shared" si="322"/>
        <v>5047.4400000000005</v>
      </c>
      <c r="HQ2932" s="2">
        <v>8028.05</v>
      </c>
      <c r="HR2932" s="2">
        <v>5688.31</v>
      </c>
      <c r="HU2932" s="12">
        <v>7510.53</v>
      </c>
      <c r="HV2932" s="3">
        <v>6252.33</v>
      </c>
      <c r="HW2932" s="197">
        <v>6421.4945000000007</v>
      </c>
    </row>
    <row r="2933" spans="1:231" x14ac:dyDescent="0.3">
      <c r="A2933" s="64">
        <v>44578</v>
      </c>
      <c r="B2933" s="40">
        <v>5810</v>
      </c>
      <c r="C2933" s="40">
        <f t="shared" si="319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12">
        <v>6274.39</v>
      </c>
      <c r="AH2933" s="2">
        <f t="shared" si="325"/>
        <v>5910</v>
      </c>
      <c r="AI2933" s="2">
        <f t="shared" si="326"/>
        <v>5760</v>
      </c>
      <c r="AJ2933" s="2">
        <f t="shared" si="323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K2933" s="41">
        <v>7046.68</v>
      </c>
      <c r="EL2933" s="41">
        <v>4722.8500000000004</v>
      </c>
      <c r="EM2933" s="41">
        <v>6529.16</v>
      </c>
      <c r="EN2933" s="41">
        <v>5279.88</v>
      </c>
      <c r="EO2933" s="41">
        <v>7065.01</v>
      </c>
      <c r="EP2933" s="41">
        <v>4740.87</v>
      </c>
      <c r="EQ2933" s="41">
        <v>6547.49</v>
      </c>
      <c r="ER2933" s="41">
        <v>5298.02</v>
      </c>
      <c r="GG2933" s="12">
        <v>6485.76</v>
      </c>
      <c r="GH2933" s="3">
        <v>5968.24</v>
      </c>
      <c r="GX2933" s="13">
        <v>5890</v>
      </c>
      <c r="GY2933" s="13">
        <v>5910</v>
      </c>
      <c r="GZ2933" s="2">
        <v>5901</v>
      </c>
      <c r="HA2933" s="2"/>
      <c r="HB2933" s="2"/>
      <c r="HC2933" s="2"/>
      <c r="HD2933" s="2"/>
      <c r="HE2933" s="2"/>
      <c r="HF2933" s="2"/>
      <c r="HG2933" s="2"/>
      <c r="HH2933" s="2"/>
      <c r="HI2933" s="2"/>
      <c r="HJ2933" s="2"/>
      <c r="HK2933" s="2"/>
      <c r="HL2933" s="197"/>
      <c r="HM2933" s="2"/>
      <c r="HN2933" s="12">
        <f t="shared" si="321"/>
        <v>6140</v>
      </c>
      <c r="HO2933" s="2">
        <f t="shared" si="324"/>
        <v>5020.7</v>
      </c>
      <c r="HP2933" s="3">
        <f t="shared" si="322"/>
        <v>5073.2</v>
      </c>
      <c r="HQ2933" s="2">
        <v>8037.54</v>
      </c>
      <c r="HR2933" s="2">
        <v>5696.64</v>
      </c>
      <c r="HU2933" s="12">
        <v>7520.02</v>
      </c>
      <c r="HV2933" s="3">
        <v>6260.72</v>
      </c>
      <c r="HW2933" s="197">
        <v>6287.9860000000008</v>
      </c>
    </row>
    <row r="2934" spans="1:231" x14ac:dyDescent="0.3">
      <c r="A2934" s="64">
        <v>44579</v>
      </c>
      <c r="B2934" s="40">
        <v>5807</v>
      </c>
      <c r="C2934" s="40">
        <f t="shared" si="319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12">
        <v>6281.93</v>
      </c>
      <c r="AH2934" s="2">
        <f t="shared" si="325"/>
        <v>5907</v>
      </c>
      <c r="AI2934" s="2">
        <f t="shared" si="326"/>
        <v>5757</v>
      </c>
      <c r="AJ2934" s="2">
        <f t="shared" si="323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K2934" s="41">
        <v>7087.68</v>
      </c>
      <c r="EL2934" s="41">
        <v>4758.2</v>
      </c>
      <c r="EM2934" s="41">
        <v>6570.16</v>
      </c>
      <c r="EN2934" s="41">
        <v>5315.48</v>
      </c>
      <c r="EO2934" s="41">
        <v>7102.67</v>
      </c>
      <c r="EP2934" s="41">
        <v>4772.93</v>
      </c>
      <c r="EQ2934" s="41">
        <v>6585.15</v>
      </c>
      <c r="ER2934" s="41">
        <v>5330.32</v>
      </c>
      <c r="GG2934" s="12">
        <v>6538.81</v>
      </c>
      <c r="GH2934" s="3">
        <v>6021.29</v>
      </c>
      <c r="GX2934" s="13">
        <v>5876</v>
      </c>
      <c r="GY2934" s="13">
        <v>5900</v>
      </c>
      <c r="GZ2934" s="2">
        <v>5920</v>
      </c>
      <c r="HA2934" s="2"/>
      <c r="HB2934" s="2"/>
      <c r="HC2934" s="2"/>
      <c r="HD2934" s="2"/>
      <c r="HE2934" s="2"/>
      <c r="HF2934" s="2"/>
      <c r="HG2934" s="2"/>
      <c r="HH2934" s="2"/>
      <c r="HI2934" s="2"/>
      <c r="HJ2934" s="2"/>
      <c r="HK2934" s="2"/>
      <c r="HL2934" s="197"/>
      <c r="HM2934" s="2"/>
      <c r="HN2934" s="12">
        <f t="shared" si="321"/>
        <v>6130</v>
      </c>
      <c r="HO2934" s="2">
        <f t="shared" si="324"/>
        <v>5017.79</v>
      </c>
      <c r="HP2934" s="3">
        <f t="shared" si="322"/>
        <v>5070.4400000000005</v>
      </c>
      <c r="HQ2934" s="2">
        <v>8491.36</v>
      </c>
      <c r="HR2934" s="2">
        <v>6137.69</v>
      </c>
      <c r="HU2934" s="12">
        <v>7973.84</v>
      </c>
      <c r="HV2934" s="3">
        <v>6704.97</v>
      </c>
      <c r="HW2934" s="197">
        <v>6340.0360000000001</v>
      </c>
    </row>
    <row r="2935" spans="1:231" x14ac:dyDescent="0.3">
      <c r="A2935" s="64">
        <v>44580</v>
      </c>
      <c r="B2935" s="40">
        <v>5858</v>
      </c>
      <c r="C2935" s="40">
        <f t="shared" si="319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25"/>
        <v>5958</v>
      </c>
      <c r="AI2935" s="2">
        <f t="shared" si="326"/>
        <v>5808</v>
      </c>
      <c r="AJ2935" s="2">
        <f t="shared" si="323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K2935" s="41">
        <v>7167.61</v>
      </c>
      <c r="EL2935" s="41">
        <v>4847.6400000000003</v>
      </c>
      <c r="EM2935" s="41">
        <v>6650.09</v>
      </c>
      <c r="EN2935" s="41">
        <v>5405.57</v>
      </c>
      <c r="EO2935" s="41">
        <v>7186.93</v>
      </c>
      <c r="EP2935" s="41">
        <v>4866.63</v>
      </c>
      <c r="EQ2935" s="41">
        <v>6669.41</v>
      </c>
      <c r="ER2935" s="41">
        <v>5424.7</v>
      </c>
      <c r="GG2935" s="12">
        <v>6440.92</v>
      </c>
      <c r="GH2935" s="3">
        <v>5923.4</v>
      </c>
      <c r="GX2935" s="13">
        <v>5928</v>
      </c>
      <c r="GY2935" s="13">
        <v>5945</v>
      </c>
      <c r="GZ2935" s="2">
        <v>5967</v>
      </c>
      <c r="HA2935" s="2"/>
      <c r="HB2935" s="2"/>
      <c r="HC2935" s="2"/>
      <c r="HD2935" s="2"/>
      <c r="HE2935" s="2"/>
      <c r="HF2935" s="2"/>
      <c r="HG2935" s="2"/>
      <c r="HH2935" s="2"/>
      <c r="HI2935" s="2"/>
      <c r="HJ2935" s="2"/>
      <c r="HK2935" s="2"/>
      <c r="HL2935" s="197"/>
      <c r="HM2935" s="2"/>
      <c r="HN2935" s="12">
        <f t="shared" si="321"/>
        <v>6175</v>
      </c>
      <c r="HO2935" s="2">
        <f t="shared" si="324"/>
        <v>5067.26</v>
      </c>
      <c r="HP2935" s="3">
        <f t="shared" si="322"/>
        <v>5117.3600000000006</v>
      </c>
      <c r="HQ2935" s="2">
        <v>8475.0400000000009</v>
      </c>
      <c r="HR2935" s="2">
        <v>6132.55</v>
      </c>
      <c r="HU2935" s="12">
        <v>7957.52</v>
      </c>
      <c r="HV2935" s="3">
        <v>6699.78</v>
      </c>
      <c r="HW2935" s="197">
        <v>6243.39</v>
      </c>
    </row>
    <row r="2936" spans="1:231" x14ac:dyDescent="0.3">
      <c r="A2936" s="64">
        <v>44581</v>
      </c>
      <c r="B2936" s="40">
        <v>5830</v>
      </c>
      <c r="C2936" s="40">
        <f t="shared" si="319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25"/>
        <v>5930</v>
      </c>
      <c r="AI2936" s="2">
        <f t="shared" si="326"/>
        <v>5780</v>
      </c>
      <c r="AJ2936" s="2">
        <f t="shared" si="323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K2936" s="41">
        <v>7300.71</v>
      </c>
      <c r="EL2936" s="41">
        <v>4980.93</v>
      </c>
      <c r="EM2936" s="41">
        <v>6783.19</v>
      </c>
      <c r="EN2936" s="41">
        <v>5539.82</v>
      </c>
      <c r="EO2936" s="41">
        <v>7318.84</v>
      </c>
      <c r="EP2936" s="41">
        <v>4998.74</v>
      </c>
      <c r="EQ2936" s="41">
        <v>6801.32</v>
      </c>
      <c r="ER2936" s="41">
        <v>5557.76</v>
      </c>
      <c r="GG2936" s="12">
        <v>6514.78</v>
      </c>
      <c r="GH2936" s="3">
        <v>5997.26</v>
      </c>
      <c r="GX2936" s="13">
        <v>5892</v>
      </c>
      <c r="GY2936" s="13">
        <v>5921</v>
      </c>
      <c r="GZ2936" s="2">
        <v>5942</v>
      </c>
      <c r="HA2936" s="2"/>
      <c r="HB2936" s="2"/>
      <c r="HC2936" s="2"/>
      <c r="HD2936" s="2"/>
      <c r="HE2936" s="2"/>
      <c r="HF2936" s="2"/>
      <c r="HG2936" s="2"/>
      <c r="HH2936" s="2"/>
      <c r="HI2936" s="2"/>
      <c r="HJ2936" s="2"/>
      <c r="HK2936" s="2"/>
      <c r="HL2936" s="197"/>
      <c r="HM2936" s="2"/>
      <c r="HN2936" s="12">
        <f t="shared" si="321"/>
        <v>6151</v>
      </c>
      <c r="HO2936" s="2">
        <f t="shared" si="324"/>
        <v>5040.0999999999995</v>
      </c>
      <c r="HP2936" s="3">
        <f t="shared" si="322"/>
        <v>5091.6000000000004</v>
      </c>
      <c r="HQ2936" s="2">
        <v>8296.7800000000007</v>
      </c>
      <c r="HR2936" s="2">
        <v>5959.83</v>
      </c>
      <c r="HU2936" s="12">
        <v>7779.26</v>
      </c>
      <c r="HV2936" s="3">
        <v>6525.82</v>
      </c>
      <c r="HW2936" s="197">
        <v>6177.8755000000001</v>
      </c>
    </row>
    <row r="2937" spans="1:231" x14ac:dyDescent="0.3">
      <c r="A2937" s="64">
        <v>44582</v>
      </c>
      <c r="B2937" s="40">
        <v>5800</v>
      </c>
      <c r="C2937" s="40">
        <f t="shared" si="319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25"/>
        <v>5900</v>
      </c>
      <c r="AI2937" s="2">
        <f t="shared" si="326"/>
        <v>5750</v>
      </c>
      <c r="AJ2937" s="2">
        <f t="shared" si="323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K2937" s="41">
        <v>7201.21</v>
      </c>
      <c r="EL2937" s="41">
        <v>4891.0600000000004</v>
      </c>
      <c r="EM2937" s="41">
        <v>6683.69</v>
      </c>
      <c r="EN2937" s="41">
        <v>5449.3</v>
      </c>
      <c r="EO2937" s="41">
        <v>7218.03</v>
      </c>
      <c r="EP2937" s="41">
        <v>4907.58</v>
      </c>
      <c r="EQ2937" s="41">
        <v>6700.51</v>
      </c>
      <c r="ER2937" s="41">
        <v>5465.94</v>
      </c>
      <c r="GG2937" s="12">
        <v>6438.78</v>
      </c>
      <c r="GH2937" s="3">
        <v>5921.26</v>
      </c>
      <c r="GX2937" s="13">
        <v>5875</v>
      </c>
      <c r="GY2937" s="13">
        <v>5897</v>
      </c>
      <c r="GZ2937" s="2">
        <v>5895</v>
      </c>
      <c r="HA2937" s="2"/>
      <c r="HB2937" s="2"/>
      <c r="HC2937" s="2"/>
      <c r="HD2937" s="2"/>
      <c r="HE2937" s="2"/>
      <c r="HF2937" s="2"/>
      <c r="HG2937" s="2"/>
      <c r="HH2937" s="2"/>
      <c r="HI2937" s="2"/>
      <c r="HJ2937" s="2"/>
      <c r="HK2937" s="2"/>
      <c r="HL2937" s="197"/>
      <c r="HM2937" s="2"/>
      <c r="HN2937" s="12">
        <f t="shared" si="321"/>
        <v>6127</v>
      </c>
      <c r="HO2937" s="2">
        <f t="shared" si="324"/>
        <v>5011</v>
      </c>
      <c r="HP2937" s="3">
        <f t="shared" si="322"/>
        <v>5064</v>
      </c>
      <c r="HQ2937" s="2">
        <v>8028.18</v>
      </c>
      <c r="HR2937" s="2">
        <v>5703.77</v>
      </c>
      <c r="HU2937" s="12">
        <v>7510.66</v>
      </c>
      <c r="HV2937" s="3">
        <v>6267.9</v>
      </c>
      <c r="HW2937" s="197">
        <v>6254.6360000000004</v>
      </c>
    </row>
    <row r="2938" spans="1:231" x14ac:dyDescent="0.3">
      <c r="A2938" s="64">
        <v>44585</v>
      </c>
      <c r="B2938" s="40">
        <v>5845</v>
      </c>
      <c r="C2938" s="40">
        <f t="shared" si="319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25"/>
        <v>5945</v>
      </c>
      <c r="AI2938" s="2">
        <f t="shared" si="326"/>
        <v>5795</v>
      </c>
      <c r="AJ2938" s="2">
        <f t="shared" si="323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K2938" s="41">
        <v>7364.33</v>
      </c>
      <c r="EL2938" s="41">
        <v>5041.47</v>
      </c>
      <c r="EM2938" s="41">
        <v>6846.81</v>
      </c>
      <c r="EN2938" s="41">
        <v>5600.8</v>
      </c>
      <c r="EO2938" s="41">
        <v>7377.96</v>
      </c>
      <c r="EP2938" s="41">
        <v>5054.8599999999997</v>
      </c>
      <c r="EQ2938" s="41">
        <v>6860.44</v>
      </c>
      <c r="ER2938" s="41">
        <v>5614.29</v>
      </c>
      <c r="GG2938" s="12">
        <v>6499.06</v>
      </c>
      <c r="GH2938" s="3">
        <v>5981.54</v>
      </c>
      <c r="GX2938" s="13">
        <v>5919</v>
      </c>
      <c r="GY2938" s="13">
        <v>5945</v>
      </c>
      <c r="GZ2938" s="2">
        <v>5924</v>
      </c>
      <c r="HA2938" s="2"/>
      <c r="HB2938" s="2"/>
      <c r="HC2938" s="2"/>
      <c r="HD2938" s="2"/>
      <c r="HE2938" s="2"/>
      <c r="HF2938" s="2"/>
      <c r="HG2938" s="2"/>
      <c r="HH2938" s="2"/>
      <c r="HI2938" s="2"/>
      <c r="HJ2938" s="2"/>
      <c r="HK2938" s="2"/>
      <c r="HL2938" s="197"/>
      <c r="HM2938" s="2"/>
      <c r="HN2938" s="12">
        <f t="shared" si="321"/>
        <v>6175</v>
      </c>
      <c r="HO2938" s="2">
        <f t="shared" si="324"/>
        <v>5054.6499999999996</v>
      </c>
      <c r="HP2938" s="3">
        <f t="shared" si="322"/>
        <v>5105.4000000000005</v>
      </c>
      <c r="HQ2938" s="2">
        <v>8212.2900000000009</v>
      </c>
      <c r="HR2938" s="2">
        <v>5874.81</v>
      </c>
      <c r="HU2938" s="12">
        <v>7694.77</v>
      </c>
      <c r="HV2938" s="3">
        <v>6440.18</v>
      </c>
      <c r="HW2938" s="197">
        <v>6202.4345000000003</v>
      </c>
    </row>
    <row r="2939" spans="1:231" x14ac:dyDescent="0.3">
      <c r="A2939" s="64">
        <v>44586</v>
      </c>
      <c r="B2939" s="40">
        <v>5969</v>
      </c>
      <c r="C2939" s="40">
        <f t="shared" si="319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25"/>
        <v>6069</v>
      </c>
      <c r="AI2939" s="2">
        <f t="shared" si="326"/>
        <v>5919</v>
      </c>
      <c r="AJ2939" s="2">
        <f t="shared" si="323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K2939" s="41">
        <v>7503.18</v>
      </c>
      <c r="EL2939" s="41">
        <v>5181.38</v>
      </c>
      <c r="EM2939" s="41">
        <v>6985.66</v>
      </c>
      <c r="EN2939" s="41">
        <v>5741.73</v>
      </c>
      <c r="EO2939" s="41">
        <v>7515.61</v>
      </c>
      <c r="EP2939" s="41">
        <v>5193.6099999999997</v>
      </c>
      <c r="EQ2939" s="41">
        <v>6998.09</v>
      </c>
      <c r="ER2939" s="41">
        <v>5754.04</v>
      </c>
      <c r="GG2939" s="12">
        <v>6595.71</v>
      </c>
      <c r="GH2939" s="3">
        <v>6078.19</v>
      </c>
      <c r="GX2939" s="13">
        <v>6031</v>
      </c>
      <c r="GY2939" s="13">
        <v>6067</v>
      </c>
      <c r="GZ2939" s="2">
        <v>6063</v>
      </c>
      <c r="HA2939" s="2"/>
      <c r="HB2939" s="2"/>
      <c r="HC2939" s="2"/>
      <c r="HD2939" s="2"/>
      <c r="HE2939" s="2"/>
      <c r="HF2939" s="2"/>
      <c r="HG2939" s="2"/>
      <c r="HH2939" s="2"/>
      <c r="HI2939" s="2"/>
      <c r="HJ2939" s="2"/>
      <c r="HK2939" s="2"/>
      <c r="HL2939" s="197"/>
      <c r="HM2939" s="2"/>
      <c r="HN2939" s="12">
        <f t="shared" si="321"/>
        <v>6297</v>
      </c>
      <c r="HO2939" s="2">
        <f t="shared" si="324"/>
        <v>5174.93</v>
      </c>
      <c r="HP2939" s="3">
        <f t="shared" si="322"/>
        <v>5219.4800000000005</v>
      </c>
      <c r="HQ2939" s="2">
        <v>8402.7199999999993</v>
      </c>
      <c r="HR2939" s="2">
        <v>6065.43</v>
      </c>
      <c r="HU2939" s="12">
        <v>7885.2</v>
      </c>
      <c r="HV2939" s="3">
        <v>6632.18</v>
      </c>
      <c r="HW2939" s="197">
        <v>6161.5045000000009</v>
      </c>
    </row>
    <row r="2940" spans="1:231" x14ac:dyDescent="0.3">
      <c r="A2940" s="64">
        <v>44587</v>
      </c>
      <c r="B2940" s="40">
        <v>5940</v>
      </c>
      <c r="C2940" s="40">
        <f t="shared" si="319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25"/>
        <v>6040</v>
      </c>
      <c r="AI2940" s="2">
        <f t="shared" si="326"/>
        <v>5890</v>
      </c>
      <c r="AJ2940" s="2">
        <f t="shared" si="323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K2940" s="41">
        <v>7723.45</v>
      </c>
      <c r="EL2940" s="41">
        <v>5388.95</v>
      </c>
      <c r="EM2940" s="41">
        <v>7205.93</v>
      </c>
      <c r="EN2940" s="41">
        <v>5950.8</v>
      </c>
      <c r="EO2940" s="41">
        <v>7740.61</v>
      </c>
      <c r="EP2940" s="41">
        <v>5405.81</v>
      </c>
      <c r="EQ2940" s="41">
        <v>7223.09</v>
      </c>
      <c r="ER2940" s="41">
        <v>5950.8</v>
      </c>
      <c r="GG2940" s="12">
        <v>6851.95</v>
      </c>
      <c r="GH2940" s="3">
        <v>6334.43</v>
      </c>
      <c r="GX2940" s="13">
        <v>5988</v>
      </c>
      <c r="GY2940" s="13">
        <v>6027</v>
      </c>
      <c r="GZ2940" s="2">
        <v>6032</v>
      </c>
      <c r="HA2940" s="2"/>
      <c r="HB2940" s="2"/>
      <c r="HC2940" s="2"/>
      <c r="HD2940" s="2"/>
      <c r="HE2940" s="2"/>
      <c r="HF2940" s="2"/>
      <c r="HG2940" s="2"/>
      <c r="HH2940" s="2"/>
      <c r="HI2940" s="2"/>
      <c r="HJ2940" s="2"/>
      <c r="HK2940" s="2"/>
      <c r="HL2940" s="197"/>
      <c r="HM2940" s="2"/>
      <c r="HN2940" s="12">
        <f t="shared" si="321"/>
        <v>6257</v>
      </c>
      <c r="HO2940" s="2">
        <f t="shared" si="324"/>
        <v>5146.8</v>
      </c>
      <c r="HP2940" s="3">
        <f t="shared" si="322"/>
        <v>5192.8</v>
      </c>
      <c r="HQ2940" s="2">
        <v>8545</v>
      </c>
      <c r="HR2940" s="2">
        <v>6196.35</v>
      </c>
      <c r="HU2940" s="12">
        <v>8027.48</v>
      </c>
      <c r="HV2940" s="3">
        <v>6764.05</v>
      </c>
      <c r="HW2940" s="197">
        <v>6098.4779999999992</v>
      </c>
    </row>
    <row r="2941" spans="1:231" x14ac:dyDescent="0.3">
      <c r="A2941" s="64">
        <v>44588</v>
      </c>
      <c r="B2941" s="40">
        <v>5908</v>
      </c>
      <c r="C2941" s="40">
        <f t="shared" si="319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25"/>
        <v>6008</v>
      </c>
      <c r="AI2941" s="2">
        <f t="shared" si="326"/>
        <v>5858</v>
      </c>
      <c r="AJ2941" s="2">
        <f t="shared" si="323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K2941" s="41">
        <v>7627.99</v>
      </c>
      <c r="EL2941" s="41">
        <v>5324.22</v>
      </c>
      <c r="EM2941" s="41">
        <v>7110.47</v>
      </c>
      <c r="EN2941" s="41">
        <v>5885.6</v>
      </c>
      <c r="EO2941" s="41">
        <v>7648.62</v>
      </c>
      <c r="EP2941" s="41">
        <v>5344.5</v>
      </c>
      <c r="EQ2941" s="41">
        <v>7131.1</v>
      </c>
      <c r="ER2941" s="41">
        <v>5906.02</v>
      </c>
      <c r="GG2941" s="12">
        <v>6676.86</v>
      </c>
      <c r="GH2941" s="3">
        <v>6159.34</v>
      </c>
      <c r="GX2941" s="13">
        <v>5965</v>
      </c>
      <c r="GY2941" s="13">
        <v>5999</v>
      </c>
      <c r="GZ2941" s="2">
        <v>6006</v>
      </c>
      <c r="HA2941" s="2"/>
      <c r="HB2941" s="2"/>
      <c r="HC2941" s="2"/>
      <c r="HD2941" s="2"/>
      <c r="HE2941" s="2"/>
      <c r="HF2941" s="2"/>
      <c r="HG2941" s="2"/>
      <c r="HH2941" s="2"/>
      <c r="HI2941" s="2"/>
      <c r="HJ2941" s="2"/>
      <c r="HK2941" s="2"/>
      <c r="HL2941" s="197"/>
      <c r="HM2941" s="2"/>
      <c r="HN2941" s="12">
        <f t="shared" si="321"/>
        <v>6229</v>
      </c>
      <c r="HO2941" s="2">
        <f t="shared" si="324"/>
        <v>5115.76</v>
      </c>
      <c r="HP2941" s="3">
        <f t="shared" si="322"/>
        <v>5163.3600000000006</v>
      </c>
      <c r="HQ2941" s="2">
        <v>8505.49</v>
      </c>
      <c r="HR2941" s="2">
        <v>6186.6</v>
      </c>
      <c r="HU2941" s="12">
        <v>7987.97</v>
      </c>
      <c r="HV2941" s="3">
        <v>6754.23</v>
      </c>
      <c r="HW2941" s="197">
        <v>6031.1310000000003</v>
      </c>
    </row>
    <row r="2942" spans="1:231" x14ac:dyDescent="0.3">
      <c r="A2942" s="64">
        <v>44589</v>
      </c>
      <c r="B2942" s="40">
        <v>5930</v>
      </c>
      <c r="C2942" s="40">
        <f t="shared" si="319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25"/>
        <v>6030</v>
      </c>
      <c r="AI2942" s="2">
        <f t="shared" si="326"/>
        <v>5880</v>
      </c>
      <c r="AJ2942" s="2">
        <f t="shared" si="323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K2942" s="41">
        <v>7564.71</v>
      </c>
      <c r="EL2942" s="41">
        <v>5255.38</v>
      </c>
      <c r="EM2942" s="41">
        <v>7047.19</v>
      </c>
      <c r="EN2942" s="41">
        <v>5816.26</v>
      </c>
      <c r="EO2942" s="41">
        <v>7582.06</v>
      </c>
      <c r="EP2942" s="41">
        <v>5272.43</v>
      </c>
      <c r="EQ2942" s="41">
        <v>7064.54</v>
      </c>
      <c r="ER2942" s="41">
        <v>5833.43</v>
      </c>
      <c r="GG2942" s="12">
        <v>6557.73</v>
      </c>
      <c r="GH2942" s="3">
        <v>6040.21</v>
      </c>
      <c r="GX2942" s="13">
        <v>5985</v>
      </c>
      <c r="GY2942" s="13">
        <v>6030</v>
      </c>
      <c r="GZ2942" s="2">
        <v>6031</v>
      </c>
      <c r="HA2942" s="2"/>
      <c r="HB2942" s="2"/>
      <c r="HC2942" s="2"/>
      <c r="HD2942" s="2"/>
      <c r="HE2942" s="2"/>
      <c r="HF2942" s="2"/>
      <c r="HG2942" s="2"/>
      <c r="HH2942" s="2"/>
      <c r="HI2942" s="2"/>
      <c r="HJ2942" s="2"/>
      <c r="HK2942" s="2"/>
      <c r="HL2942" s="197"/>
      <c r="HM2942" s="2"/>
      <c r="HN2942" s="12">
        <f t="shared" si="321"/>
        <v>6260</v>
      </c>
      <c r="HO2942" s="2">
        <f t="shared" si="324"/>
        <v>5137.0999999999995</v>
      </c>
      <c r="HP2942" s="3">
        <f t="shared" si="322"/>
        <v>5183.6000000000004</v>
      </c>
      <c r="HQ2942" s="2">
        <v>8797.2800000000007</v>
      </c>
      <c r="HR2942" s="2">
        <v>6466.72</v>
      </c>
      <c r="HU2942" s="12">
        <v>8279.76</v>
      </c>
      <c r="HV2942" s="3">
        <v>7036.37</v>
      </c>
      <c r="HW2942" s="197">
        <v>6076.4155000000001</v>
      </c>
    </row>
    <row r="2943" spans="1:231" x14ac:dyDescent="0.3">
      <c r="A2943" s="64">
        <v>44592</v>
      </c>
      <c r="B2943" s="40">
        <v>5982</v>
      </c>
      <c r="C2943" s="40">
        <f t="shared" si="319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25"/>
        <v>6082</v>
      </c>
      <c r="AI2943" s="2">
        <f t="shared" si="326"/>
        <v>5932</v>
      </c>
      <c r="AJ2943" s="2">
        <f t="shared" si="323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K2943" s="41">
        <v>7468.06</v>
      </c>
      <c r="EL2943" s="41">
        <v>5170.8500000000004</v>
      </c>
      <c r="EM2943" s="41">
        <v>6950.54</v>
      </c>
      <c r="EN2943" s="41">
        <v>5731.12</v>
      </c>
      <c r="EO2943" s="41">
        <v>7485.17</v>
      </c>
      <c r="EP2943" s="41">
        <v>5187.66</v>
      </c>
      <c r="EQ2943" s="41">
        <v>6967.65</v>
      </c>
      <c r="ER2943" s="41">
        <v>5748.05</v>
      </c>
      <c r="GG2943" s="12">
        <v>6490.83</v>
      </c>
      <c r="GH2943" s="3">
        <v>5973.31</v>
      </c>
      <c r="GX2943" s="13">
        <v>6022</v>
      </c>
      <c r="GY2943" s="13">
        <v>6042</v>
      </c>
      <c r="GZ2943" s="2">
        <v>6042</v>
      </c>
      <c r="HA2943" s="2"/>
      <c r="HB2943" s="2"/>
      <c r="HC2943" s="2"/>
      <c r="HD2943" s="2"/>
      <c r="HE2943" s="2"/>
      <c r="HF2943" s="2"/>
      <c r="HG2943" s="2"/>
      <c r="HH2943" s="2"/>
      <c r="HI2943" s="2"/>
      <c r="HJ2943" s="2"/>
      <c r="HK2943" s="2"/>
      <c r="HL2943" s="197"/>
      <c r="HM2943" s="2"/>
      <c r="HN2943" s="12">
        <f t="shared" si="321"/>
        <v>6272</v>
      </c>
      <c r="HO2943" s="2">
        <f t="shared" si="324"/>
        <v>5187.54</v>
      </c>
      <c r="HP2943" s="3">
        <f t="shared" si="322"/>
        <v>5231.4400000000005</v>
      </c>
      <c r="HQ2943" s="2">
        <v>8897.0400000000009</v>
      </c>
      <c r="HR2943" s="2">
        <v>6575.2</v>
      </c>
      <c r="HU2943" s="12">
        <v>8379.52</v>
      </c>
      <c r="HV2943" s="3">
        <v>7145.65</v>
      </c>
      <c r="HW2943" s="197">
        <v>6168.2635000000009</v>
      </c>
    </row>
    <row r="2944" spans="1:231" x14ac:dyDescent="0.3">
      <c r="A2944" s="64">
        <v>44593</v>
      </c>
      <c r="B2944" s="40">
        <v>5840</v>
      </c>
      <c r="C2944" s="40">
        <f t="shared" si="319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25"/>
        <v>5940</v>
      </c>
      <c r="AI2944" s="2">
        <f t="shared" si="326"/>
        <v>5790</v>
      </c>
      <c r="AJ2944" s="2">
        <f t="shared" si="323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K2944" s="41">
        <v>7300.81</v>
      </c>
      <c r="EL2944" s="41">
        <v>5011.2299999999996</v>
      </c>
      <c r="EM2944" s="41">
        <v>6783.29</v>
      </c>
      <c r="EN2944" s="41">
        <v>5570.34</v>
      </c>
      <c r="EO2944" s="41">
        <v>7317.8</v>
      </c>
      <c r="EP2944" s="41">
        <v>5027.93</v>
      </c>
      <c r="EQ2944" s="41">
        <v>6800.28</v>
      </c>
      <c r="ER2944" s="41">
        <v>5587.16</v>
      </c>
      <c r="GG2944" s="12">
        <v>6314.52</v>
      </c>
      <c r="GH2944" s="3">
        <v>5797</v>
      </c>
      <c r="GX2944" s="13">
        <v>5887</v>
      </c>
      <c r="GY2944" s="13">
        <v>5920</v>
      </c>
      <c r="GZ2944" s="2">
        <v>5938</v>
      </c>
      <c r="HA2944" s="2"/>
      <c r="HB2944" s="2"/>
      <c r="HC2944" s="2"/>
      <c r="HD2944" s="2"/>
      <c r="HE2944" s="2"/>
      <c r="HF2944" s="2"/>
      <c r="HG2944" s="2"/>
      <c r="HH2944" s="2"/>
      <c r="HI2944" s="2"/>
      <c r="HJ2944" s="2"/>
      <c r="HK2944" s="2"/>
      <c r="HL2944" s="197"/>
      <c r="HM2944" s="2"/>
      <c r="HN2944" s="12">
        <f t="shared" si="321"/>
        <v>6150</v>
      </c>
      <c r="HO2944" s="2">
        <f t="shared" si="324"/>
        <v>5049.8</v>
      </c>
      <c r="HP2944" s="3">
        <f t="shared" si="322"/>
        <v>5100.8</v>
      </c>
      <c r="HQ2944" s="2">
        <v>9051.9699999999993</v>
      </c>
      <c r="HR2944" s="2">
        <v>6732.22</v>
      </c>
      <c r="HU2944" s="12">
        <v>8534.4500000000007</v>
      </c>
      <c r="HV2944" s="3">
        <v>7303.8</v>
      </c>
      <c r="HW2944" s="197">
        <v>6236.5070000000005</v>
      </c>
    </row>
    <row r="2945" spans="1:231" x14ac:dyDescent="0.3">
      <c r="A2945" s="64">
        <v>44594</v>
      </c>
      <c r="B2945" s="40">
        <v>5876</v>
      </c>
      <c r="C2945" s="40">
        <f t="shared" si="319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25"/>
        <v>5976</v>
      </c>
      <c r="AI2945" s="2">
        <f t="shared" si="326"/>
        <v>5826</v>
      </c>
      <c r="AJ2945" s="2">
        <f t="shared" si="323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K2945" s="41">
        <v>7387.96</v>
      </c>
      <c r="EL2945" s="41">
        <v>5090.7</v>
      </c>
      <c r="EM2945" s="41">
        <v>6870.44</v>
      </c>
      <c r="EN2945" s="41">
        <v>5650.39</v>
      </c>
      <c r="EO2945" s="41">
        <v>7409.67</v>
      </c>
      <c r="EP2945" s="41">
        <v>5112.03</v>
      </c>
      <c r="EQ2945" s="41">
        <v>6892.15</v>
      </c>
      <c r="ER2945" s="41">
        <v>5671.88</v>
      </c>
      <c r="GG2945" s="12">
        <v>6439.91</v>
      </c>
      <c r="GH2945" s="3">
        <v>5922.39</v>
      </c>
      <c r="GX2945" s="13">
        <v>5925</v>
      </c>
      <c r="GY2945" s="13">
        <v>5961</v>
      </c>
      <c r="GZ2945" s="2">
        <v>5965</v>
      </c>
      <c r="HA2945" s="2"/>
      <c r="HB2945" s="2"/>
      <c r="HC2945" s="2"/>
      <c r="HD2945" s="2"/>
      <c r="HE2945" s="2"/>
      <c r="HF2945" s="2"/>
      <c r="HG2945" s="2"/>
      <c r="HH2945" s="2"/>
      <c r="HI2945" s="2"/>
      <c r="HJ2945" s="2"/>
      <c r="HK2945" s="2"/>
      <c r="HL2945" s="197"/>
      <c r="HM2945" s="2"/>
      <c r="HN2945" s="12">
        <f t="shared" si="321"/>
        <v>6191</v>
      </c>
      <c r="HO2945" s="2">
        <f t="shared" si="324"/>
        <v>5084.72</v>
      </c>
      <c r="HP2945" s="3">
        <f t="shared" si="322"/>
        <v>5133.92</v>
      </c>
      <c r="HQ2945" s="2">
        <v>9230.06</v>
      </c>
      <c r="HR2945" s="2">
        <v>6901.06</v>
      </c>
      <c r="HU2945" s="12">
        <v>8712.5400000000009</v>
      </c>
      <c r="HV2945" s="3">
        <v>7473.86</v>
      </c>
      <c r="HW2945" s="197">
        <v>6146.8345000000008</v>
      </c>
    </row>
    <row r="2946" spans="1:231" x14ac:dyDescent="0.3">
      <c r="A2946" s="64">
        <v>44595</v>
      </c>
      <c r="B2946" s="40">
        <v>5853</v>
      </c>
      <c r="C2946" s="40">
        <f t="shared" si="319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25"/>
        <v>5953</v>
      </c>
      <c r="AI2946" s="2">
        <f t="shared" si="326"/>
        <v>5803</v>
      </c>
      <c r="AJ2946" s="2">
        <f t="shared" si="323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K2946" s="41">
        <v>7418.29</v>
      </c>
      <c r="EL2946" s="41">
        <v>5117.18</v>
      </c>
      <c r="EM2946" s="41">
        <v>6900.77</v>
      </c>
      <c r="EN2946" s="41">
        <v>5677.06</v>
      </c>
      <c r="EO2946" s="41">
        <v>7440.09</v>
      </c>
      <c r="EP2946" s="41">
        <v>5138.6099999999997</v>
      </c>
      <c r="EQ2946" s="41">
        <v>6922.57</v>
      </c>
      <c r="ER2946" s="41">
        <v>5698.65</v>
      </c>
      <c r="GG2946" s="12">
        <v>6465.92</v>
      </c>
      <c r="GH2946" s="3">
        <v>5948.4</v>
      </c>
      <c r="GX2946" s="13">
        <v>5906</v>
      </c>
      <c r="GY2946" s="13">
        <v>5944</v>
      </c>
      <c r="GZ2946" s="2">
        <v>5940</v>
      </c>
      <c r="HA2946" s="2"/>
      <c r="HB2946" s="2"/>
      <c r="HC2946" s="2"/>
      <c r="HD2946" s="2"/>
      <c r="HE2946" s="2"/>
      <c r="HF2946" s="2"/>
      <c r="HG2946" s="2"/>
      <c r="HH2946" s="2"/>
      <c r="HI2946" s="2"/>
      <c r="HJ2946" s="2"/>
      <c r="HK2946" s="2"/>
      <c r="HL2946" s="197"/>
      <c r="HM2946" s="2"/>
      <c r="HN2946" s="12">
        <f t="shared" si="321"/>
        <v>6174</v>
      </c>
      <c r="HO2946" s="2">
        <f t="shared" si="324"/>
        <v>5062.41</v>
      </c>
      <c r="HP2946" s="3">
        <f t="shared" si="322"/>
        <v>5112.76</v>
      </c>
      <c r="HQ2946" s="2">
        <v>9268.76</v>
      </c>
      <c r="HR2946" s="2">
        <v>6935.77</v>
      </c>
      <c r="HU2946" s="12">
        <v>8751.24</v>
      </c>
      <c r="HV2946" s="3">
        <v>7508.83</v>
      </c>
      <c r="HW2946" s="197">
        <v>6227.9449999999997</v>
      </c>
    </row>
    <row r="2947" spans="1:231" x14ac:dyDescent="0.3">
      <c r="A2947" s="64">
        <v>44596</v>
      </c>
      <c r="B2947" s="40">
        <v>5900</v>
      </c>
      <c r="C2947" s="40">
        <f t="shared" si="319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25"/>
        <v>6000</v>
      </c>
      <c r="AI2947" s="2">
        <f t="shared" si="326"/>
        <v>5850</v>
      </c>
      <c r="AJ2947" s="2">
        <f t="shared" si="323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K2947" s="41">
        <v>7418.29</v>
      </c>
      <c r="EL2947" s="41">
        <v>5117.18</v>
      </c>
      <c r="EM2947" s="41">
        <v>6900.77</v>
      </c>
      <c r="EN2947" s="41">
        <v>5677.06</v>
      </c>
      <c r="EO2947" s="41">
        <v>7440.09</v>
      </c>
      <c r="EP2947" s="41">
        <v>5138.6099999999997</v>
      </c>
      <c r="EQ2947" s="41">
        <v>6922.57</v>
      </c>
      <c r="ER2947" s="41">
        <v>5698.65</v>
      </c>
      <c r="GG2947" s="12">
        <v>6465.92</v>
      </c>
      <c r="GH2947" s="3">
        <v>5948.4</v>
      </c>
      <c r="GX2947" s="13">
        <v>5935</v>
      </c>
      <c r="GY2947" s="13">
        <v>5957</v>
      </c>
      <c r="GZ2947" s="2">
        <v>5967</v>
      </c>
      <c r="HA2947" s="2"/>
      <c r="HB2947" s="2"/>
      <c r="HC2947" s="2"/>
      <c r="HD2947" s="2"/>
      <c r="HE2947" s="2"/>
      <c r="HF2947" s="2"/>
      <c r="HG2947" s="2"/>
      <c r="HH2947" s="2"/>
      <c r="HI2947" s="2"/>
      <c r="HJ2947" s="2"/>
      <c r="HK2947" s="2"/>
      <c r="HL2947" s="197"/>
      <c r="HM2947" s="2"/>
      <c r="HN2947" s="12">
        <f t="shared" si="321"/>
        <v>6187</v>
      </c>
      <c r="HO2947" s="2">
        <f t="shared" si="324"/>
        <v>5108</v>
      </c>
      <c r="HP2947" s="3">
        <f t="shared" si="322"/>
        <v>5156</v>
      </c>
      <c r="HQ2947" s="2">
        <v>9268.76</v>
      </c>
      <c r="HR2947" s="2">
        <v>6935.77</v>
      </c>
      <c r="HU2947" s="12">
        <v>8751.24</v>
      </c>
      <c r="HV2947" s="3">
        <v>7508.83</v>
      </c>
      <c r="HW2947" s="197">
        <v>6204.1110000000008</v>
      </c>
    </row>
    <row r="2948" spans="1:231" x14ac:dyDescent="0.3">
      <c r="A2948" s="64">
        <v>44599</v>
      </c>
      <c r="B2948" s="40">
        <v>5990</v>
      </c>
      <c r="C2948" s="40">
        <f t="shared" si="319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25"/>
        <v>6090</v>
      </c>
      <c r="AI2948" s="2">
        <f t="shared" si="326"/>
        <v>5940</v>
      </c>
      <c r="AJ2948" s="2">
        <f t="shared" si="323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K2948" s="41">
        <v>7284.72</v>
      </c>
      <c r="EL2948" s="41">
        <v>5058.59</v>
      </c>
      <c r="EM2948" s="41">
        <v>6767.2</v>
      </c>
      <c r="EN2948" s="41">
        <v>5618.05</v>
      </c>
      <c r="EO2948" s="41">
        <v>7310.11</v>
      </c>
      <c r="EP2948" s="41">
        <v>5083.55</v>
      </c>
      <c r="EQ2948" s="41">
        <v>6792.59</v>
      </c>
      <c r="ER2948" s="41">
        <v>5643.19</v>
      </c>
      <c r="GG2948" s="12">
        <v>6499.46</v>
      </c>
      <c r="GH2948" s="3">
        <v>5981.94</v>
      </c>
      <c r="GX2948" s="13">
        <v>6032</v>
      </c>
      <c r="GY2948" s="13">
        <v>6074</v>
      </c>
      <c r="GZ2948" s="2">
        <v>6068</v>
      </c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197"/>
      <c r="HM2948" s="2"/>
      <c r="HN2948" s="12">
        <f t="shared" si="321"/>
        <v>6304</v>
      </c>
      <c r="HO2948" s="2">
        <f t="shared" si="324"/>
        <v>5195.3</v>
      </c>
      <c r="HP2948" s="3">
        <f t="shared" si="322"/>
        <v>5238.8</v>
      </c>
      <c r="HQ2948" s="2">
        <v>9359.27</v>
      </c>
      <c r="HR2948" s="2">
        <v>7097.4</v>
      </c>
      <c r="HU2948" s="12">
        <v>8841.75</v>
      </c>
      <c r="HV2948" s="3">
        <v>7671.63</v>
      </c>
      <c r="HW2948" s="197">
        <v>6181.8985000000011</v>
      </c>
    </row>
    <row r="2949" spans="1:231" x14ac:dyDescent="0.3">
      <c r="A2949" s="64">
        <v>44600</v>
      </c>
      <c r="B2949" s="40">
        <v>5985</v>
      </c>
      <c r="C2949" s="40">
        <f t="shared" si="319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25"/>
        <v>6085</v>
      </c>
      <c r="AI2949" s="2">
        <f t="shared" si="326"/>
        <v>5935</v>
      </c>
      <c r="AJ2949" s="2">
        <f t="shared" si="323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K2949" s="41">
        <v>7196.07</v>
      </c>
      <c r="EL2949" s="41">
        <v>4980.41</v>
      </c>
      <c r="EM2949" s="41">
        <v>6678.55</v>
      </c>
      <c r="EN2949" s="41">
        <v>5539.3</v>
      </c>
      <c r="EO2949" s="41">
        <v>7214.29</v>
      </c>
      <c r="EP2949" s="41">
        <v>4998.32</v>
      </c>
      <c r="EQ2949" s="41">
        <v>6696.77</v>
      </c>
      <c r="ER2949" s="41">
        <v>5557.34</v>
      </c>
      <c r="GG2949" s="12">
        <v>6421.42</v>
      </c>
      <c r="GH2949" s="3">
        <v>5903.9</v>
      </c>
      <c r="GX2949" s="13">
        <v>6026</v>
      </c>
      <c r="GY2949" s="13">
        <v>6075</v>
      </c>
      <c r="GZ2949" s="2">
        <v>6095</v>
      </c>
      <c r="HA2949" s="2"/>
      <c r="HB2949" s="2"/>
      <c r="HC2949" s="2"/>
      <c r="HD2949" s="2"/>
      <c r="HE2949" s="2"/>
      <c r="HF2949" s="2"/>
      <c r="HG2949" s="2"/>
      <c r="HH2949" s="2"/>
      <c r="HI2949" s="2"/>
      <c r="HJ2949" s="2"/>
      <c r="HK2949" s="2"/>
      <c r="HL2949" s="197"/>
      <c r="HM2949" s="2"/>
      <c r="HN2949" s="12">
        <f t="shared" si="321"/>
        <v>6305</v>
      </c>
      <c r="HO2949" s="2">
        <f t="shared" si="324"/>
        <v>5190.45</v>
      </c>
      <c r="HP2949" s="3">
        <f t="shared" si="322"/>
        <v>5234.2</v>
      </c>
      <c r="HQ2949" s="2">
        <v>9345.09</v>
      </c>
      <c r="HR2949" s="2">
        <v>7092.41</v>
      </c>
      <c r="HU2949" s="12">
        <v>8827.57</v>
      </c>
      <c r="HV2949" s="3">
        <v>7666.6</v>
      </c>
      <c r="HW2949" s="197">
        <v>6195.9454999999998</v>
      </c>
    </row>
    <row r="2950" spans="1:231" x14ac:dyDescent="0.3">
      <c r="A2950" s="64">
        <v>44601</v>
      </c>
      <c r="B2950" s="40">
        <v>5950</v>
      </c>
      <c r="C2950" s="40">
        <f t="shared" si="319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25"/>
        <v>6050</v>
      </c>
      <c r="AI2950" s="2">
        <f t="shared" si="326"/>
        <v>5900</v>
      </c>
      <c r="AJ2950" s="2">
        <f t="shared" si="323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K2950" s="41">
        <v>7184.64</v>
      </c>
      <c r="EL2950" s="41">
        <v>4973.4399999999996</v>
      </c>
      <c r="EM2950" s="41">
        <v>6667.12</v>
      </c>
      <c r="EN2950" s="41">
        <v>5532.28</v>
      </c>
      <c r="EO2950" s="41">
        <v>7193.69</v>
      </c>
      <c r="EP2950" s="41">
        <v>4982.33</v>
      </c>
      <c r="EQ2950" s="41">
        <v>6676.17</v>
      </c>
      <c r="ER2950" s="41">
        <v>5541.24</v>
      </c>
      <c r="GG2950" s="12">
        <v>6353.46</v>
      </c>
      <c r="GH2950" s="3">
        <v>5835.94</v>
      </c>
      <c r="GX2950" s="13">
        <v>5988</v>
      </c>
      <c r="GY2950" s="13">
        <v>6040</v>
      </c>
      <c r="GZ2950" s="2">
        <v>6055</v>
      </c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197"/>
      <c r="HM2950" s="2"/>
      <c r="HN2950" s="12">
        <f t="shared" si="321"/>
        <v>6270</v>
      </c>
      <c r="HO2950" s="2">
        <f t="shared" si="324"/>
        <v>5156.5</v>
      </c>
      <c r="HP2950" s="3">
        <f t="shared" si="322"/>
        <v>5202</v>
      </c>
      <c r="HQ2950" s="2">
        <v>9571.01</v>
      </c>
      <c r="HR2950" s="2">
        <v>7318.69</v>
      </c>
      <c r="HU2950" s="12">
        <v>9053.49</v>
      </c>
      <c r="HV2950" s="3">
        <v>7894.52</v>
      </c>
      <c r="HW2950" s="197">
        <v>6187.5954999999994</v>
      </c>
    </row>
    <row r="2951" spans="1:231" x14ac:dyDescent="0.3">
      <c r="A2951" s="64">
        <v>44602</v>
      </c>
      <c r="B2951" s="40">
        <v>5970</v>
      </c>
      <c r="C2951" s="40">
        <f t="shared" si="319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25"/>
        <v>6070</v>
      </c>
      <c r="AI2951" s="2">
        <f t="shared" si="326"/>
        <v>5920</v>
      </c>
      <c r="AJ2951" s="2">
        <f t="shared" si="323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K2951" s="41">
        <v>7237.71</v>
      </c>
      <c r="EL2951" s="41">
        <v>5041.51</v>
      </c>
      <c r="EM2951" s="41">
        <v>6720.19</v>
      </c>
      <c r="EN2951" s="41">
        <v>5600.84</v>
      </c>
      <c r="EO2951" s="41">
        <v>7252.4</v>
      </c>
      <c r="EP2951" s="41">
        <v>5055.9399999999996</v>
      </c>
      <c r="EQ2951" s="41">
        <v>6734.88</v>
      </c>
      <c r="ER2951" s="41">
        <v>5615.38</v>
      </c>
      <c r="GG2951" s="12">
        <v>6361.35</v>
      </c>
      <c r="GH2951" s="3">
        <v>5843.83</v>
      </c>
      <c r="GX2951" s="13">
        <v>6006</v>
      </c>
      <c r="GY2951" s="13">
        <v>6065</v>
      </c>
      <c r="GZ2951" s="2">
        <v>6075</v>
      </c>
      <c r="HA2951" s="2"/>
      <c r="HB2951" s="2"/>
      <c r="HC2951" s="2"/>
      <c r="HD2951" s="2"/>
      <c r="HE2951" s="2"/>
      <c r="HF2951" s="2"/>
      <c r="HG2951" s="2"/>
      <c r="HH2951" s="2"/>
      <c r="HI2951" s="2"/>
      <c r="HJ2951" s="2"/>
      <c r="HK2951" s="2"/>
      <c r="HL2951" s="197"/>
      <c r="HM2951" s="2"/>
      <c r="HN2951" s="12">
        <f t="shared" si="321"/>
        <v>6295</v>
      </c>
      <c r="HO2951" s="2">
        <f t="shared" si="324"/>
        <v>5175.8999999999996</v>
      </c>
      <c r="HP2951" s="3">
        <f t="shared" si="322"/>
        <v>5220.4000000000005</v>
      </c>
      <c r="HQ2951" s="2">
        <v>9374.58</v>
      </c>
      <c r="HR2951" s="2">
        <v>7141.56</v>
      </c>
      <c r="HU2951" s="12">
        <v>8857.06</v>
      </c>
      <c r="HV2951" s="3">
        <v>7716.11</v>
      </c>
      <c r="HW2951" s="197">
        <v>6162.4070000000011</v>
      </c>
    </row>
    <row r="2952" spans="1:231" x14ac:dyDescent="0.3">
      <c r="A2952" s="64">
        <v>44603</v>
      </c>
      <c r="B2952" s="40">
        <v>5885</v>
      </c>
      <c r="C2952" s="40">
        <f t="shared" si="319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25"/>
        <v>5985</v>
      </c>
      <c r="AI2952" s="2">
        <f t="shared" si="326"/>
        <v>5835</v>
      </c>
      <c r="AJ2952" s="2">
        <f t="shared" si="323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K2952" s="41">
        <v>7237.71</v>
      </c>
      <c r="EL2952" s="41">
        <v>5041.51</v>
      </c>
      <c r="EM2952" s="41">
        <v>6720.19</v>
      </c>
      <c r="EN2952" s="41">
        <v>5600.84</v>
      </c>
      <c r="EO2952" s="41">
        <v>7252.4</v>
      </c>
      <c r="EP2952" s="41">
        <v>5055.9399999999996</v>
      </c>
      <c r="EQ2952" s="41">
        <v>6734.88</v>
      </c>
      <c r="ER2952" s="41">
        <v>5615.38</v>
      </c>
      <c r="GG2952" s="12">
        <v>6361.35</v>
      </c>
      <c r="GH2952" s="3">
        <v>5843.83</v>
      </c>
      <c r="GX2952" s="13">
        <v>5921</v>
      </c>
      <c r="GY2952" s="13">
        <v>5980</v>
      </c>
      <c r="GZ2952" s="2">
        <v>5992</v>
      </c>
      <c r="HA2952" s="2"/>
      <c r="HB2952" s="2"/>
      <c r="HC2952" s="2"/>
      <c r="HD2952" s="2"/>
      <c r="HE2952" s="2"/>
      <c r="HF2952" s="2"/>
      <c r="HG2952" s="2"/>
      <c r="HH2952" s="2"/>
      <c r="HI2952" s="2"/>
      <c r="HJ2952" s="2"/>
      <c r="HK2952" s="2"/>
      <c r="HL2952" s="197"/>
      <c r="HM2952" s="2"/>
      <c r="HN2952" s="12">
        <f t="shared" si="321"/>
        <v>6210</v>
      </c>
      <c r="HO2952" s="2">
        <f t="shared" si="324"/>
        <v>5093.45</v>
      </c>
      <c r="HP2952" s="3">
        <f t="shared" si="322"/>
        <v>5142.2</v>
      </c>
      <c r="HQ2952" s="2">
        <v>9374.58</v>
      </c>
      <c r="HR2952" s="2">
        <v>7141.56</v>
      </c>
      <c r="HU2952" s="12">
        <v>8857.06</v>
      </c>
      <c r="HV2952" s="3">
        <v>7716.11</v>
      </c>
      <c r="HW2952" s="197">
        <v>6180.2020000000002</v>
      </c>
    </row>
    <row r="2953" spans="1:231" x14ac:dyDescent="0.3">
      <c r="A2953" s="64">
        <v>44606</v>
      </c>
      <c r="B2953" s="40">
        <v>5969</v>
      </c>
      <c r="C2953" s="40">
        <f t="shared" si="319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25"/>
        <v>6069</v>
      </c>
      <c r="AI2953" s="2">
        <f t="shared" si="326"/>
        <v>5919</v>
      </c>
      <c r="AJ2953" s="2">
        <f t="shared" si="323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K2953" s="41">
        <v>7251.66</v>
      </c>
      <c r="EL2953" s="41">
        <v>5059.79</v>
      </c>
      <c r="EM2953" s="41">
        <v>6734.14</v>
      </c>
      <c r="EN2953" s="41">
        <v>5619.26</v>
      </c>
      <c r="EO2953" s="41">
        <v>7266.25</v>
      </c>
      <c r="EP2953" s="41">
        <v>5074.13</v>
      </c>
      <c r="EQ2953" s="41">
        <v>6748.73</v>
      </c>
      <c r="ER2953" s="41">
        <v>5633.7</v>
      </c>
      <c r="GG2953" s="12">
        <v>6335.85</v>
      </c>
      <c r="GH2953" s="3">
        <v>5818.33</v>
      </c>
      <c r="GX2953" s="13">
        <v>6004</v>
      </c>
      <c r="GY2953" s="13">
        <v>6066</v>
      </c>
      <c r="GZ2953" s="2">
        <v>6085</v>
      </c>
      <c r="HA2953" s="2"/>
      <c r="HB2953" s="2"/>
      <c r="HC2953" s="2"/>
      <c r="HD2953" s="2"/>
      <c r="HE2953" s="2"/>
      <c r="HF2953" s="2"/>
      <c r="HG2953" s="2"/>
      <c r="HH2953" s="2"/>
      <c r="HI2953" s="2"/>
      <c r="HJ2953" s="2"/>
      <c r="HK2953" s="2"/>
      <c r="HL2953" s="197"/>
      <c r="HM2953" s="2"/>
      <c r="HN2953" s="12">
        <f t="shared" si="321"/>
        <v>6296</v>
      </c>
      <c r="HO2953" s="2">
        <f t="shared" si="324"/>
        <v>5174.93</v>
      </c>
      <c r="HP2953" s="3">
        <f t="shared" si="322"/>
        <v>5219.4800000000005</v>
      </c>
      <c r="HQ2953" s="2">
        <v>9198.4599999999991</v>
      </c>
      <c r="HR2953" s="2">
        <v>6973.05</v>
      </c>
      <c r="HU2953" s="12">
        <v>8680.94</v>
      </c>
      <c r="HV2953" s="3">
        <v>7546.37</v>
      </c>
      <c r="HW2953" s="197">
        <v>6161.8720000000012</v>
      </c>
    </row>
    <row r="2954" spans="1:231" x14ac:dyDescent="0.3">
      <c r="A2954" s="64">
        <v>44607</v>
      </c>
      <c r="B2954" s="40">
        <v>5886</v>
      </c>
      <c r="C2954" s="40">
        <f t="shared" si="319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25"/>
        <v>5986</v>
      </c>
      <c r="AI2954" s="2">
        <f t="shared" si="326"/>
        <v>5836</v>
      </c>
      <c r="AJ2954" s="2">
        <f t="shared" si="323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K2954" s="41">
        <v>7253.93</v>
      </c>
      <c r="EL2954" s="41">
        <v>5063.2700000000004</v>
      </c>
      <c r="EM2954" s="41">
        <v>6736.41</v>
      </c>
      <c r="EN2954" s="41">
        <v>5622.76</v>
      </c>
      <c r="EO2954" s="41">
        <v>7274.08</v>
      </c>
      <c r="EP2954" s="41">
        <v>5083.07</v>
      </c>
      <c r="EQ2954" s="41">
        <v>6756.56</v>
      </c>
      <c r="ER2954" s="41">
        <v>5642.71</v>
      </c>
      <c r="GG2954" s="12">
        <v>6370.4</v>
      </c>
      <c r="GH2954" s="3">
        <v>5852.88</v>
      </c>
      <c r="GX2954" s="13">
        <v>5913</v>
      </c>
      <c r="GY2954" s="13">
        <v>5980</v>
      </c>
      <c r="GZ2954" s="2">
        <v>5998</v>
      </c>
      <c r="HA2954" s="2"/>
      <c r="HB2954" s="2"/>
      <c r="HC2954" s="2"/>
      <c r="HD2954" s="2"/>
      <c r="HE2954" s="2"/>
      <c r="HF2954" s="2"/>
      <c r="HG2954" s="2"/>
      <c r="HH2954" s="2"/>
      <c r="HI2954" s="2"/>
      <c r="HJ2954" s="2"/>
      <c r="HK2954" s="2"/>
      <c r="HL2954" s="197"/>
      <c r="HM2954" s="2"/>
      <c r="HN2954" s="12">
        <f t="shared" si="321"/>
        <v>6210</v>
      </c>
      <c r="HO2954" s="2">
        <f t="shared" si="324"/>
        <v>5094.42</v>
      </c>
      <c r="HP2954" s="3">
        <f t="shared" si="322"/>
        <v>5143.12</v>
      </c>
      <c r="HQ2954" s="2">
        <v>9181.6200000000008</v>
      </c>
      <c r="HR2954" s="2">
        <v>6957.75</v>
      </c>
      <c r="HU2954" s="12">
        <v>8664.1</v>
      </c>
      <c r="HV2954" s="3">
        <v>7530.97</v>
      </c>
      <c r="HW2954" s="197">
        <v>6159.6620000000003</v>
      </c>
    </row>
    <row r="2955" spans="1:231" x14ac:dyDescent="0.3">
      <c r="A2955" s="64">
        <v>44608</v>
      </c>
      <c r="B2955" s="40">
        <v>5869</v>
      </c>
      <c r="C2955" s="40">
        <f t="shared" si="319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25"/>
        <v>5969</v>
      </c>
      <c r="AI2955" s="2">
        <f t="shared" si="326"/>
        <v>5819</v>
      </c>
      <c r="AJ2955" s="2">
        <f t="shared" si="323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K2955" s="41">
        <v>7115.05</v>
      </c>
      <c r="EL2955" s="41">
        <v>4928.45</v>
      </c>
      <c r="EM2955" s="41">
        <v>6597.53</v>
      </c>
      <c r="EN2955" s="41">
        <v>5486.96</v>
      </c>
      <c r="EO2955" s="41">
        <v>7137.38</v>
      </c>
      <c r="EP2955" s="41">
        <v>4950.3900000000003</v>
      </c>
      <c r="EQ2955" s="41">
        <v>6619.86</v>
      </c>
      <c r="ER2955" s="41">
        <v>5509.07</v>
      </c>
      <c r="GG2955" s="12">
        <v>6325.03</v>
      </c>
      <c r="GH2955" s="3">
        <v>5807.51</v>
      </c>
      <c r="GX2955" s="13">
        <v>5897</v>
      </c>
      <c r="GY2955" s="13">
        <v>5964</v>
      </c>
      <c r="GZ2955" s="2">
        <v>5985</v>
      </c>
      <c r="HA2955" s="2"/>
      <c r="HB2955" s="2"/>
      <c r="HC2955" s="2"/>
      <c r="HD2955" s="2"/>
      <c r="HE2955" s="2"/>
      <c r="HF2955" s="2"/>
      <c r="HG2955" s="2"/>
      <c r="HH2955" s="2"/>
      <c r="HI2955" s="2"/>
      <c r="HJ2955" s="2"/>
      <c r="HK2955" s="2"/>
      <c r="HL2955" s="197"/>
      <c r="HM2955" s="2"/>
      <c r="HN2955" s="12">
        <f t="shared" si="321"/>
        <v>6194</v>
      </c>
      <c r="HO2955" s="2">
        <f t="shared" si="324"/>
        <v>5077.93</v>
      </c>
      <c r="HP2955" s="3">
        <f t="shared" si="322"/>
        <v>5127.4800000000005</v>
      </c>
      <c r="HQ2955" s="2">
        <v>8884.93</v>
      </c>
      <c r="HR2955" s="2">
        <v>6667.83</v>
      </c>
      <c r="HU2955" s="12">
        <v>8367.41</v>
      </c>
      <c r="HV2955" s="3">
        <v>7238.95</v>
      </c>
      <c r="HW2955" s="197">
        <v>6125.0514999999996</v>
      </c>
    </row>
    <row r="2956" spans="1:231" x14ac:dyDescent="0.3">
      <c r="A2956" s="64">
        <v>44609</v>
      </c>
      <c r="B2956" s="40">
        <v>5868</v>
      </c>
      <c r="C2956" s="40">
        <f t="shared" si="319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12">
        <v>5788.42</v>
      </c>
      <c r="AH2956" s="2">
        <f t="shared" si="325"/>
        <v>5968</v>
      </c>
      <c r="AI2956" s="2">
        <f t="shared" si="326"/>
        <v>5818</v>
      </c>
      <c r="AJ2956" s="2">
        <f t="shared" si="323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K2956" s="41">
        <v>7128.21</v>
      </c>
      <c r="EL2956" s="41">
        <v>4898.5</v>
      </c>
      <c r="EM2956" s="41">
        <v>6610.69</v>
      </c>
      <c r="EN2956" s="41">
        <v>5456.8</v>
      </c>
      <c r="EO2956" s="41">
        <v>7153.83</v>
      </c>
      <c r="EP2956" s="41">
        <v>4923.67</v>
      </c>
      <c r="EQ2956" s="41">
        <v>6636.31</v>
      </c>
      <c r="ER2956" s="41">
        <v>5482.15</v>
      </c>
      <c r="GG2956" s="12">
        <v>6264.57</v>
      </c>
      <c r="GH2956" s="3">
        <v>5747.05</v>
      </c>
      <c r="GX2956" s="13">
        <v>5895</v>
      </c>
      <c r="GY2956" s="13">
        <v>5955</v>
      </c>
      <c r="GZ2956" s="2">
        <v>5986</v>
      </c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197"/>
      <c r="HM2956" s="2"/>
      <c r="HN2956" s="12">
        <f t="shared" si="321"/>
        <v>6185</v>
      </c>
      <c r="HO2956" s="2">
        <f t="shared" si="324"/>
        <v>5076.96</v>
      </c>
      <c r="HP2956" s="3">
        <f t="shared" si="322"/>
        <v>5126.5600000000004</v>
      </c>
      <c r="HQ2956" s="2">
        <v>8864.69</v>
      </c>
      <c r="HR2956" s="2">
        <v>6605.06</v>
      </c>
      <c r="HU2956" s="12">
        <v>8347.17</v>
      </c>
      <c r="HV2956" s="3">
        <v>7175.72</v>
      </c>
      <c r="HW2956" s="197">
        <v>6127.5254999999997</v>
      </c>
    </row>
    <row r="2957" spans="1:231" x14ac:dyDescent="0.3">
      <c r="A2957" s="64">
        <v>44610</v>
      </c>
      <c r="B2957" s="40">
        <v>5860</v>
      </c>
      <c r="C2957" s="40">
        <f t="shared" si="319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25"/>
        <v>5960</v>
      </c>
      <c r="AI2957" s="2">
        <f t="shared" si="326"/>
        <v>5810</v>
      </c>
      <c r="AJ2957" s="2">
        <f t="shared" si="323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K2957" s="41">
        <v>7234.24</v>
      </c>
      <c r="EL2957" s="41">
        <v>4999.58</v>
      </c>
      <c r="EM2957" s="41">
        <v>6716.72</v>
      </c>
      <c r="EN2957" s="41">
        <v>5558.61</v>
      </c>
      <c r="EO2957" s="41">
        <v>7261.09</v>
      </c>
      <c r="EP2957" s="41">
        <v>5025.97</v>
      </c>
      <c r="EQ2957" s="41">
        <v>6743.57</v>
      </c>
      <c r="ER2957" s="41">
        <v>5585.19</v>
      </c>
      <c r="GG2957" s="12">
        <v>6320.89</v>
      </c>
      <c r="GH2957" s="3">
        <v>5803.37</v>
      </c>
      <c r="GX2957" s="13">
        <v>5900</v>
      </c>
      <c r="GY2957" s="13">
        <v>5955</v>
      </c>
      <c r="GZ2957" s="2">
        <v>5993</v>
      </c>
      <c r="HA2957" s="2"/>
      <c r="HB2957" s="2"/>
      <c r="HC2957" s="2"/>
      <c r="HD2957" s="2"/>
      <c r="HE2957" s="2"/>
      <c r="HF2957" s="2"/>
      <c r="HG2957" s="2"/>
      <c r="HH2957" s="2"/>
      <c r="HI2957" s="2"/>
      <c r="HJ2957" s="2"/>
      <c r="HK2957" s="2"/>
      <c r="HL2957" s="197"/>
      <c r="HM2957" s="2"/>
      <c r="HN2957" s="12">
        <f t="shared" si="321"/>
        <v>6185</v>
      </c>
      <c r="HO2957" s="2">
        <f t="shared" si="324"/>
        <v>5069.2</v>
      </c>
      <c r="HP2957" s="3">
        <f t="shared" si="322"/>
        <v>5119.2</v>
      </c>
      <c r="HQ2957" s="2">
        <v>8634.2000000000007</v>
      </c>
      <c r="HR2957" s="2">
        <v>6375.42</v>
      </c>
      <c r="HU2957" s="12">
        <v>8116.68</v>
      </c>
      <c r="HV2957" s="3">
        <v>6944.42</v>
      </c>
      <c r="HW2957" s="197">
        <v>6182.6244999999999</v>
      </c>
    </row>
    <row r="2958" spans="1:231" x14ac:dyDescent="0.3">
      <c r="A2958" s="64">
        <v>44613</v>
      </c>
      <c r="B2958" s="40">
        <v>5913</v>
      </c>
      <c r="C2958" s="40">
        <f t="shared" si="319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25"/>
        <v>6013</v>
      </c>
      <c r="AI2958" s="2">
        <f t="shared" si="326"/>
        <v>5863</v>
      </c>
      <c r="AJ2958" s="2">
        <f t="shared" si="323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K2958" s="41">
        <v>7380.34</v>
      </c>
      <c r="EL2958" s="41">
        <v>5139.16</v>
      </c>
      <c r="EM2958" s="41">
        <v>6862.82</v>
      </c>
      <c r="EN2958" s="41">
        <v>5699.2</v>
      </c>
      <c r="EO2958" s="41">
        <v>7407.35</v>
      </c>
      <c r="EP2958" s="41">
        <v>5165.7</v>
      </c>
      <c r="EQ2958" s="41">
        <v>6889.83</v>
      </c>
      <c r="ER2958" s="41">
        <v>5725.94</v>
      </c>
      <c r="GG2958" s="12">
        <v>6430.91</v>
      </c>
      <c r="GH2958" s="3">
        <v>5913.39</v>
      </c>
      <c r="GX2958" s="13">
        <v>5930</v>
      </c>
      <c r="GY2958" s="13">
        <v>5997</v>
      </c>
      <c r="GZ2958" s="2">
        <v>6029</v>
      </c>
      <c r="HA2958" s="91">
        <v>5820</v>
      </c>
      <c r="HB2958" s="2">
        <v>5820</v>
      </c>
      <c r="HC2958" s="91"/>
      <c r="HD2958" s="91"/>
      <c r="HE2958" s="91"/>
      <c r="HF2958" s="91"/>
      <c r="HG2958" s="91"/>
      <c r="HH2958" s="91"/>
      <c r="HI2958" s="91"/>
      <c r="HJ2958" s="91"/>
      <c r="HK2958" s="91"/>
      <c r="HL2958" s="227"/>
      <c r="HM2958" s="91"/>
      <c r="HN2958" s="12">
        <f t="shared" si="321"/>
        <v>6227</v>
      </c>
      <c r="HO2958" s="2">
        <f t="shared" si="324"/>
        <v>5120.6099999999997</v>
      </c>
      <c r="HP2958" s="3">
        <f t="shared" si="322"/>
        <v>5167.96</v>
      </c>
      <c r="HQ2958" s="2">
        <v>8681.4599999999991</v>
      </c>
      <c r="HR2958" s="2">
        <v>6417.86</v>
      </c>
      <c r="HU2958" s="12">
        <v>8163.94</v>
      </c>
      <c r="HV2958" s="3">
        <v>6987.16</v>
      </c>
      <c r="HW2958" s="197">
        <v>6173.8460000000005</v>
      </c>
    </row>
    <row r="2959" spans="1:231" x14ac:dyDescent="0.3">
      <c r="A2959" s="64">
        <v>44614</v>
      </c>
      <c r="B2959" s="40">
        <v>5998</v>
      </c>
      <c r="C2959" s="40">
        <f t="shared" si="319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25"/>
        <v>6098</v>
      </c>
      <c r="AI2959" s="2">
        <f t="shared" si="326"/>
        <v>5948</v>
      </c>
      <c r="AJ2959" s="2">
        <f t="shared" si="323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K2959" s="41">
        <v>7327.62</v>
      </c>
      <c r="EL2959" s="41">
        <v>5092.7</v>
      </c>
      <c r="EM2959" s="41">
        <v>6810.1</v>
      </c>
      <c r="EN2959" s="41">
        <v>5652.4</v>
      </c>
      <c r="EO2959" s="41">
        <v>7354.42</v>
      </c>
      <c r="EP2959" s="41">
        <v>5119.03</v>
      </c>
      <c r="EQ2959" s="41">
        <v>6836.9</v>
      </c>
      <c r="ER2959" s="41">
        <v>5678.93</v>
      </c>
      <c r="GG2959" s="12">
        <v>6461.68</v>
      </c>
      <c r="GH2959" s="3">
        <v>5944.16</v>
      </c>
      <c r="GY2959" s="13">
        <v>6081</v>
      </c>
      <c r="GZ2959" s="2">
        <v>6117</v>
      </c>
      <c r="HA2959" s="91">
        <v>5829</v>
      </c>
      <c r="HB2959" s="2">
        <v>5829</v>
      </c>
      <c r="HC2959" s="91"/>
      <c r="HD2959" s="91"/>
      <c r="HE2959" s="91"/>
      <c r="HF2959" s="91"/>
      <c r="HG2959" s="91"/>
      <c r="HH2959" s="91"/>
      <c r="HI2959" s="91"/>
      <c r="HJ2959" s="91"/>
      <c r="HK2959" s="91"/>
      <c r="HL2959" s="227"/>
      <c r="HM2959" s="91"/>
      <c r="HN2959" s="12">
        <f t="shared" si="321"/>
        <v>6311</v>
      </c>
      <c r="HO2959" s="2">
        <f t="shared" si="324"/>
        <v>5203.0599999999995</v>
      </c>
      <c r="HP2959" s="3">
        <f t="shared" si="322"/>
        <v>5246.16</v>
      </c>
      <c r="HQ2959" s="2">
        <v>8522.14</v>
      </c>
      <c r="HR2959" s="2">
        <v>6266.63</v>
      </c>
      <c r="HU2959" s="12">
        <v>8004.62</v>
      </c>
      <c r="HV2959" s="3">
        <v>6834.84</v>
      </c>
      <c r="HW2959" s="197">
        <v>6220.2055</v>
      </c>
    </row>
    <row r="2960" spans="1:231" x14ac:dyDescent="0.3">
      <c r="A2960" s="64">
        <v>44615</v>
      </c>
      <c r="B2960" s="40">
        <v>6049</v>
      </c>
      <c r="C2960" s="40">
        <f t="shared" si="319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25"/>
        <v>6149</v>
      </c>
      <c r="AI2960" s="2">
        <f t="shared" si="326"/>
        <v>5999</v>
      </c>
      <c r="AJ2960" s="2">
        <f t="shared" si="323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K2960" s="41">
        <v>7686.34</v>
      </c>
      <c r="EL2960" s="41">
        <v>5435.43</v>
      </c>
      <c r="EM2960" s="41">
        <v>7168.82</v>
      </c>
      <c r="EN2960" s="41">
        <v>5997.62</v>
      </c>
      <c r="EO2960" s="41">
        <v>7712.4</v>
      </c>
      <c r="EP2960" s="41">
        <v>5461.04</v>
      </c>
      <c r="EQ2960" s="41">
        <v>7194.88</v>
      </c>
      <c r="ER2960" s="41">
        <v>6023.41</v>
      </c>
      <c r="GG2960" s="12">
        <v>6638.16</v>
      </c>
      <c r="GH2960" s="3">
        <v>6120.64</v>
      </c>
      <c r="GY2960" s="13">
        <v>6114</v>
      </c>
      <c r="GZ2960" s="2">
        <v>6157</v>
      </c>
      <c r="HA2960" s="91">
        <v>5876</v>
      </c>
      <c r="HB2960" s="2">
        <v>5876</v>
      </c>
      <c r="HC2960" s="91"/>
      <c r="HD2960" s="91"/>
      <c r="HE2960" s="91"/>
      <c r="HF2960" s="91"/>
      <c r="HG2960" s="91"/>
      <c r="HH2960" s="91"/>
      <c r="HI2960" s="91"/>
      <c r="HJ2960" s="91"/>
      <c r="HK2960" s="91"/>
      <c r="HL2960" s="227"/>
      <c r="HM2960" s="91"/>
      <c r="HN2960" s="12">
        <f t="shared" si="321"/>
        <v>6344</v>
      </c>
      <c r="HO2960" s="2">
        <f t="shared" si="324"/>
        <v>5252.53</v>
      </c>
      <c r="HP2960" s="3">
        <f t="shared" si="322"/>
        <v>5293.08</v>
      </c>
      <c r="HQ2960" s="2">
        <v>8619.27</v>
      </c>
      <c r="HR2960" s="2">
        <v>6352.29</v>
      </c>
      <c r="HU2960" s="12">
        <v>8101.75</v>
      </c>
      <c r="HV2960" s="3">
        <v>6921.12</v>
      </c>
      <c r="HW2960" s="197">
        <v>6255.3924999999999</v>
      </c>
    </row>
    <row r="2961" spans="1:231" x14ac:dyDescent="0.3">
      <c r="A2961" s="64">
        <v>44616</v>
      </c>
      <c r="B2961" s="40">
        <v>6410</v>
      </c>
      <c r="C2961" s="40">
        <f t="shared" si="319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25"/>
        <v>6510</v>
      </c>
      <c r="AI2961" s="2">
        <f t="shared" si="326"/>
        <v>6360</v>
      </c>
      <c r="AJ2961" s="2">
        <f t="shared" si="323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K2961" s="41">
        <v>7875.97</v>
      </c>
      <c r="EL2961" s="41">
        <v>5606.24</v>
      </c>
      <c r="EM2961" s="41">
        <v>7358.45</v>
      </c>
      <c r="EN2961" s="41">
        <v>6169.66</v>
      </c>
      <c r="EO2961" s="41">
        <v>7892.98</v>
      </c>
      <c r="EP2961" s="41">
        <v>5622.95</v>
      </c>
      <c r="EQ2961" s="41">
        <v>7375.46</v>
      </c>
      <c r="ER2961" s="41">
        <v>6186.49</v>
      </c>
      <c r="GG2961" s="12">
        <v>6734.64</v>
      </c>
      <c r="GH2961" s="3">
        <v>6217.12</v>
      </c>
      <c r="GY2961" s="13">
        <v>6304</v>
      </c>
      <c r="GZ2961" s="2">
        <v>6347</v>
      </c>
      <c r="HA2961" s="91">
        <v>6066</v>
      </c>
      <c r="HB2961" s="2">
        <v>6066</v>
      </c>
      <c r="HC2961" s="91"/>
      <c r="HD2961" s="91"/>
      <c r="HE2961" s="91"/>
      <c r="HF2961" s="91"/>
      <c r="HG2961" s="91"/>
      <c r="HH2961" s="91"/>
      <c r="HI2961" s="91"/>
      <c r="HJ2961" s="91"/>
      <c r="HK2961" s="91"/>
      <c r="HL2961" s="227"/>
      <c r="HM2961" s="91"/>
      <c r="HN2961" s="12">
        <f t="shared" si="321"/>
        <v>6534</v>
      </c>
      <c r="HO2961" s="2">
        <f t="shared" si="324"/>
        <v>5602.7</v>
      </c>
      <c r="HP2961" s="3">
        <f t="shared" si="322"/>
        <v>5625.2</v>
      </c>
      <c r="HQ2961" s="2">
        <v>8399.64</v>
      </c>
      <c r="HR2961" s="2">
        <v>6120.88</v>
      </c>
      <c r="HU2961" s="12">
        <v>7882.12</v>
      </c>
      <c r="HV2961" s="3">
        <v>6688.03</v>
      </c>
      <c r="HW2961" s="197">
        <v>6254.9160000000011</v>
      </c>
    </row>
    <row r="2962" spans="1:231" x14ac:dyDescent="0.3">
      <c r="A2962" s="64">
        <v>44617</v>
      </c>
      <c r="B2962" s="40">
        <v>6264</v>
      </c>
      <c r="C2962" s="40">
        <f t="shared" si="319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25"/>
        <v>6364</v>
      </c>
      <c r="AI2962" s="2">
        <f t="shared" si="326"/>
        <v>6214</v>
      </c>
      <c r="AJ2962" s="2">
        <f t="shared" si="323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K2962" s="41">
        <v>8212.9699999999993</v>
      </c>
      <c r="EL2962" s="41">
        <v>5933.33</v>
      </c>
      <c r="EM2962" s="41">
        <v>7695.45</v>
      </c>
      <c r="EN2962" s="41">
        <v>6499.12</v>
      </c>
      <c r="EO2962" s="41">
        <v>8238.0499999999993</v>
      </c>
      <c r="EP2962" s="41">
        <v>5957.98</v>
      </c>
      <c r="EQ2962" s="41">
        <v>7720.53</v>
      </c>
      <c r="ER2962" s="41">
        <v>6523.95</v>
      </c>
      <c r="GG2962" s="12">
        <v>7173.52</v>
      </c>
      <c r="GH2962" s="3">
        <v>6656</v>
      </c>
      <c r="GY2962" s="13">
        <v>6333</v>
      </c>
      <c r="GZ2962" s="2">
        <v>6372</v>
      </c>
      <c r="HA2962" s="91">
        <v>6085</v>
      </c>
      <c r="HB2962" s="2">
        <v>6085</v>
      </c>
      <c r="HC2962" s="91"/>
      <c r="HD2962" s="91"/>
      <c r="HE2962" s="91"/>
      <c r="HF2962" s="91"/>
      <c r="HG2962" s="91"/>
      <c r="HH2962" s="91"/>
      <c r="HI2962" s="91"/>
      <c r="HJ2962" s="91"/>
      <c r="HK2962" s="91"/>
      <c r="HL2962" s="227"/>
      <c r="HM2962" s="91"/>
      <c r="HN2962" s="12">
        <f t="shared" si="321"/>
        <v>6563</v>
      </c>
      <c r="HO2962" s="2">
        <f t="shared" si="324"/>
        <v>5461.08</v>
      </c>
      <c r="HP2962" s="3">
        <f t="shared" si="322"/>
        <v>5490.88</v>
      </c>
      <c r="HQ2962" s="2">
        <v>8318.76</v>
      </c>
      <c r="HR2962" s="2">
        <v>6037.29</v>
      </c>
      <c r="HU2962" s="12">
        <v>7801.24</v>
      </c>
      <c r="HV2962" s="3">
        <v>6603.84</v>
      </c>
      <c r="HW2962" s="197">
        <v>6284.3434999999999</v>
      </c>
    </row>
    <row r="2963" spans="1:231" x14ac:dyDescent="0.3">
      <c r="A2963" s="64">
        <v>44620</v>
      </c>
      <c r="B2963" s="40">
        <v>6347</v>
      </c>
      <c r="C2963" s="40">
        <f t="shared" si="319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25"/>
        <v>6447</v>
      </c>
      <c r="AI2963" s="2">
        <f t="shared" si="326"/>
        <v>6297</v>
      </c>
      <c r="AJ2963" s="2">
        <f t="shared" si="323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K2963" s="41">
        <v>7730.88</v>
      </c>
      <c r="EL2963" s="41">
        <v>5462.74</v>
      </c>
      <c r="EM2963" s="41">
        <v>7213.36</v>
      </c>
      <c r="EN2963" s="41">
        <v>6025.12</v>
      </c>
      <c r="EO2963" s="41">
        <v>7724.07</v>
      </c>
      <c r="EP2963" s="41">
        <v>5456.04</v>
      </c>
      <c r="EQ2963" s="41">
        <v>7206.55</v>
      </c>
      <c r="ER2963" s="41">
        <v>6018.38</v>
      </c>
      <c r="GG2963" s="12">
        <v>7144.11</v>
      </c>
      <c r="GH2963" s="3">
        <v>6626.59</v>
      </c>
      <c r="GY2963" s="13">
        <v>6418</v>
      </c>
      <c r="GZ2963" s="2">
        <v>6435</v>
      </c>
      <c r="HA2963" s="91">
        <v>6144</v>
      </c>
      <c r="HB2963" s="2">
        <v>6144</v>
      </c>
      <c r="HC2963" s="91"/>
      <c r="HD2963" s="91"/>
      <c r="HE2963" s="91"/>
      <c r="HF2963" s="91"/>
      <c r="HG2963" s="91"/>
      <c r="HH2963" s="91"/>
      <c r="HI2963" s="91"/>
      <c r="HJ2963" s="91"/>
      <c r="HK2963" s="91"/>
      <c r="HL2963" s="227"/>
      <c r="HM2963" s="91"/>
      <c r="HN2963" s="12">
        <f t="shared" si="321"/>
        <v>6648</v>
      </c>
      <c r="HO2963" s="2">
        <f t="shared" si="324"/>
        <v>5541.59</v>
      </c>
      <c r="HP2963" s="3">
        <f t="shared" si="322"/>
        <v>5567.2400000000007</v>
      </c>
      <c r="HQ2963" s="2">
        <v>8831.1</v>
      </c>
      <c r="HR2963" s="2">
        <v>6544</v>
      </c>
      <c r="HU2963" s="12">
        <v>8313.58</v>
      </c>
      <c r="HV2963" s="3">
        <v>7114.22</v>
      </c>
      <c r="HW2963" s="197">
        <v>6489.6590000000006</v>
      </c>
    </row>
    <row r="2964" spans="1:231" x14ac:dyDescent="0.3">
      <c r="A2964" s="64">
        <v>44621</v>
      </c>
      <c r="B2964" s="40">
        <v>6470</v>
      </c>
      <c r="C2964" s="40">
        <f t="shared" si="319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12">
        <v>6698.62</v>
      </c>
      <c r="AH2964" s="2">
        <f t="shared" si="325"/>
        <v>6570</v>
      </c>
      <c r="AI2964" s="2">
        <f t="shared" si="326"/>
        <v>6420</v>
      </c>
      <c r="AJ2964" s="2">
        <f t="shared" si="323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K2964" s="41">
        <v>8170.25</v>
      </c>
      <c r="EL2964" s="41">
        <v>5889.52</v>
      </c>
      <c r="EM2964" s="41">
        <v>7652.73</v>
      </c>
      <c r="EN2964" s="41">
        <v>6455</v>
      </c>
      <c r="EO2964" s="41">
        <v>8118.8</v>
      </c>
      <c r="EP2964" s="41">
        <v>5838.96</v>
      </c>
      <c r="EQ2964" s="41">
        <v>7601.28</v>
      </c>
      <c r="ER2964" s="41">
        <v>6404.07</v>
      </c>
      <c r="GG2964" s="12">
        <v>7361.46</v>
      </c>
      <c r="GH2964" s="3">
        <v>6843.94</v>
      </c>
      <c r="GY2964" s="13">
        <v>6530</v>
      </c>
      <c r="GZ2964" s="2">
        <v>6576</v>
      </c>
      <c r="HA2964" s="91">
        <v>6204</v>
      </c>
      <c r="HB2964" s="2">
        <v>6204</v>
      </c>
      <c r="HC2964" s="91"/>
      <c r="HD2964" s="91"/>
      <c r="HE2964" s="91"/>
      <c r="HF2964" s="91"/>
      <c r="HG2964" s="91"/>
      <c r="HH2964" s="91"/>
      <c r="HI2964" s="91"/>
      <c r="HJ2964" s="91"/>
      <c r="HK2964" s="91"/>
      <c r="HL2964" s="227"/>
      <c r="HM2964" s="91"/>
      <c r="HN2964" s="12">
        <f t="shared" si="321"/>
        <v>6760</v>
      </c>
      <c r="HO2964" s="2">
        <f t="shared" si="324"/>
        <v>5660.9</v>
      </c>
      <c r="HP2964" s="3">
        <f t="shared" si="322"/>
        <v>5680.4000000000005</v>
      </c>
      <c r="HQ2964" s="2">
        <v>9268.8700000000008</v>
      </c>
      <c r="HR2964" s="2">
        <v>6969.22</v>
      </c>
      <c r="HU2964" s="12">
        <v>8751.35</v>
      </c>
      <c r="HV2964" s="3">
        <v>7542.52</v>
      </c>
      <c r="HW2964" s="197">
        <v>6472.634</v>
      </c>
    </row>
    <row r="2965" spans="1:231" x14ac:dyDescent="0.3">
      <c r="A2965" s="64">
        <v>44622</v>
      </c>
      <c r="B2965" s="40">
        <v>6800</v>
      </c>
      <c r="C2965" s="40">
        <f t="shared" si="319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25"/>
        <v>6900</v>
      </c>
      <c r="AI2965" s="2">
        <f t="shared" si="326"/>
        <v>6750</v>
      </c>
      <c r="AJ2965" s="2">
        <f t="shared" si="323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K2965" s="41">
        <v>8482.15</v>
      </c>
      <c r="EL2965" s="41">
        <v>6198.78</v>
      </c>
      <c r="EM2965" s="41">
        <v>7964.63</v>
      </c>
      <c r="EN2965" s="41">
        <v>6766.5</v>
      </c>
      <c r="EO2965" s="41">
        <v>8492.4</v>
      </c>
      <c r="EP2965" s="41">
        <v>6208.86</v>
      </c>
      <c r="EQ2965" s="41">
        <v>7974.88</v>
      </c>
      <c r="ER2965" s="41">
        <v>6776.65</v>
      </c>
      <c r="GG2965" s="12">
        <v>7753.99</v>
      </c>
      <c r="GH2965" s="3">
        <v>7236.47</v>
      </c>
      <c r="GY2965" s="13">
        <v>6720</v>
      </c>
      <c r="GZ2965" s="2">
        <v>6766</v>
      </c>
      <c r="HA2965" s="91">
        <v>6394</v>
      </c>
      <c r="HB2965" s="2">
        <v>6394</v>
      </c>
      <c r="HC2965" s="91"/>
      <c r="HD2965" s="91"/>
      <c r="HE2965" s="91"/>
      <c r="HF2965" s="91"/>
      <c r="HG2965" s="91"/>
      <c r="HH2965" s="91"/>
      <c r="HI2965" s="91"/>
      <c r="HJ2965" s="91"/>
      <c r="HK2965" s="91"/>
      <c r="HL2965" s="227"/>
      <c r="HM2965" s="91"/>
      <c r="HN2965" s="12">
        <f t="shared" si="321"/>
        <v>6950</v>
      </c>
      <c r="HO2965" s="2">
        <f t="shared" si="324"/>
        <v>5981</v>
      </c>
      <c r="HP2965" s="3">
        <f t="shared" si="322"/>
        <v>5984</v>
      </c>
      <c r="HQ2965" s="2">
        <v>9075.42</v>
      </c>
      <c r="HR2965" s="2">
        <v>6781.84</v>
      </c>
      <c r="HU2965" s="12">
        <v>8557.9</v>
      </c>
      <c r="HV2965" s="3">
        <v>7353.78</v>
      </c>
      <c r="HW2965" s="197">
        <v>6630.1005000000005</v>
      </c>
    </row>
    <row r="2966" spans="1:231" x14ac:dyDescent="0.3">
      <c r="A2966" s="64">
        <v>44623</v>
      </c>
      <c r="B2966" s="40">
        <v>6903</v>
      </c>
      <c r="C2966" s="40">
        <f t="shared" si="319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25"/>
        <v>7003</v>
      </c>
      <c r="AI2966" s="2">
        <f t="shared" si="326"/>
        <v>6853</v>
      </c>
      <c r="AJ2966" s="2">
        <f t="shared" si="323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K2966" s="41">
        <v>8779.75</v>
      </c>
      <c r="EL2966" s="41">
        <v>6467.54</v>
      </c>
      <c r="EM2966" s="41">
        <v>8262.23</v>
      </c>
      <c r="EN2966" s="41">
        <v>7037.2</v>
      </c>
      <c r="EO2966" s="41">
        <v>8836.17</v>
      </c>
      <c r="EP2966" s="41">
        <v>6522.99</v>
      </c>
      <c r="EQ2966" s="41">
        <v>8318.65</v>
      </c>
      <c r="ER2966" s="41">
        <v>7093.05</v>
      </c>
      <c r="GG2966" s="12">
        <v>7858.71</v>
      </c>
      <c r="GH2966" s="3">
        <v>7341.19</v>
      </c>
      <c r="GY2966" s="13">
        <v>6910</v>
      </c>
      <c r="GZ2966" s="2">
        <v>6956</v>
      </c>
      <c r="HA2966" s="91">
        <v>6439</v>
      </c>
      <c r="HB2966" s="2">
        <v>6439</v>
      </c>
      <c r="HC2966" s="91"/>
      <c r="HD2966" s="91"/>
      <c r="HE2966" s="91"/>
      <c r="HF2966" s="91"/>
      <c r="HG2966" s="91"/>
      <c r="HH2966" s="91"/>
      <c r="HI2966" s="91"/>
      <c r="HJ2966" s="91"/>
      <c r="HK2966" s="91"/>
      <c r="HL2966" s="227"/>
      <c r="HM2966" s="91"/>
      <c r="HN2966" s="12">
        <f t="shared" si="321"/>
        <v>7140</v>
      </c>
      <c r="HO2966" s="2">
        <f t="shared" si="324"/>
        <v>6080.91</v>
      </c>
      <c r="HP2966" s="3">
        <f t="shared" si="322"/>
        <v>6078.76</v>
      </c>
      <c r="HQ2966" s="2">
        <v>9137.7000000000007</v>
      </c>
      <c r="HR2966" s="2">
        <v>6819.32</v>
      </c>
      <c r="HU2966" s="12">
        <v>8620.18</v>
      </c>
      <c r="HV2966" s="3">
        <v>7391.53</v>
      </c>
      <c r="HW2966" s="197">
        <v>6649.04</v>
      </c>
    </row>
    <row r="2967" spans="1:231" x14ac:dyDescent="0.3">
      <c r="A2967" s="64">
        <v>44624</v>
      </c>
      <c r="B2967" s="40">
        <v>7112</v>
      </c>
      <c r="C2967" s="40">
        <f t="shared" si="319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25"/>
        <v>7212</v>
      </c>
      <c r="AI2967" s="2">
        <f t="shared" si="326"/>
        <v>7062</v>
      </c>
      <c r="AJ2967" s="2">
        <f t="shared" si="323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K2967" s="41">
        <v>9315.81</v>
      </c>
      <c r="EL2967" s="41">
        <v>6985.34</v>
      </c>
      <c r="EM2967" s="41">
        <v>8798.2900000000009</v>
      </c>
      <c r="EN2967" s="41">
        <v>7558.75</v>
      </c>
      <c r="EO2967" s="41">
        <v>9394.64</v>
      </c>
      <c r="EP2967" s="41">
        <v>7062.81</v>
      </c>
      <c r="EQ2967" s="41">
        <v>8877.1200000000008</v>
      </c>
      <c r="ER2967" s="41">
        <v>7636.79</v>
      </c>
      <c r="GG2967" s="12">
        <v>8352.16</v>
      </c>
      <c r="GH2967" s="3">
        <v>7834.64</v>
      </c>
      <c r="GY2967" s="13">
        <v>7136</v>
      </c>
      <c r="GZ2967" s="2">
        <v>7120</v>
      </c>
      <c r="HA2967" s="91">
        <v>6591</v>
      </c>
      <c r="HB2967" s="2">
        <v>6591</v>
      </c>
      <c r="HC2967" s="91"/>
      <c r="HD2967" s="91"/>
      <c r="HE2967" s="91"/>
      <c r="HF2967" s="91"/>
      <c r="HG2967" s="91"/>
      <c r="HH2967" s="91"/>
      <c r="HI2967" s="91"/>
      <c r="HJ2967" s="91"/>
      <c r="HK2967" s="91"/>
      <c r="HL2967" s="227"/>
      <c r="HM2967" s="91"/>
      <c r="HN2967" s="12">
        <f t="shared" si="321"/>
        <v>7366</v>
      </c>
      <c r="HO2967" s="2">
        <f t="shared" si="324"/>
        <v>6283.6399999999994</v>
      </c>
      <c r="HP2967" s="3">
        <f t="shared" si="322"/>
        <v>6271.04</v>
      </c>
      <c r="HQ2967" s="2">
        <v>9232.2000000000007</v>
      </c>
      <c r="HR2967" s="2">
        <v>6903.17</v>
      </c>
      <c r="HU2967" s="12">
        <v>8714.68</v>
      </c>
      <c r="HV2967" s="3">
        <v>7475.99</v>
      </c>
      <c r="HW2967" s="197">
        <v>6748.2695000000003</v>
      </c>
    </row>
    <row r="2968" spans="1:231" x14ac:dyDescent="0.3">
      <c r="A2968" s="64">
        <v>44627</v>
      </c>
      <c r="B2968" s="40">
        <v>7250</v>
      </c>
      <c r="C2968" s="40">
        <f t="shared" si="319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25"/>
        <v>7350</v>
      </c>
      <c r="AI2968" s="2">
        <f t="shared" si="326"/>
        <v>7200</v>
      </c>
      <c r="AJ2968" s="2">
        <f t="shared" si="323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K2968" s="41">
        <v>9683.1200000000008</v>
      </c>
      <c r="EL2968" s="41">
        <v>7346.79</v>
      </c>
      <c r="EM2968" s="41">
        <v>9165.6</v>
      </c>
      <c r="EN2968" s="41">
        <v>7922.82</v>
      </c>
      <c r="EO2968" s="41">
        <v>9761.9</v>
      </c>
      <c r="EP2968" s="41">
        <v>7424.21</v>
      </c>
      <c r="EQ2968" s="41">
        <v>9244.3799999999992</v>
      </c>
      <c r="ER2968" s="41">
        <v>8000.81</v>
      </c>
      <c r="GG2968" s="12">
        <v>8455.9599999999991</v>
      </c>
      <c r="GH2968" s="3">
        <v>7938.44</v>
      </c>
      <c r="GY2968" s="13">
        <v>7249</v>
      </c>
      <c r="GZ2968" s="2">
        <v>7261</v>
      </c>
      <c r="HA2968" s="91">
        <v>6730</v>
      </c>
      <c r="HB2968" s="2">
        <v>6730</v>
      </c>
      <c r="HC2968" s="91"/>
      <c r="HD2968" s="91"/>
      <c r="HE2968" s="91"/>
      <c r="HF2968" s="91"/>
      <c r="HG2968" s="91"/>
      <c r="HH2968" s="91"/>
      <c r="HI2968" s="91"/>
      <c r="HJ2968" s="91"/>
      <c r="HK2968" s="91"/>
      <c r="HL2968" s="227"/>
      <c r="HM2968" s="91"/>
      <c r="HN2968" s="12">
        <f t="shared" si="321"/>
        <v>7479</v>
      </c>
      <c r="HO2968" s="2">
        <f t="shared" si="324"/>
        <v>6417.5</v>
      </c>
      <c r="HP2968" s="3">
        <f t="shared" si="322"/>
        <v>6398</v>
      </c>
      <c r="HQ2968" s="2">
        <v>8978.33</v>
      </c>
      <c r="HR2968" s="2">
        <v>6654.15</v>
      </c>
      <c r="HU2968" s="12">
        <v>8460.81</v>
      </c>
      <c r="HV2968" s="3">
        <v>7225.16</v>
      </c>
      <c r="HW2968" s="197">
        <v>6767.8795000000009</v>
      </c>
    </row>
    <row r="2969" spans="1:231" x14ac:dyDescent="0.3">
      <c r="A2969" s="64">
        <v>44628</v>
      </c>
      <c r="B2969" s="40">
        <v>7059</v>
      </c>
      <c r="C2969" s="40">
        <f t="shared" si="319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25"/>
        <v>7159</v>
      </c>
      <c r="AI2969" s="2">
        <f t="shared" si="326"/>
        <v>7009</v>
      </c>
      <c r="AJ2969" s="2">
        <f t="shared" si="323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K2969" s="41">
        <v>9779.2000000000007</v>
      </c>
      <c r="EL2969" s="41">
        <v>7445.97</v>
      </c>
      <c r="EM2969" s="41">
        <v>9261.68</v>
      </c>
      <c r="EN2969" s="41">
        <v>8022.72</v>
      </c>
      <c r="EO2969" s="41">
        <v>9855.2000000000007</v>
      </c>
      <c r="EP2969" s="41">
        <v>7520.66</v>
      </c>
      <c r="EQ2969" s="41">
        <v>9337.68</v>
      </c>
      <c r="ER2969" s="41">
        <v>8097.95</v>
      </c>
      <c r="GG2969" s="12">
        <v>8729.83</v>
      </c>
      <c r="GH2969" s="3">
        <v>8212.31</v>
      </c>
      <c r="GY2969" s="13">
        <v>7059</v>
      </c>
      <c r="GZ2969" s="2">
        <v>7071</v>
      </c>
      <c r="HA2969" s="91">
        <v>6600</v>
      </c>
      <c r="HB2969" s="2">
        <v>6600</v>
      </c>
      <c r="HC2969" s="91"/>
      <c r="HD2969" s="91"/>
      <c r="HE2969" s="91"/>
      <c r="HF2969" s="91"/>
      <c r="HG2969" s="91"/>
      <c r="HH2969" s="91"/>
      <c r="HI2969" s="91"/>
      <c r="HJ2969" s="91"/>
      <c r="HK2969" s="91"/>
      <c r="HL2969" s="227"/>
      <c r="HM2969" s="91"/>
      <c r="HN2969" s="12">
        <f t="shared" si="321"/>
        <v>7289</v>
      </c>
      <c r="HO2969" s="2">
        <f t="shared" si="324"/>
        <v>6232.23</v>
      </c>
      <c r="HP2969" s="3">
        <f t="shared" si="322"/>
        <v>6222.2800000000007</v>
      </c>
      <c r="HQ2969" s="2">
        <v>8931.02</v>
      </c>
      <c r="HR2969" s="2">
        <v>6612.4</v>
      </c>
      <c r="HU2969" s="12">
        <v>8413.5</v>
      </c>
      <c r="HV2969" s="3">
        <v>7183.12</v>
      </c>
      <c r="HW2969" s="197">
        <v>6937.7554999999993</v>
      </c>
    </row>
    <row r="2970" spans="1:231" x14ac:dyDescent="0.3">
      <c r="A2970" s="64">
        <v>44629</v>
      </c>
      <c r="B2970" s="40">
        <v>6957</v>
      </c>
      <c r="C2970" s="40">
        <f t="shared" si="319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25"/>
        <v>7057</v>
      </c>
      <c r="AI2970" s="2">
        <f t="shared" si="326"/>
        <v>6907</v>
      </c>
      <c r="AJ2970" s="2">
        <f t="shared" si="323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K2970" s="41">
        <v>9371.18</v>
      </c>
      <c r="EL2970" s="41">
        <v>7054.48</v>
      </c>
      <c r="EM2970" s="41">
        <v>8853.66</v>
      </c>
      <c r="EN2970" s="41">
        <v>7628.4</v>
      </c>
      <c r="EO2970" s="41">
        <v>9417.08</v>
      </c>
      <c r="EP2970" s="41">
        <v>7099.59</v>
      </c>
      <c r="EQ2970" s="41">
        <v>8899.56</v>
      </c>
      <c r="ER2970" s="41">
        <v>7673.84</v>
      </c>
      <c r="GG2970" s="12">
        <v>8381.25</v>
      </c>
      <c r="GH2970" s="3">
        <v>7863.73</v>
      </c>
      <c r="GY2970" s="13">
        <v>6920</v>
      </c>
      <c r="GZ2970" s="2">
        <v>6926</v>
      </c>
      <c r="HA2970" s="91">
        <v>6499</v>
      </c>
      <c r="HB2970" s="2">
        <v>6499</v>
      </c>
      <c r="HC2970" s="91"/>
      <c r="HD2970" s="91"/>
      <c r="HE2970" s="91"/>
      <c r="HF2970" s="91"/>
      <c r="HG2970" s="91"/>
      <c r="HH2970" s="91"/>
      <c r="HI2970" s="91"/>
      <c r="HJ2970" s="91"/>
      <c r="HK2970" s="91"/>
      <c r="HL2970" s="227"/>
      <c r="HM2970" s="91"/>
      <c r="HN2970" s="12">
        <f t="shared" si="321"/>
        <v>7150</v>
      </c>
      <c r="HO2970" s="2">
        <f t="shared" si="324"/>
        <v>6133.29</v>
      </c>
      <c r="HP2970" s="3">
        <f t="shared" si="322"/>
        <v>6128.4400000000005</v>
      </c>
      <c r="HQ2970" s="2">
        <v>8747.99</v>
      </c>
      <c r="HR2970" s="2">
        <v>6442.02</v>
      </c>
      <c r="HU2970" s="12">
        <v>8230.4699999999993</v>
      </c>
      <c r="HV2970" s="3">
        <v>7011.5</v>
      </c>
      <c r="HW2970" s="197">
        <v>6901.9344999999994</v>
      </c>
    </row>
    <row r="2971" spans="1:231" x14ac:dyDescent="0.3">
      <c r="A2971" s="64">
        <v>44630</v>
      </c>
      <c r="B2971" s="40">
        <v>6760</v>
      </c>
      <c r="C2971" s="40">
        <f t="shared" si="319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25"/>
        <v>6860</v>
      </c>
      <c r="AI2971" s="2">
        <f t="shared" si="326"/>
        <v>6710</v>
      </c>
      <c r="AJ2971" s="2">
        <f t="shared" si="323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K2971" s="41">
        <v>8980.35</v>
      </c>
      <c r="EL2971" s="41">
        <v>6595.22</v>
      </c>
      <c r="EM2971" s="41">
        <v>8462.83</v>
      </c>
      <c r="EN2971" s="41">
        <v>7165.81</v>
      </c>
      <c r="EO2971" s="41">
        <v>9055.4</v>
      </c>
      <c r="EP2971" s="41">
        <v>6668.99</v>
      </c>
      <c r="EQ2971" s="41">
        <v>8537.8799999999992</v>
      </c>
      <c r="ER2971" s="41">
        <v>7240.11</v>
      </c>
      <c r="GG2971" s="12">
        <v>8477.66</v>
      </c>
      <c r="GH2971" s="3">
        <v>7960.14</v>
      </c>
      <c r="GY2971" s="13">
        <v>6740</v>
      </c>
      <c r="GZ2971" s="2">
        <v>6736</v>
      </c>
      <c r="HA2971" s="91">
        <v>6309</v>
      </c>
      <c r="HB2971" s="2">
        <v>6309</v>
      </c>
      <c r="HC2971" s="91"/>
      <c r="HD2971" s="91"/>
      <c r="HE2971" s="91"/>
      <c r="HF2971" s="91"/>
      <c r="HG2971" s="91"/>
      <c r="HH2971" s="91"/>
      <c r="HI2971" s="91"/>
      <c r="HJ2971" s="91"/>
      <c r="HK2971" s="91"/>
      <c r="HL2971" s="227"/>
      <c r="HM2971" s="91"/>
      <c r="HN2971" s="12">
        <f t="shared" si="321"/>
        <v>6970</v>
      </c>
      <c r="HO2971" s="2">
        <f t="shared" si="324"/>
        <v>5942.2</v>
      </c>
      <c r="HP2971" s="3">
        <f t="shared" si="322"/>
        <v>5947.2</v>
      </c>
      <c r="HQ2971" s="2">
        <v>9062.4500000000007</v>
      </c>
      <c r="HR2971" s="2">
        <v>6675.92</v>
      </c>
      <c r="HU2971" s="12">
        <v>8544.93</v>
      </c>
      <c r="HV2971" s="3">
        <v>7247.09</v>
      </c>
      <c r="HW2971" s="197">
        <v>7028.4195</v>
      </c>
    </row>
    <row r="2972" spans="1:231" x14ac:dyDescent="0.3">
      <c r="A2972" s="64">
        <v>44631</v>
      </c>
      <c r="B2972" s="40">
        <v>6950</v>
      </c>
      <c r="C2972" s="40">
        <f t="shared" si="319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25"/>
        <v>7050</v>
      </c>
      <c r="AI2972" s="2">
        <f t="shared" si="326"/>
        <v>6900</v>
      </c>
      <c r="AJ2972" s="2">
        <f t="shared" si="323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K2972" s="41">
        <v>8700.66</v>
      </c>
      <c r="EL2972" s="41">
        <v>6320.88</v>
      </c>
      <c r="EM2972" s="41">
        <v>8183.14</v>
      </c>
      <c r="EN2972" s="41">
        <v>6889.48</v>
      </c>
      <c r="EO2972" s="41">
        <v>8654.76</v>
      </c>
      <c r="EP2972" s="41">
        <v>6275.77</v>
      </c>
      <c r="EQ2972" s="41">
        <v>8137.24</v>
      </c>
      <c r="ER2972" s="41">
        <v>6844.04</v>
      </c>
      <c r="GG2972" s="12">
        <v>8259.24</v>
      </c>
      <c r="GH2972" s="3">
        <v>7741.72</v>
      </c>
      <c r="GY2972" s="13">
        <v>6930</v>
      </c>
      <c r="GZ2972" s="2">
        <v>6924</v>
      </c>
      <c r="HA2972" s="91">
        <v>6389</v>
      </c>
      <c r="HB2972" s="2">
        <v>6389</v>
      </c>
      <c r="HC2972" s="91"/>
      <c r="HD2972" s="91"/>
      <c r="HE2972" s="91"/>
      <c r="HF2972" s="91"/>
      <c r="HG2972" s="91"/>
      <c r="HH2972" s="91"/>
      <c r="HI2972" s="91"/>
      <c r="HJ2972" s="91"/>
      <c r="HK2972" s="91"/>
      <c r="HL2972" s="227"/>
      <c r="HM2972" s="91"/>
      <c r="HN2972" s="12">
        <f t="shared" si="321"/>
        <v>7160</v>
      </c>
      <c r="HO2972" s="2">
        <f t="shared" si="324"/>
        <v>6126.5</v>
      </c>
      <c r="HP2972" s="3">
        <f t="shared" si="322"/>
        <v>6122</v>
      </c>
      <c r="HQ2972" s="2">
        <v>9103.11</v>
      </c>
      <c r="HR2972" s="2">
        <v>6716.39</v>
      </c>
      <c r="HU2972" s="12">
        <v>8585.59</v>
      </c>
      <c r="HV2972" s="3">
        <v>7287.86</v>
      </c>
      <c r="HW2972" s="197">
        <v>7122.6990000000005</v>
      </c>
    </row>
    <row r="2973" spans="1:231" x14ac:dyDescent="0.3">
      <c r="A2973" s="64">
        <v>44634</v>
      </c>
      <c r="B2973" s="40">
        <v>6913</v>
      </c>
      <c r="C2973" s="40">
        <f t="shared" si="319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12">
        <v>6663.99</v>
      </c>
      <c r="AH2973" s="2">
        <f t="shared" si="325"/>
        <v>7013</v>
      </c>
      <c r="AI2973" s="2">
        <f t="shared" si="326"/>
        <v>6863</v>
      </c>
      <c r="AJ2973" s="2">
        <f t="shared" si="323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K2973" s="41">
        <v>8833.2800000000007</v>
      </c>
      <c r="EL2973" s="41">
        <v>6450.16</v>
      </c>
      <c r="EM2973" s="41">
        <v>8315.76</v>
      </c>
      <c r="EN2973" s="41">
        <v>7019.7</v>
      </c>
      <c r="EO2973" s="41">
        <v>8949.86</v>
      </c>
      <c r="EP2973" s="41">
        <v>6564.74</v>
      </c>
      <c r="EQ2973" s="41">
        <v>8432.34</v>
      </c>
      <c r="ER2973" s="41">
        <v>7135.1</v>
      </c>
      <c r="GG2973" s="12">
        <v>8192.9699999999993</v>
      </c>
      <c r="GH2973" s="3">
        <v>7675.45</v>
      </c>
      <c r="GY2973" s="13">
        <v>6894</v>
      </c>
      <c r="GZ2973" s="2">
        <v>6883</v>
      </c>
      <c r="HA2973" s="91">
        <v>6390</v>
      </c>
      <c r="HB2973" s="2">
        <v>6390</v>
      </c>
      <c r="HC2973" s="91"/>
      <c r="HD2973" s="91"/>
      <c r="HE2973" s="91"/>
      <c r="HF2973" s="91"/>
      <c r="HG2973" s="91"/>
      <c r="HH2973" s="91"/>
      <c r="HI2973" s="91"/>
      <c r="HJ2973" s="91"/>
      <c r="HK2973" s="91"/>
      <c r="HL2973" s="227"/>
      <c r="HM2973" s="91"/>
      <c r="HN2973" s="12">
        <f t="shared" si="321"/>
        <v>7124</v>
      </c>
      <c r="HO2973" s="2">
        <f t="shared" si="324"/>
        <v>6090.61</v>
      </c>
      <c r="HP2973" s="3">
        <f t="shared" si="322"/>
        <v>6087.96</v>
      </c>
      <c r="HQ2973" s="2">
        <v>9114.2199999999993</v>
      </c>
      <c r="HR2973" s="2">
        <v>6726.27</v>
      </c>
      <c r="HU2973" s="12">
        <v>8596.7000000000007</v>
      </c>
      <c r="HV2973" s="3">
        <v>7297.81</v>
      </c>
      <c r="HW2973" s="197">
        <v>7009.3615</v>
      </c>
    </row>
    <row r="2974" spans="1:231" x14ac:dyDescent="0.3">
      <c r="A2974" s="64">
        <v>44635</v>
      </c>
      <c r="B2974" s="40">
        <v>6958</v>
      </c>
      <c r="C2974" s="40">
        <f t="shared" ref="C2974:C3037" si="327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25"/>
        <v>7058</v>
      </c>
      <c r="AI2974" s="2">
        <f t="shared" si="326"/>
        <v>6908</v>
      </c>
      <c r="AJ2974" s="2">
        <f t="shared" si="323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K2974" s="41">
        <v>8878.06</v>
      </c>
      <c r="EL2974" s="41">
        <v>6495.74</v>
      </c>
      <c r="EM2974" s="41">
        <v>8360.5400000000009</v>
      </c>
      <c r="EN2974" s="41">
        <v>7065.61</v>
      </c>
      <c r="EO2974" s="41">
        <v>8799.74</v>
      </c>
      <c r="EP2974" s="41">
        <v>6418.78</v>
      </c>
      <c r="EQ2974" s="41">
        <v>8282.2199999999993</v>
      </c>
      <c r="ER2974" s="41">
        <v>6988.09</v>
      </c>
      <c r="GG2974" s="12">
        <v>8330.36</v>
      </c>
      <c r="GH2974" s="3">
        <v>7812.84</v>
      </c>
      <c r="GY2974" s="13">
        <v>6937</v>
      </c>
      <c r="GZ2974" s="2">
        <v>6928</v>
      </c>
      <c r="HA2974" s="91">
        <v>6430</v>
      </c>
      <c r="HB2974" s="2">
        <v>6430</v>
      </c>
      <c r="HC2974" s="91"/>
      <c r="HD2974" s="91"/>
      <c r="HE2974" s="91"/>
      <c r="HF2974" s="91"/>
      <c r="HG2974" s="91"/>
      <c r="HH2974" s="91"/>
      <c r="HI2974" s="91"/>
      <c r="HJ2974" s="91"/>
      <c r="HK2974" s="91"/>
      <c r="HL2974" s="227"/>
      <c r="HM2974" s="91"/>
      <c r="HN2974" s="12">
        <f t="shared" si="321"/>
        <v>7167</v>
      </c>
      <c r="HO2974" s="2">
        <f t="shared" si="324"/>
        <v>6134.26</v>
      </c>
      <c r="HP2974" s="3">
        <f t="shared" si="322"/>
        <v>6129.3600000000006</v>
      </c>
      <c r="HQ2974" s="2">
        <v>8461.9500000000007</v>
      </c>
      <c r="HR2974" s="2">
        <v>6086.8</v>
      </c>
      <c r="HU2974" s="12">
        <v>7944.43</v>
      </c>
      <c r="HV2974" s="3">
        <v>6653.71</v>
      </c>
      <c r="HW2974" s="197">
        <v>7038.7134999999998</v>
      </c>
    </row>
    <row r="2975" spans="1:231" x14ac:dyDescent="0.3">
      <c r="A2975" s="64">
        <v>44636</v>
      </c>
      <c r="B2975" s="40">
        <v>6968</v>
      </c>
      <c r="C2975" s="40">
        <f t="shared" si="327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25"/>
        <v>7068</v>
      </c>
      <c r="AI2975" s="2">
        <f t="shared" si="326"/>
        <v>6918</v>
      </c>
      <c r="AJ2975" s="2">
        <f t="shared" si="323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K2975" s="41">
        <v>9113.3799999999992</v>
      </c>
      <c r="EL2975" s="41">
        <v>6734.88</v>
      </c>
      <c r="EM2975" s="41">
        <v>8595.86</v>
      </c>
      <c r="EN2975" s="41">
        <v>7306.48</v>
      </c>
      <c r="EO2975" s="41">
        <v>9035.84</v>
      </c>
      <c r="EP2975" s="41">
        <v>6658.68</v>
      </c>
      <c r="EQ2975" s="41">
        <v>8518.32</v>
      </c>
      <c r="ER2975" s="41">
        <v>7229.73</v>
      </c>
      <c r="GG2975" s="12">
        <v>8390.26</v>
      </c>
      <c r="GH2975" s="3">
        <v>7872.74</v>
      </c>
      <c r="GY2975" s="13">
        <v>6943</v>
      </c>
      <c r="GZ2975" s="2">
        <v>6936</v>
      </c>
      <c r="HA2975" s="91">
        <v>6390</v>
      </c>
      <c r="HB2975" s="2">
        <v>6390</v>
      </c>
      <c r="HC2975" s="91"/>
      <c r="HD2975" s="91"/>
      <c r="HE2975" s="91"/>
      <c r="HF2975" s="91"/>
      <c r="HG2975" s="91"/>
      <c r="HH2975" s="91"/>
      <c r="HI2975" s="91"/>
      <c r="HJ2975" s="91"/>
      <c r="HK2975" s="91"/>
      <c r="HL2975" s="227"/>
      <c r="HM2975" s="91"/>
      <c r="HN2975" s="12">
        <f t="shared" si="321"/>
        <v>7173</v>
      </c>
      <c r="HO2975" s="2">
        <f t="shared" si="324"/>
        <v>6143.96</v>
      </c>
      <c r="HP2975" s="3">
        <f t="shared" si="322"/>
        <v>6138.56</v>
      </c>
      <c r="HQ2975" s="2">
        <v>8418.1200000000008</v>
      </c>
      <c r="HR2975" s="2">
        <v>6051.6</v>
      </c>
      <c r="HU2975" s="12">
        <v>7900.6</v>
      </c>
      <c r="HV2975" s="3">
        <v>6618.25</v>
      </c>
      <c r="HW2975" s="197">
        <v>7092.1580000000004</v>
      </c>
    </row>
    <row r="2976" spans="1:231" x14ac:dyDescent="0.3">
      <c r="A2976" s="64">
        <v>44637</v>
      </c>
      <c r="B2976" s="40">
        <v>6755</v>
      </c>
      <c r="C2976" s="40">
        <f t="shared" si="327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25"/>
        <v>6855</v>
      </c>
      <c r="AI2976" s="2">
        <f t="shared" si="326"/>
        <v>6705</v>
      </c>
      <c r="AJ2976" s="2">
        <f t="shared" si="323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K2976" s="41">
        <v>8656.76</v>
      </c>
      <c r="EL2976" s="41">
        <v>6285.08</v>
      </c>
      <c r="EM2976" s="41">
        <v>8139.24</v>
      </c>
      <c r="EN2976" s="41">
        <v>6853.42</v>
      </c>
      <c r="EO2976" s="41">
        <v>8606.85</v>
      </c>
      <c r="EP2976" s="41">
        <v>6236.03</v>
      </c>
      <c r="EQ2976" s="41">
        <v>8089.33</v>
      </c>
      <c r="ER2976" s="41">
        <v>6804.01</v>
      </c>
      <c r="GG2976" s="12">
        <v>8068.51</v>
      </c>
      <c r="GH2976" s="3">
        <v>7550.99</v>
      </c>
      <c r="GY2976" s="13">
        <v>6753</v>
      </c>
      <c r="GZ2976" s="2">
        <v>6746</v>
      </c>
      <c r="HA2976" s="91">
        <v>6200</v>
      </c>
      <c r="HB2976" s="2">
        <v>6200</v>
      </c>
      <c r="HC2976" s="91"/>
      <c r="HD2976" s="91"/>
      <c r="HE2976" s="91"/>
      <c r="HF2976" s="91"/>
      <c r="HG2976" s="91"/>
      <c r="HH2976" s="91"/>
      <c r="HI2976" s="91"/>
      <c r="HJ2976" s="91"/>
      <c r="HK2976" s="91"/>
      <c r="HL2976" s="227"/>
      <c r="HM2976" s="91"/>
      <c r="HN2976" s="12">
        <f t="shared" si="321"/>
        <v>6983</v>
      </c>
      <c r="HO2976" s="2">
        <f t="shared" si="324"/>
        <v>5937.3499999999995</v>
      </c>
      <c r="HP2976" s="3">
        <f t="shared" si="322"/>
        <v>5942.6</v>
      </c>
      <c r="HQ2976" s="2">
        <v>8739.17</v>
      </c>
      <c r="HR2976" s="2">
        <v>6366.59</v>
      </c>
      <c r="HU2976" s="12">
        <v>8221.65</v>
      </c>
      <c r="HV2976" s="3">
        <v>6935.52</v>
      </c>
      <c r="HW2976" s="197">
        <v>7059.4105</v>
      </c>
    </row>
    <row r="2977" spans="1:231" x14ac:dyDescent="0.3">
      <c r="A2977" s="64">
        <v>44638</v>
      </c>
      <c r="B2977" s="40">
        <v>6798</v>
      </c>
      <c r="C2977" s="40">
        <f t="shared" si="327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25"/>
        <v>6898</v>
      </c>
      <c r="AI2977" s="2">
        <f t="shared" si="326"/>
        <v>6748</v>
      </c>
      <c r="AJ2977" s="2">
        <f t="shared" si="323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K2977" s="41">
        <v>8757.02</v>
      </c>
      <c r="EL2977" s="41">
        <v>6384.14</v>
      </c>
      <c r="EM2977" s="41">
        <v>8239.5</v>
      </c>
      <c r="EN2977" s="41">
        <v>6953.2</v>
      </c>
      <c r="EO2977" s="41">
        <v>8710.4699999999993</v>
      </c>
      <c r="EP2977" s="41">
        <v>6338.39</v>
      </c>
      <c r="EQ2977" s="41">
        <v>8192.9500000000007</v>
      </c>
      <c r="ER2977" s="41">
        <v>6907.12</v>
      </c>
      <c r="GG2977" s="12">
        <v>8214.42</v>
      </c>
      <c r="GH2977" s="3">
        <v>7696.9</v>
      </c>
      <c r="GY2977" s="13">
        <v>6758</v>
      </c>
      <c r="GZ2977" s="2">
        <v>6748</v>
      </c>
      <c r="HA2977" s="91">
        <v>6194</v>
      </c>
      <c r="HB2977" s="2">
        <v>6194</v>
      </c>
      <c r="HC2977" s="91"/>
      <c r="HD2977" s="91"/>
      <c r="HE2977" s="91"/>
      <c r="HF2977" s="91"/>
      <c r="HG2977" s="91"/>
      <c r="HH2977" s="91"/>
      <c r="HI2977" s="91"/>
      <c r="HJ2977" s="91"/>
      <c r="HK2977" s="91"/>
      <c r="HL2977" s="227"/>
      <c r="HM2977" s="91"/>
      <c r="HN2977" s="12">
        <f t="shared" ref="HN2977" si="328">GY2977+230</f>
        <v>6988</v>
      </c>
      <c r="HO2977" s="2">
        <f t="shared" si="324"/>
        <v>5979.0599999999995</v>
      </c>
      <c r="HP2977" s="3">
        <f t="shared" si="322"/>
        <v>5982.16</v>
      </c>
      <c r="HQ2977" s="2">
        <v>8739.17</v>
      </c>
      <c r="HR2977" s="2">
        <v>6366.59</v>
      </c>
      <c r="HU2977" s="12">
        <v>8221.65</v>
      </c>
      <c r="HV2977" s="3">
        <v>6935.52</v>
      </c>
      <c r="HW2977" s="197">
        <v>7040.450499999999</v>
      </c>
    </row>
    <row r="2978" spans="1:231" x14ac:dyDescent="0.3">
      <c r="A2978" s="64">
        <v>44641</v>
      </c>
      <c r="B2978" s="40">
        <v>6798</v>
      </c>
      <c r="C2978" s="40">
        <f t="shared" si="327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25"/>
        <v>6898</v>
      </c>
      <c r="AI2978" s="2">
        <f t="shared" si="326"/>
        <v>6748</v>
      </c>
      <c r="AJ2978" s="2">
        <f t="shared" si="323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K2978" s="41">
        <v>8718.06</v>
      </c>
      <c r="EL2978" s="41">
        <v>6343.75</v>
      </c>
      <c r="EM2978" s="41">
        <v>8200.5400000000009</v>
      </c>
      <c r="EN2978" s="41">
        <v>6912.52</v>
      </c>
      <c r="EO2978" s="41">
        <v>8662.5</v>
      </c>
      <c r="EP2978" s="41">
        <v>6289.14</v>
      </c>
      <c r="EQ2978" s="41">
        <v>8144.98</v>
      </c>
      <c r="ER2978" s="41">
        <v>6857.51</v>
      </c>
      <c r="GG2978" s="12">
        <v>8158.88</v>
      </c>
      <c r="GH2978" s="3">
        <v>7641.36</v>
      </c>
      <c r="GY2978" s="13">
        <v>6758</v>
      </c>
      <c r="GZ2978" s="2">
        <v>6748</v>
      </c>
      <c r="HA2978" s="91">
        <v>6194</v>
      </c>
      <c r="HB2978" s="2">
        <v>6194</v>
      </c>
      <c r="HC2978" s="91"/>
      <c r="HD2978" s="91"/>
      <c r="HE2978" s="91"/>
      <c r="HF2978" s="91"/>
      <c r="HG2978" s="91"/>
      <c r="HH2978" s="91"/>
      <c r="HI2978" s="91"/>
      <c r="HJ2978" s="91"/>
      <c r="HK2978" s="91"/>
      <c r="HL2978" s="227"/>
      <c r="HM2978" s="91"/>
      <c r="HN2978" s="12">
        <f t="shared" ref="HN2978:HN2996" si="329">GY2978+230</f>
        <v>6988</v>
      </c>
      <c r="HO2978" s="2">
        <f t="shared" si="324"/>
        <v>5979.0599999999995</v>
      </c>
      <c r="HP2978" s="3">
        <f t="shared" si="322"/>
        <v>5982.16</v>
      </c>
      <c r="HQ2978" s="2">
        <v>9094.0499999999993</v>
      </c>
      <c r="HR2978" s="2">
        <v>6713.27</v>
      </c>
      <c r="HU2978" s="12">
        <v>8576.5300000000007</v>
      </c>
      <c r="HV2978" s="3">
        <v>7284.71</v>
      </c>
      <c r="HW2978" s="197">
        <v>7078.0115000000005</v>
      </c>
    </row>
    <row r="2979" spans="1:231" x14ac:dyDescent="0.3">
      <c r="A2979" s="64">
        <v>44642</v>
      </c>
      <c r="B2979" s="40">
        <v>6968</v>
      </c>
      <c r="C2979" s="40">
        <f t="shared" si="327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25"/>
        <v>7068</v>
      </c>
      <c r="AI2979" s="2">
        <f t="shared" si="326"/>
        <v>6918</v>
      </c>
      <c r="AJ2979" s="2">
        <f t="shared" si="323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K2979" s="41">
        <v>8871.9599999999991</v>
      </c>
      <c r="EL2979" s="41">
        <v>6503.4</v>
      </c>
      <c r="EM2979" s="41">
        <v>8354.44</v>
      </c>
      <c r="EN2979" s="41">
        <v>7073.32</v>
      </c>
      <c r="EO2979" s="41">
        <v>8834.58</v>
      </c>
      <c r="EP2979" s="41">
        <v>6466.66</v>
      </c>
      <c r="EQ2979" s="41">
        <v>8317.06</v>
      </c>
      <c r="ER2979" s="41">
        <v>7036.32</v>
      </c>
      <c r="GG2979" s="12">
        <v>8243.9500000000007</v>
      </c>
      <c r="GH2979" s="3">
        <v>7726.43</v>
      </c>
      <c r="GY2979" s="13">
        <v>6912</v>
      </c>
      <c r="GZ2979" s="2">
        <v>6904</v>
      </c>
      <c r="HA2979" s="91">
        <v>6369</v>
      </c>
      <c r="HB2979" s="2">
        <v>6369</v>
      </c>
      <c r="HC2979" s="91"/>
      <c r="HD2979" s="91"/>
      <c r="HE2979" s="91"/>
      <c r="HF2979" s="91"/>
      <c r="HG2979" s="91"/>
      <c r="HH2979" s="91"/>
      <c r="HI2979" s="91"/>
      <c r="HJ2979" s="91"/>
      <c r="HK2979" s="91"/>
      <c r="HL2979" s="227"/>
      <c r="HM2979" s="91"/>
      <c r="HN2979" s="12">
        <f t="shared" si="329"/>
        <v>7142</v>
      </c>
      <c r="HO2979" s="2">
        <f t="shared" si="324"/>
        <v>6143.96</v>
      </c>
      <c r="HP2979" s="3">
        <f t="shared" si="322"/>
        <v>6138.56</v>
      </c>
      <c r="HQ2979" s="2">
        <v>8973.6299999999992</v>
      </c>
      <c r="HR2979" s="2">
        <v>6603.31</v>
      </c>
      <c r="HU2979" s="12">
        <v>8456.11</v>
      </c>
      <c r="HV2979" s="3">
        <v>7173.96</v>
      </c>
      <c r="HW2979" s="197">
        <v>7109.6314999999995</v>
      </c>
    </row>
    <row r="2980" spans="1:231" x14ac:dyDescent="0.3">
      <c r="A2980" s="64">
        <v>44643</v>
      </c>
      <c r="B2980" s="40">
        <v>6980</v>
      </c>
      <c r="C2980" s="40">
        <f t="shared" si="327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25"/>
        <v>7080</v>
      </c>
      <c r="AI2980" s="2">
        <f t="shared" si="326"/>
        <v>6930</v>
      </c>
      <c r="AJ2980" s="2">
        <f t="shared" si="323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K2980" s="41">
        <v>8864.8700000000008</v>
      </c>
      <c r="EL2980" s="41">
        <v>6498.52</v>
      </c>
      <c r="EM2980" s="41">
        <v>8347.35</v>
      </c>
      <c r="EN2980" s="41">
        <v>7068.41</v>
      </c>
      <c r="EO2980" s="41">
        <v>8827.59</v>
      </c>
      <c r="EP2980" s="41">
        <v>6461.88</v>
      </c>
      <c r="EQ2980" s="41">
        <v>8310.07</v>
      </c>
      <c r="ER2980" s="41">
        <v>7031.51</v>
      </c>
      <c r="GG2980" s="12">
        <v>8357.92</v>
      </c>
      <c r="GH2980" s="3">
        <v>7840.4</v>
      </c>
      <c r="GY2980" s="13">
        <v>6920</v>
      </c>
      <c r="GZ2980" s="2">
        <v>6905</v>
      </c>
      <c r="HA2980" s="91">
        <v>6400</v>
      </c>
      <c r="HB2980" s="2">
        <v>6400</v>
      </c>
      <c r="HC2980" s="91"/>
      <c r="HD2980" s="91"/>
      <c r="HE2980" s="91"/>
      <c r="HF2980" s="91"/>
      <c r="HG2980" s="91"/>
      <c r="HH2980" s="91"/>
      <c r="HI2980" s="91"/>
      <c r="HJ2980" s="91"/>
      <c r="HK2980" s="91"/>
      <c r="HL2980" s="227"/>
      <c r="HM2980" s="91"/>
      <c r="HN2980" s="12">
        <f t="shared" si="329"/>
        <v>7150</v>
      </c>
      <c r="HO2980" s="2">
        <f t="shared" si="324"/>
        <v>6155.5999999999995</v>
      </c>
      <c r="HP2980" s="3">
        <f t="shared" si="322"/>
        <v>6149.6</v>
      </c>
      <c r="HQ2980" s="2">
        <v>8930.7800000000007</v>
      </c>
      <c r="HR2980" s="2">
        <v>6563.3</v>
      </c>
      <c r="HU2980" s="12">
        <v>8413.26</v>
      </c>
      <c r="HV2980" s="3">
        <v>7133.66</v>
      </c>
      <c r="HW2980" s="197">
        <v>7050.0405000000001</v>
      </c>
    </row>
    <row r="2981" spans="1:231" x14ac:dyDescent="0.3">
      <c r="A2981" s="64">
        <v>44644</v>
      </c>
      <c r="B2981" s="40">
        <v>6991</v>
      </c>
      <c r="C2981" s="40">
        <f t="shared" si="327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25"/>
        <v>7091</v>
      </c>
      <c r="AI2981" s="2">
        <f t="shared" si="326"/>
        <v>6941</v>
      </c>
      <c r="AJ2981" s="2">
        <f t="shared" si="323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K2981" s="41">
        <v>8797.9500000000007</v>
      </c>
      <c r="EL2981" s="41">
        <v>6332.7</v>
      </c>
      <c r="EM2981" s="41">
        <v>8280.43</v>
      </c>
      <c r="EN2981" s="41">
        <v>6901.39</v>
      </c>
      <c r="EO2981" s="41">
        <v>8772.1299999999992</v>
      </c>
      <c r="EP2981" s="41">
        <v>6307.33</v>
      </c>
      <c r="EQ2981" s="41">
        <v>8254.61</v>
      </c>
      <c r="ER2981" s="41">
        <v>6875.83</v>
      </c>
      <c r="GG2981" s="12">
        <v>8432.0400000000009</v>
      </c>
      <c r="GH2981" s="3">
        <v>7914.52</v>
      </c>
      <c r="GY2981" s="13">
        <v>6914</v>
      </c>
      <c r="GZ2981" s="2">
        <v>6904</v>
      </c>
      <c r="HA2981" s="91">
        <v>6400</v>
      </c>
      <c r="HB2981" s="2">
        <v>6400</v>
      </c>
      <c r="HC2981" s="91"/>
      <c r="HD2981" s="91"/>
      <c r="HE2981" s="91"/>
      <c r="HF2981" s="91"/>
      <c r="HG2981" s="91"/>
      <c r="HH2981" s="91"/>
      <c r="HI2981" s="91"/>
      <c r="HJ2981" s="91"/>
      <c r="HK2981" s="91"/>
      <c r="HL2981" s="227"/>
      <c r="HM2981" s="91"/>
      <c r="HN2981" s="12">
        <f t="shared" si="329"/>
        <v>7144</v>
      </c>
      <c r="HO2981" s="2">
        <f t="shared" si="324"/>
        <v>6166.2699999999995</v>
      </c>
      <c r="HP2981" s="3">
        <f t="shared" si="322"/>
        <v>6159.72</v>
      </c>
      <c r="HQ2981" s="2">
        <v>8702.2999999999993</v>
      </c>
      <c r="HR2981" s="2">
        <v>6238.7</v>
      </c>
      <c r="HU2981" s="12">
        <v>8184.78</v>
      </c>
      <c r="HV2981" s="3">
        <v>6806.7</v>
      </c>
      <c r="HW2981" s="197">
        <v>6962.7205000000004</v>
      </c>
    </row>
    <row r="2982" spans="1:231" x14ac:dyDescent="0.3">
      <c r="A2982" s="64">
        <v>44645</v>
      </c>
      <c r="B2982" s="40">
        <v>6856</v>
      </c>
      <c r="C2982" s="40">
        <f t="shared" si="327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25"/>
        <v>6956</v>
      </c>
      <c r="AI2982" s="2">
        <f t="shared" si="326"/>
        <v>6806</v>
      </c>
      <c r="AJ2982" s="2">
        <f t="shared" si="323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K2982" s="41">
        <v>8781.7999999999993</v>
      </c>
      <c r="EL2982" s="41">
        <v>6308.99</v>
      </c>
      <c r="EM2982" s="41">
        <v>8264.2800000000007</v>
      </c>
      <c r="EN2982" s="41">
        <v>6877.5</v>
      </c>
      <c r="EO2982" s="41">
        <v>8762.27</v>
      </c>
      <c r="EP2982" s="41">
        <v>6289.79</v>
      </c>
      <c r="EQ2982" s="41">
        <v>8244.75</v>
      </c>
      <c r="ER2982" s="41">
        <v>6858.16</v>
      </c>
      <c r="GG2982" s="12">
        <v>8383.08</v>
      </c>
      <c r="GH2982" s="3">
        <v>7865.56</v>
      </c>
      <c r="GY2982" s="13">
        <v>6896</v>
      </c>
      <c r="GZ2982" s="2">
        <v>6880</v>
      </c>
      <c r="HA2982" s="91">
        <v>6410</v>
      </c>
      <c r="HB2982" s="2">
        <v>6410</v>
      </c>
      <c r="HC2982" s="91"/>
      <c r="HD2982" s="91"/>
      <c r="HE2982" s="91"/>
      <c r="HF2982" s="91"/>
      <c r="HG2982" s="91"/>
      <c r="HH2982" s="91"/>
      <c r="HI2982" s="91"/>
      <c r="HJ2982" s="91"/>
      <c r="HK2982" s="91"/>
      <c r="HL2982" s="227"/>
      <c r="HM2982" s="91"/>
      <c r="HN2982" s="12">
        <f t="shared" si="329"/>
        <v>7126</v>
      </c>
      <c r="HO2982" s="2">
        <f t="shared" si="324"/>
        <v>6035.32</v>
      </c>
      <c r="HP2982" s="3">
        <f t="shared" ref="HP2982:HP3045" si="330">B2982*0.92-272</f>
        <v>6035.52</v>
      </c>
      <c r="HQ2982" s="2">
        <v>9128.01</v>
      </c>
      <c r="HR2982" s="2">
        <v>6649.22</v>
      </c>
      <c r="HU2982" s="12">
        <v>8610.49</v>
      </c>
      <c r="HV2982" s="3">
        <v>7220.2</v>
      </c>
      <c r="HW2982" s="197">
        <v>6984.4620000000004</v>
      </c>
    </row>
    <row r="2983" spans="1:231" x14ac:dyDescent="0.3">
      <c r="A2983" s="64">
        <v>44648</v>
      </c>
      <c r="B2983" s="40">
        <v>6920</v>
      </c>
      <c r="C2983" s="40">
        <f t="shared" si="327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25"/>
        <v>7020</v>
      </c>
      <c r="AI2983" s="2">
        <f t="shared" si="326"/>
        <v>6870</v>
      </c>
      <c r="AJ2983" s="2">
        <f t="shared" si="323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K2983" s="41">
        <v>8874.2099999999991</v>
      </c>
      <c r="EL2983" s="41">
        <v>6396.17</v>
      </c>
      <c r="EM2983" s="41">
        <v>8356.69</v>
      </c>
      <c r="EN2983" s="41">
        <v>6965.32</v>
      </c>
      <c r="EO2983" s="41">
        <v>8868.76</v>
      </c>
      <c r="EP2983" s="41">
        <v>6390.82</v>
      </c>
      <c r="EQ2983" s="41">
        <v>8351.24</v>
      </c>
      <c r="ER2983" s="41">
        <v>6959.93</v>
      </c>
      <c r="GG2983" s="12">
        <v>8414.52</v>
      </c>
      <c r="GH2983" s="3">
        <v>7897</v>
      </c>
      <c r="GY2983" s="13">
        <v>6930</v>
      </c>
      <c r="GZ2983" s="2">
        <v>6914</v>
      </c>
      <c r="HA2983" s="91">
        <v>6464</v>
      </c>
      <c r="HB2983" s="2">
        <v>6464</v>
      </c>
      <c r="HC2983" s="91"/>
      <c r="HD2983" s="91"/>
      <c r="HE2983" s="91"/>
      <c r="HF2983" s="91"/>
      <c r="HG2983" s="91"/>
      <c r="HH2983" s="91"/>
      <c r="HI2983" s="91"/>
      <c r="HJ2983" s="91"/>
      <c r="HK2983" s="91"/>
      <c r="HL2983" s="227"/>
      <c r="HM2983" s="91"/>
      <c r="HN2983" s="12">
        <f t="shared" si="329"/>
        <v>7160</v>
      </c>
      <c r="HO2983" s="2">
        <f t="shared" si="324"/>
        <v>6097.4</v>
      </c>
      <c r="HP2983" s="3">
        <f t="shared" si="330"/>
        <v>6094.4000000000005</v>
      </c>
      <c r="HQ2983" s="2">
        <v>9346.42</v>
      </c>
      <c r="HR2983" s="2">
        <v>6860.25</v>
      </c>
      <c r="HU2983" s="12">
        <v>8828.9</v>
      </c>
      <c r="HV2983" s="3">
        <v>7432.76</v>
      </c>
      <c r="HW2983" s="197">
        <v>6960.996000000001</v>
      </c>
    </row>
    <row r="2984" spans="1:231" x14ac:dyDescent="0.3">
      <c r="A2984" s="64">
        <v>44649</v>
      </c>
      <c r="B2984" s="40">
        <v>6840</v>
      </c>
      <c r="C2984" s="40">
        <f t="shared" si="327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25"/>
        <v>6940</v>
      </c>
      <c r="AI2984" s="2">
        <f t="shared" si="326"/>
        <v>6790</v>
      </c>
      <c r="AJ2984" s="2">
        <f t="shared" si="323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K2984" s="41">
        <v>8559.91</v>
      </c>
      <c r="EL2984" s="41">
        <v>6097.56</v>
      </c>
      <c r="EM2984" s="41">
        <v>8042.39</v>
      </c>
      <c r="EN2984" s="41">
        <v>6664.54</v>
      </c>
      <c r="EO2984" s="41">
        <v>8558.83</v>
      </c>
      <c r="EP2984" s="41">
        <v>6096.5</v>
      </c>
      <c r="EQ2984" s="41">
        <v>8041.31</v>
      </c>
      <c r="ER2984" s="41">
        <v>6663.47</v>
      </c>
      <c r="GG2984" s="12">
        <v>8178.84</v>
      </c>
      <c r="GH2984" s="3">
        <v>7661.32</v>
      </c>
      <c r="GY2984" s="13">
        <v>6863</v>
      </c>
      <c r="GZ2984" s="2">
        <v>6854</v>
      </c>
      <c r="HA2984" s="91">
        <v>6440</v>
      </c>
      <c r="HB2984" s="2">
        <v>6440</v>
      </c>
      <c r="HC2984" s="91"/>
      <c r="HD2984" s="91"/>
      <c r="HE2984" s="91"/>
      <c r="HF2984" s="91"/>
      <c r="HG2984" s="91"/>
      <c r="HH2984" s="91"/>
      <c r="HI2984" s="91"/>
      <c r="HJ2984" s="91"/>
      <c r="HK2984" s="91"/>
      <c r="HL2984" s="227"/>
      <c r="HM2984" s="91"/>
      <c r="HN2984" s="12">
        <f t="shared" si="329"/>
        <v>7093</v>
      </c>
      <c r="HO2984" s="2">
        <f t="shared" si="324"/>
        <v>6019.8</v>
      </c>
      <c r="HP2984" s="3">
        <f t="shared" si="330"/>
        <v>6020.8</v>
      </c>
      <c r="HQ2984" s="2">
        <v>8872.8700000000008</v>
      </c>
      <c r="HR2984" s="2">
        <v>6405.13</v>
      </c>
      <c r="HU2984" s="12">
        <v>8355.35</v>
      </c>
      <c r="HV2984" s="3">
        <v>6974.34</v>
      </c>
      <c r="HW2984" s="197">
        <v>7084.9205000000002</v>
      </c>
    </row>
    <row r="2985" spans="1:231" x14ac:dyDescent="0.3">
      <c r="A2985" s="64">
        <v>44650</v>
      </c>
      <c r="B2985" s="40">
        <v>6600</v>
      </c>
      <c r="C2985" s="40">
        <f t="shared" si="327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25"/>
        <v>6700</v>
      </c>
      <c r="AI2985" s="2">
        <f t="shared" si="326"/>
        <v>6550</v>
      </c>
      <c r="AJ2985" s="2">
        <f t="shared" ref="AJ2985:AJ3048" si="331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K2985" s="41">
        <v>8315.9500000000007</v>
      </c>
      <c r="EL2985" s="41">
        <v>5857.2</v>
      </c>
      <c r="EM2985" s="41">
        <v>7798.43</v>
      </c>
      <c r="EN2985" s="41">
        <v>6422.44</v>
      </c>
      <c r="EO2985" s="41">
        <v>8317.0300000000007</v>
      </c>
      <c r="EP2985" s="41">
        <v>5858.26</v>
      </c>
      <c r="EQ2985" s="41">
        <v>7799.51</v>
      </c>
      <c r="ER2985" s="41">
        <v>6423.51</v>
      </c>
      <c r="GG2985" s="12">
        <v>8066.63</v>
      </c>
      <c r="GH2985" s="3">
        <v>7549.11</v>
      </c>
      <c r="GY2985" s="13">
        <v>6673</v>
      </c>
      <c r="GZ2985" s="2">
        <v>6664</v>
      </c>
      <c r="HA2985" s="91">
        <v>6275</v>
      </c>
      <c r="HB2985" s="2">
        <v>6275</v>
      </c>
      <c r="HC2985" s="91"/>
      <c r="HD2985" s="91"/>
      <c r="HE2985" s="91"/>
      <c r="HF2985" s="91"/>
      <c r="HG2985" s="91"/>
      <c r="HH2985" s="91"/>
      <c r="HI2985" s="91"/>
      <c r="HJ2985" s="91"/>
      <c r="HK2985" s="91"/>
      <c r="HL2985" s="227"/>
      <c r="HM2985" s="91"/>
      <c r="HN2985" s="12">
        <f t="shared" si="329"/>
        <v>6903</v>
      </c>
      <c r="HO2985" s="2">
        <f t="shared" ref="HO2985:HO3048" si="332">B2985*0.97-615</f>
        <v>5787</v>
      </c>
      <c r="HP2985" s="3">
        <f t="shared" si="330"/>
        <v>5800</v>
      </c>
      <c r="HQ2985" s="2">
        <v>8989.65</v>
      </c>
      <c r="HR2985" s="2">
        <v>6519.29</v>
      </c>
      <c r="HU2985" s="12">
        <v>8472.1299999999992</v>
      </c>
      <c r="HV2985" s="3">
        <v>7089.33</v>
      </c>
      <c r="HW2985" s="197">
        <v>7093.8909999999996</v>
      </c>
    </row>
    <row r="2986" spans="1:231" x14ac:dyDescent="0.3">
      <c r="A2986" s="64">
        <v>44651</v>
      </c>
      <c r="B2986" s="40">
        <v>6615</v>
      </c>
      <c r="C2986" s="40">
        <f t="shared" si="327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33">B2986+100</f>
        <v>6715</v>
      </c>
      <c r="AI2986" s="2">
        <f t="shared" ref="AI2986:AI3049" si="334">B2986-50</f>
        <v>6565</v>
      </c>
      <c r="AJ2986" s="2">
        <f t="shared" si="331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K2986" s="41">
        <v>8545.32</v>
      </c>
      <c r="EL2986" s="41">
        <v>6018.69</v>
      </c>
      <c r="EM2986" s="41">
        <v>8027.8</v>
      </c>
      <c r="EN2986" s="41">
        <v>6585.1</v>
      </c>
      <c r="EO2986" s="41">
        <v>8545.32</v>
      </c>
      <c r="EP2986" s="41">
        <v>6018.69</v>
      </c>
      <c r="EQ2986" s="41">
        <v>8027.8</v>
      </c>
      <c r="ER2986" s="41">
        <v>6585.1</v>
      </c>
      <c r="GG2986" s="12">
        <v>8279.43</v>
      </c>
      <c r="GH2986" s="3">
        <v>7761.91</v>
      </c>
      <c r="GY2986" s="13">
        <v>6610</v>
      </c>
      <c r="GZ2986" s="2">
        <v>6615</v>
      </c>
      <c r="HA2986" s="91">
        <v>6283</v>
      </c>
      <c r="HB2986" s="2">
        <v>6283</v>
      </c>
      <c r="HC2986" s="91"/>
      <c r="HD2986" s="91"/>
      <c r="HE2986" s="91"/>
      <c r="HF2986" s="91"/>
      <c r="HG2986" s="91"/>
      <c r="HH2986" s="91"/>
      <c r="HI2986" s="91"/>
      <c r="HJ2986" s="91"/>
      <c r="HK2986" s="91"/>
      <c r="HL2986" s="227"/>
      <c r="HM2986" s="91"/>
      <c r="HN2986" s="12">
        <f t="shared" si="329"/>
        <v>6840</v>
      </c>
      <c r="HO2986" s="2">
        <f t="shared" si="332"/>
        <v>5801.55</v>
      </c>
      <c r="HP2986" s="3">
        <f t="shared" si="330"/>
        <v>5813.8</v>
      </c>
      <c r="HQ2986" s="2">
        <v>9079.0499999999993</v>
      </c>
      <c r="HR2986" s="2">
        <v>6543.22</v>
      </c>
      <c r="HU2986" s="12">
        <v>8561.5300000000007</v>
      </c>
      <c r="HV2986" s="3">
        <v>7113.44</v>
      </c>
      <c r="HW2986" s="197">
        <v>7069.7540000000008</v>
      </c>
    </row>
    <row r="2987" spans="1:231" x14ac:dyDescent="0.3">
      <c r="A2987" s="64">
        <v>44652</v>
      </c>
      <c r="B2987" s="40">
        <v>6627</v>
      </c>
      <c r="C2987" s="40">
        <f t="shared" si="327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33"/>
        <v>6727</v>
      </c>
      <c r="AI2987" s="2">
        <f t="shared" si="334"/>
        <v>6577</v>
      </c>
      <c r="AJ2987" s="2">
        <f t="shared" si="331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K2987" s="41">
        <v>8472.58</v>
      </c>
      <c r="EL2987" s="41">
        <v>5945.27</v>
      </c>
      <c r="EM2987" s="41">
        <v>7955.06</v>
      </c>
      <c r="EN2987" s="41">
        <v>6511.15</v>
      </c>
      <c r="EO2987" s="41">
        <v>8475.84</v>
      </c>
      <c r="EP2987" s="41">
        <v>5948.48</v>
      </c>
      <c r="EQ2987" s="41">
        <v>7958.32</v>
      </c>
      <c r="ER2987" s="41">
        <v>6514.38</v>
      </c>
      <c r="GG2987" s="12">
        <v>8368.93</v>
      </c>
      <c r="GH2987" s="3">
        <v>7851.41</v>
      </c>
      <c r="GY2987" s="13">
        <v>6634</v>
      </c>
      <c r="GZ2987" s="2">
        <v>6631</v>
      </c>
      <c r="HA2987" s="91">
        <v>6319</v>
      </c>
      <c r="HB2987" s="2">
        <v>6319</v>
      </c>
      <c r="HC2987" s="91"/>
      <c r="HD2987" s="91"/>
      <c r="HE2987" s="91"/>
      <c r="HF2987" s="91"/>
      <c r="HG2987" s="91"/>
      <c r="HH2987" s="91"/>
      <c r="HI2987" s="91"/>
      <c r="HJ2987" s="91"/>
      <c r="HK2987" s="91"/>
      <c r="HL2987" s="227"/>
      <c r="HM2987" s="91"/>
      <c r="HN2987" s="12">
        <f t="shared" si="329"/>
        <v>6864</v>
      </c>
      <c r="HO2987" s="2">
        <f t="shared" si="332"/>
        <v>5813.19</v>
      </c>
      <c r="HP2987" s="3">
        <f t="shared" si="330"/>
        <v>5824.84</v>
      </c>
      <c r="HQ2987" s="2">
        <v>9096.2000000000007</v>
      </c>
      <c r="HR2987" s="2">
        <v>6558.15</v>
      </c>
      <c r="HU2987" s="12">
        <v>8578.68</v>
      </c>
      <c r="HV2987" s="3">
        <v>7128.47</v>
      </c>
      <c r="HW2987" s="197">
        <v>6995.3654999999999</v>
      </c>
    </row>
    <row r="2988" spans="1:231" x14ac:dyDescent="0.3">
      <c r="A2988" s="64">
        <v>44655</v>
      </c>
      <c r="B2988" s="40">
        <v>6695</v>
      </c>
      <c r="C2988" s="40">
        <f t="shared" si="327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33"/>
        <v>6795</v>
      </c>
      <c r="AI2988" s="2">
        <f t="shared" si="334"/>
        <v>6645</v>
      </c>
      <c r="AJ2988" s="2">
        <f t="shared" si="331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K2988" s="41">
        <v>8376.6200000000008</v>
      </c>
      <c r="EL2988" s="41">
        <v>5855.47</v>
      </c>
      <c r="EM2988" s="41">
        <v>7859.1</v>
      </c>
      <c r="EN2988" s="41">
        <v>6420.7</v>
      </c>
      <c r="EO2988" s="41">
        <v>8385.2800000000007</v>
      </c>
      <c r="EP2988" s="41">
        <v>5863.98</v>
      </c>
      <c r="EQ2988" s="41">
        <v>7867.76</v>
      </c>
      <c r="ER2988" s="41">
        <v>6429.27</v>
      </c>
      <c r="GG2988" s="12">
        <v>8276.4699999999993</v>
      </c>
      <c r="GH2988" s="3">
        <v>7755.95</v>
      </c>
      <c r="GY2988" s="13">
        <v>6670</v>
      </c>
      <c r="GZ2988" s="2">
        <v>6669</v>
      </c>
      <c r="HA2988" s="91">
        <v>6330</v>
      </c>
      <c r="HB2988" s="2">
        <v>6330</v>
      </c>
      <c r="HC2988" s="91"/>
      <c r="HD2988" s="91"/>
      <c r="HE2988" s="91"/>
      <c r="HF2988" s="91"/>
      <c r="HG2988" s="91"/>
      <c r="HH2988" s="91"/>
      <c r="HI2988" s="91"/>
      <c r="HJ2988" s="91"/>
      <c r="HK2988" s="91"/>
      <c r="HL2988" s="227"/>
      <c r="HM2988" s="91"/>
      <c r="HN2988" s="12">
        <f t="shared" si="329"/>
        <v>6900</v>
      </c>
      <c r="HO2988" s="2">
        <f t="shared" si="332"/>
        <v>5879.15</v>
      </c>
      <c r="HP2988" s="3">
        <f t="shared" si="330"/>
        <v>5887.4000000000005</v>
      </c>
      <c r="HQ2988" s="2">
        <v>9086.6200000000008</v>
      </c>
      <c r="HR2988" s="2">
        <v>6553.24</v>
      </c>
      <c r="HU2988" s="12">
        <v>8569.1</v>
      </c>
      <c r="HV2988" s="3">
        <v>7123.52</v>
      </c>
      <c r="HW2988" s="197">
        <v>6753.9085000000005</v>
      </c>
    </row>
    <row r="2989" spans="1:231" x14ac:dyDescent="0.3">
      <c r="A2989" s="64">
        <v>44656</v>
      </c>
      <c r="B2989" s="40">
        <v>6785</v>
      </c>
      <c r="C2989" s="40">
        <f t="shared" si="327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33"/>
        <v>6885</v>
      </c>
      <c r="AI2989" s="2">
        <f t="shared" si="334"/>
        <v>6735</v>
      </c>
      <c r="AJ2989" s="2">
        <f t="shared" si="331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K2989" s="41">
        <v>8573.2900000000009</v>
      </c>
      <c r="EL2989" s="41">
        <v>6041.03</v>
      </c>
      <c r="EM2989" s="41">
        <v>8055.77</v>
      </c>
      <c r="EN2989" s="41">
        <v>6607.6</v>
      </c>
      <c r="EO2989" s="41">
        <v>8582.02</v>
      </c>
      <c r="EP2989" s="41">
        <v>6049.61</v>
      </c>
      <c r="EQ2989" s="41">
        <v>8064.5</v>
      </c>
      <c r="ER2989" s="41">
        <v>6616.24</v>
      </c>
      <c r="GG2989" s="12">
        <v>7340.68</v>
      </c>
      <c r="GH2989" s="3">
        <v>6823.16</v>
      </c>
      <c r="GY2989" s="13">
        <v>6772</v>
      </c>
      <c r="GZ2989" s="2">
        <v>6771</v>
      </c>
      <c r="HA2989" s="91">
        <v>6417</v>
      </c>
      <c r="HB2989" s="2">
        <v>6417</v>
      </c>
      <c r="HC2989" s="91"/>
      <c r="HD2989" s="91"/>
      <c r="HE2989" s="91"/>
      <c r="HF2989" s="91"/>
      <c r="HG2989" s="91"/>
      <c r="HH2989" s="91"/>
      <c r="HI2989" s="91"/>
      <c r="HJ2989" s="91"/>
      <c r="HK2989" s="91"/>
      <c r="HL2989" s="227"/>
      <c r="HM2989" s="91"/>
      <c r="HN2989" s="12">
        <f t="shared" si="329"/>
        <v>7002</v>
      </c>
      <c r="HO2989" s="2">
        <f t="shared" si="332"/>
        <v>5966.45</v>
      </c>
      <c r="HP2989" s="3">
        <f t="shared" si="330"/>
        <v>5970.2</v>
      </c>
      <c r="HQ2989" s="2">
        <v>9306.9</v>
      </c>
      <c r="HR2989" s="2">
        <v>6762</v>
      </c>
      <c r="HU2989" s="12">
        <v>8789.3799999999992</v>
      </c>
      <c r="HV2989" s="3">
        <v>7333.8</v>
      </c>
      <c r="HW2989" s="197">
        <v>6688.8249999999998</v>
      </c>
    </row>
    <row r="2990" spans="1:231" x14ac:dyDescent="0.3">
      <c r="A2990" s="64">
        <v>44657</v>
      </c>
      <c r="B2990" s="40">
        <v>6820</v>
      </c>
      <c r="C2990" s="40">
        <f t="shared" si="327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33"/>
        <v>6920</v>
      </c>
      <c r="AI2990" s="2">
        <f t="shared" si="334"/>
        <v>6770</v>
      </c>
      <c r="AJ2990" s="2">
        <f t="shared" si="331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K2990" s="41">
        <v>8825.74</v>
      </c>
      <c r="EL2990" s="41">
        <v>6289.13</v>
      </c>
      <c r="EM2990" s="41">
        <v>8308.2199999999993</v>
      </c>
      <c r="EN2990" s="41">
        <v>6857.5</v>
      </c>
      <c r="EO2990" s="41">
        <v>8831.19</v>
      </c>
      <c r="EP2990" s="41">
        <v>6294.49</v>
      </c>
      <c r="EQ2990" s="41">
        <v>8313.67</v>
      </c>
      <c r="ER2990" s="41">
        <v>6862.9</v>
      </c>
      <c r="GG2990" s="12">
        <v>7310.98</v>
      </c>
      <c r="GH2990" s="3">
        <v>6793.46</v>
      </c>
      <c r="GY2990" s="13">
        <v>6812</v>
      </c>
      <c r="GZ2990" s="2">
        <v>6800</v>
      </c>
      <c r="HA2990" s="91">
        <v>6438</v>
      </c>
      <c r="HB2990" s="2">
        <v>6438</v>
      </c>
      <c r="HC2990" s="91"/>
      <c r="HD2990" s="91"/>
      <c r="HE2990" s="91"/>
      <c r="HF2990" s="91"/>
      <c r="HG2990" s="91"/>
      <c r="HH2990" s="91"/>
      <c r="HI2990" s="91"/>
      <c r="HJ2990" s="91"/>
      <c r="HK2990" s="91"/>
      <c r="HL2990" s="227"/>
      <c r="HM2990" s="91"/>
      <c r="HN2990" s="12">
        <f t="shared" si="329"/>
        <v>7042</v>
      </c>
      <c r="HO2990" s="2">
        <f t="shared" si="332"/>
        <v>6000.4</v>
      </c>
      <c r="HP2990" s="3">
        <f t="shared" si="330"/>
        <v>6002.4000000000005</v>
      </c>
      <c r="HQ2990" s="2">
        <v>9306.9</v>
      </c>
      <c r="HR2990" s="2">
        <v>6762</v>
      </c>
      <c r="HU2990" s="12">
        <v>8789.3799999999992</v>
      </c>
      <c r="HV2990" s="3">
        <v>7333.8</v>
      </c>
      <c r="HW2990" s="197">
        <v>6710.1489999999994</v>
      </c>
    </row>
    <row r="2991" spans="1:231" x14ac:dyDescent="0.3">
      <c r="A2991" s="64">
        <v>44658</v>
      </c>
      <c r="B2991" s="40">
        <v>6857</v>
      </c>
      <c r="C2991" s="40">
        <f t="shared" si="327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33"/>
        <v>6957</v>
      </c>
      <c r="AI2991" s="2">
        <f t="shared" si="334"/>
        <v>6807</v>
      </c>
      <c r="AJ2991" s="2">
        <f t="shared" si="331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K2991" s="41">
        <v>8843.9500000000007</v>
      </c>
      <c r="EL2991" s="41">
        <v>6317.78</v>
      </c>
      <c r="EM2991" s="41">
        <v>8326.43</v>
      </c>
      <c r="EN2991" s="41">
        <v>6886.36</v>
      </c>
      <c r="EO2991" s="41">
        <v>8858.2000000000007</v>
      </c>
      <c r="EP2991" s="41">
        <v>6331.78</v>
      </c>
      <c r="EQ2991" s="41">
        <v>8340.68</v>
      </c>
      <c r="ER2991" s="41">
        <v>6900.46</v>
      </c>
      <c r="GG2991" s="12">
        <v>7323.19</v>
      </c>
      <c r="GH2991" s="3">
        <v>6805.67</v>
      </c>
      <c r="GY2991" s="13">
        <v>6862</v>
      </c>
      <c r="GZ2991" s="2">
        <v>6864</v>
      </c>
      <c r="HA2991" s="91">
        <v>6480</v>
      </c>
      <c r="HB2991" s="2">
        <v>6480</v>
      </c>
      <c r="HC2991" s="91"/>
      <c r="HD2991" s="91"/>
      <c r="HE2991" s="91"/>
      <c r="HF2991" s="91"/>
      <c r="HG2991" s="91"/>
      <c r="HH2991" s="91"/>
      <c r="HI2991" s="91"/>
      <c r="HJ2991" s="91"/>
      <c r="HK2991" s="91"/>
      <c r="HL2991" s="227"/>
      <c r="HM2991" s="91"/>
      <c r="HN2991" s="12">
        <f t="shared" si="329"/>
        <v>7092</v>
      </c>
      <c r="HO2991" s="2">
        <f t="shared" si="332"/>
        <v>6036.29</v>
      </c>
      <c r="HP2991" s="3">
        <f t="shared" si="330"/>
        <v>6036.4400000000005</v>
      </c>
      <c r="HQ2991" s="2">
        <v>9553.08</v>
      </c>
      <c r="HR2991" s="2">
        <v>7014.69</v>
      </c>
      <c r="HU2991" s="12">
        <v>9035.56</v>
      </c>
      <c r="HV2991" s="3">
        <v>7588.31</v>
      </c>
      <c r="HW2991" s="197">
        <v>6747.701</v>
      </c>
    </row>
    <row r="2992" spans="1:231" x14ac:dyDescent="0.3">
      <c r="A2992" s="64">
        <v>44659</v>
      </c>
      <c r="B2992" s="40">
        <v>6833</v>
      </c>
      <c r="C2992" s="40">
        <f t="shared" si="327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33"/>
        <v>6933</v>
      </c>
      <c r="AI2992" s="2">
        <f t="shared" si="334"/>
        <v>6783</v>
      </c>
      <c r="AJ2992" s="2">
        <f t="shared" si="331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K2992" s="41">
        <v>8720.32</v>
      </c>
      <c r="EL2992" s="41">
        <v>6201.98</v>
      </c>
      <c r="EM2992" s="41">
        <v>8202.7999999999993</v>
      </c>
      <c r="EN2992" s="41">
        <v>6769.72</v>
      </c>
      <c r="EO2992" s="41">
        <v>8738.84</v>
      </c>
      <c r="EP2992" s="41">
        <v>6220.18</v>
      </c>
      <c r="EQ2992" s="41">
        <v>8221.32</v>
      </c>
      <c r="ER2992" s="41">
        <v>6788.05</v>
      </c>
      <c r="GG2992" s="12">
        <v>7282.93</v>
      </c>
      <c r="GH2992" s="3">
        <v>6765.41</v>
      </c>
      <c r="GY2992" s="13">
        <v>6830</v>
      </c>
      <c r="GZ2992" s="2">
        <v>6835</v>
      </c>
      <c r="HA2992" s="91">
        <v>6469</v>
      </c>
      <c r="HB2992" s="2">
        <v>6469</v>
      </c>
      <c r="HC2992" s="91"/>
      <c r="HD2992" s="91"/>
      <c r="HE2992" s="91"/>
      <c r="HF2992" s="91"/>
      <c r="HG2992" s="91"/>
      <c r="HH2992" s="91"/>
      <c r="HI2992" s="91"/>
      <c r="HJ2992" s="91"/>
      <c r="HK2992" s="91"/>
      <c r="HL2992" s="227"/>
      <c r="HM2992" s="91"/>
      <c r="HN2992" s="12">
        <f t="shared" si="329"/>
        <v>7060</v>
      </c>
      <c r="HO2992" s="2">
        <f t="shared" si="332"/>
        <v>6013.01</v>
      </c>
      <c r="HP2992" s="3">
        <f t="shared" si="330"/>
        <v>6014.3600000000006</v>
      </c>
      <c r="HQ2992" s="2">
        <v>9776.93</v>
      </c>
      <c r="HR2992" s="2">
        <v>7240.39</v>
      </c>
      <c r="HU2992" s="12">
        <v>9259.41</v>
      </c>
      <c r="HV2992" s="3">
        <v>7815.65</v>
      </c>
      <c r="HW2992" s="197">
        <v>6782.2330000000002</v>
      </c>
    </row>
    <row r="2993" spans="1:231" x14ac:dyDescent="0.3">
      <c r="A2993" s="64">
        <v>44662</v>
      </c>
      <c r="B2993" s="40">
        <v>6945</v>
      </c>
      <c r="C2993" s="40">
        <f t="shared" si="327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33"/>
        <v>7045</v>
      </c>
      <c r="AI2993" s="2">
        <f t="shared" si="334"/>
        <v>6895</v>
      </c>
      <c r="AJ2993" s="2">
        <f t="shared" si="331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K2993" s="41">
        <v>8851.5499999999993</v>
      </c>
      <c r="EL2993" s="41">
        <v>6337.92</v>
      </c>
      <c r="EM2993" s="41">
        <v>8355.65</v>
      </c>
      <c r="EN2993" s="41">
        <v>6928.04</v>
      </c>
      <c r="EO2993" s="41">
        <v>8873.17</v>
      </c>
      <c r="EP2993" s="41">
        <v>6359.16</v>
      </c>
      <c r="EQ2993" s="41">
        <v>8355.65</v>
      </c>
      <c r="ER2993" s="41">
        <v>6928.04</v>
      </c>
      <c r="GG2993" s="12">
        <v>7233.72</v>
      </c>
      <c r="GH2993" s="3">
        <v>6716.2</v>
      </c>
      <c r="GY2993" s="13">
        <v>6945</v>
      </c>
      <c r="GZ2993" s="2">
        <v>6964</v>
      </c>
      <c r="HA2993" s="91">
        <v>6536</v>
      </c>
      <c r="HB2993" s="2">
        <v>6536</v>
      </c>
      <c r="HC2993" s="91"/>
      <c r="HD2993" s="91"/>
      <c r="HE2993" s="91"/>
      <c r="HF2993" s="91"/>
      <c r="HG2993" s="91"/>
      <c r="HH2993" s="91"/>
      <c r="HI2993" s="91"/>
      <c r="HJ2993" s="91"/>
      <c r="HK2993" s="91"/>
      <c r="HL2993" s="227"/>
      <c r="HM2993" s="91"/>
      <c r="HN2993" s="12">
        <f t="shared" si="329"/>
        <v>7175</v>
      </c>
      <c r="HO2993" s="2">
        <f t="shared" si="332"/>
        <v>6121.65</v>
      </c>
      <c r="HP2993" s="3">
        <f t="shared" si="330"/>
        <v>6117.4000000000005</v>
      </c>
      <c r="HQ2993" s="2">
        <v>9796.17</v>
      </c>
      <c r="HR2993" s="2">
        <v>7266.26</v>
      </c>
      <c r="HU2993" s="12">
        <v>9278.65</v>
      </c>
      <c r="HV2993" s="3">
        <v>7841.71</v>
      </c>
      <c r="HW2993" s="197">
        <v>6865.1134999999995</v>
      </c>
    </row>
    <row r="2994" spans="1:231" x14ac:dyDescent="0.3">
      <c r="A2994" s="64">
        <v>44663</v>
      </c>
      <c r="B2994" s="40">
        <v>6965</v>
      </c>
      <c r="C2994" s="40">
        <f t="shared" si="327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33"/>
        <v>7065</v>
      </c>
      <c r="AI2994" s="2">
        <f t="shared" si="334"/>
        <v>6915</v>
      </c>
      <c r="AJ2994" s="2">
        <f t="shared" si="331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K2994" s="41">
        <v>9008.4699999999993</v>
      </c>
      <c r="EL2994" s="41">
        <v>6495.93</v>
      </c>
      <c r="EM2994" s="41">
        <v>8490.9500000000007</v>
      </c>
      <c r="EN2994" s="41">
        <v>7065.8</v>
      </c>
      <c r="EO2994" s="41">
        <v>8032.15</v>
      </c>
      <c r="EP2994" s="41">
        <v>6519.2</v>
      </c>
      <c r="EQ2994" s="41">
        <v>8514.6299999999992</v>
      </c>
      <c r="ER2994" s="41">
        <v>7089.24</v>
      </c>
      <c r="GG2994" s="12">
        <v>7455.9</v>
      </c>
      <c r="GH2994" s="3">
        <v>6938.38</v>
      </c>
      <c r="GY2994" s="13">
        <v>6974</v>
      </c>
      <c r="GZ2994" s="2">
        <v>6996</v>
      </c>
      <c r="HA2994" s="91">
        <v>6562</v>
      </c>
      <c r="HB2994" s="2">
        <v>6562</v>
      </c>
      <c r="HC2994" s="91"/>
      <c r="HD2994" s="91"/>
      <c r="HE2994" s="91"/>
      <c r="HF2994" s="91"/>
      <c r="HG2994" s="91"/>
      <c r="HH2994" s="91"/>
      <c r="HI2994" s="91"/>
      <c r="HJ2994" s="91"/>
      <c r="HK2994" s="91"/>
      <c r="HL2994" s="227"/>
      <c r="HM2994" s="91"/>
      <c r="HN2994" s="12">
        <f t="shared" si="329"/>
        <v>7204</v>
      </c>
      <c r="HO2994" s="2">
        <f t="shared" si="332"/>
        <v>6141.05</v>
      </c>
      <c r="HP2994" s="3">
        <f t="shared" si="330"/>
        <v>6135.8</v>
      </c>
      <c r="HQ2994" s="2">
        <v>9799.14</v>
      </c>
      <c r="HR2994" s="2">
        <v>7272.98</v>
      </c>
      <c r="HU2994" s="12">
        <v>9281.6200000000008</v>
      </c>
      <c r="HV2994" s="3">
        <v>7848.48</v>
      </c>
      <c r="HW2994" s="197">
        <v>6947.3110000000006</v>
      </c>
    </row>
    <row r="2995" spans="1:231" x14ac:dyDescent="0.3">
      <c r="A2995" s="64">
        <v>44664</v>
      </c>
      <c r="B2995" s="40">
        <v>6970</v>
      </c>
      <c r="C2995" s="40">
        <f t="shared" si="327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33"/>
        <v>7070</v>
      </c>
      <c r="AI2995" s="2">
        <f t="shared" si="334"/>
        <v>6920</v>
      </c>
      <c r="AJ2995" s="2">
        <f t="shared" si="331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K2995" s="41">
        <v>9137.25</v>
      </c>
      <c r="EL2995" s="41">
        <v>6621.22</v>
      </c>
      <c r="EM2995" s="41">
        <v>8619.73</v>
      </c>
      <c r="EN2995" s="41">
        <v>7192</v>
      </c>
      <c r="EO2995" s="41">
        <v>9158.7999999999993</v>
      </c>
      <c r="EP2995" s="41">
        <v>6642.41</v>
      </c>
      <c r="EQ2995" s="41">
        <v>8641.2800000000007</v>
      </c>
      <c r="ER2995" s="41">
        <v>7213.34</v>
      </c>
      <c r="GG2995" s="12">
        <v>7138.36</v>
      </c>
      <c r="GH2995" s="3">
        <v>7655.88</v>
      </c>
      <c r="GY2995" s="13">
        <v>6973</v>
      </c>
      <c r="GZ2995" s="2">
        <v>7000</v>
      </c>
      <c r="HA2995" s="91">
        <v>6575</v>
      </c>
      <c r="HB2995" s="2">
        <v>6575</v>
      </c>
      <c r="HC2995" s="91"/>
      <c r="HD2995" s="91"/>
      <c r="HE2995" s="91"/>
      <c r="HF2995" s="91"/>
      <c r="HG2995" s="91"/>
      <c r="HH2995" s="91"/>
      <c r="HI2995" s="91"/>
      <c r="HJ2995" s="91"/>
      <c r="HK2995" s="91"/>
      <c r="HL2995" s="227"/>
      <c r="HM2995" s="91"/>
      <c r="HN2995" s="12">
        <f t="shared" si="329"/>
        <v>7203</v>
      </c>
      <c r="HO2995" s="2">
        <f t="shared" si="332"/>
        <v>6145.9</v>
      </c>
      <c r="HP2995" s="3">
        <f t="shared" si="330"/>
        <v>6140.4000000000005</v>
      </c>
      <c r="HQ2995" s="2">
        <v>9706.56</v>
      </c>
      <c r="HR2995" s="2">
        <v>7180.73</v>
      </c>
      <c r="HU2995" s="12">
        <v>9189.0400000000009</v>
      </c>
      <c r="HV2995" s="3">
        <v>7755.56</v>
      </c>
      <c r="HW2995" s="197">
        <v>6961.4804999999997</v>
      </c>
    </row>
    <row r="2996" spans="1:231" x14ac:dyDescent="0.3">
      <c r="A2996" s="64">
        <v>44665</v>
      </c>
      <c r="B2996" s="40">
        <v>7036</v>
      </c>
      <c r="C2996" s="40">
        <f t="shared" si="327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33"/>
        <v>7136</v>
      </c>
      <c r="AI2996" s="2">
        <f t="shared" si="334"/>
        <v>6986</v>
      </c>
      <c r="AJ2996" s="2">
        <f t="shared" si="331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K2996" s="41">
        <v>9260.1299999999992</v>
      </c>
      <c r="EL2996" s="41">
        <v>6735.02</v>
      </c>
      <c r="EM2996" s="41">
        <v>8742.61</v>
      </c>
      <c r="EN2996" s="41">
        <v>7306.62</v>
      </c>
      <c r="EO2996" s="41">
        <v>9277.5</v>
      </c>
      <c r="EP2996" s="41">
        <v>6752.1</v>
      </c>
      <c r="EQ2996" s="41">
        <v>8759.98</v>
      </c>
      <c r="ER2996" s="41">
        <v>7323.82</v>
      </c>
      <c r="GG2996" s="12">
        <v>7723.2</v>
      </c>
      <c r="GH2996" s="3">
        <v>7205.68</v>
      </c>
      <c r="GY2996" s="13">
        <v>7034</v>
      </c>
      <c r="GZ2996" s="2">
        <v>7078</v>
      </c>
      <c r="HA2996" s="91">
        <v>6660</v>
      </c>
      <c r="HB2996" s="2">
        <v>6660</v>
      </c>
      <c r="HC2996" s="91"/>
      <c r="HD2996" s="91"/>
      <c r="HE2996" s="91"/>
      <c r="HF2996" s="91"/>
      <c r="HG2996" s="91"/>
      <c r="HH2996" s="91"/>
      <c r="HI2996" s="91"/>
      <c r="HJ2996" s="91"/>
      <c r="HK2996" s="91"/>
      <c r="HL2996" s="227"/>
      <c r="HM2996" s="91"/>
      <c r="HN2996" s="12">
        <f t="shared" si="329"/>
        <v>7264</v>
      </c>
      <c r="HO2996" s="2">
        <f t="shared" si="332"/>
        <v>6209.92</v>
      </c>
      <c r="HP2996" s="3">
        <f t="shared" si="330"/>
        <v>6201.12</v>
      </c>
      <c r="HQ2996" s="2">
        <v>9371.42</v>
      </c>
      <c r="HR2996" s="2">
        <v>6844.4</v>
      </c>
      <c r="HU2996" s="12">
        <v>8853.9</v>
      </c>
      <c r="HV2996" s="3">
        <v>7416.79</v>
      </c>
      <c r="HW2996" s="197">
        <v>6968.3905000000004</v>
      </c>
    </row>
    <row r="2997" spans="1:231" x14ac:dyDescent="0.3">
      <c r="A2997" s="64">
        <v>44666</v>
      </c>
      <c r="B2997" s="40">
        <v>7036</v>
      </c>
      <c r="C2997" s="40">
        <f t="shared" si="327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33"/>
        <v>7136</v>
      </c>
      <c r="AI2997" s="2">
        <f t="shared" si="334"/>
        <v>6986</v>
      </c>
      <c r="AJ2997" s="2">
        <f t="shared" si="331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K2997" s="41">
        <v>9225.1</v>
      </c>
      <c r="EL2997" s="41">
        <v>6704.4</v>
      </c>
      <c r="EM2997" s="41">
        <v>8707.58</v>
      </c>
      <c r="EN2997" s="41">
        <v>7275.78</v>
      </c>
      <c r="EO2997" s="41">
        <v>9242.41</v>
      </c>
      <c r="EP2997" s="41">
        <v>6721.41</v>
      </c>
      <c r="EQ2997" s="41">
        <v>8724.89</v>
      </c>
      <c r="ER2997" s="41">
        <v>7292.91</v>
      </c>
      <c r="GG2997" s="12">
        <v>7694.48</v>
      </c>
      <c r="GH2997" s="3">
        <v>7176.96</v>
      </c>
      <c r="GY2997" s="13">
        <v>7034</v>
      </c>
      <c r="GZ2997" s="2">
        <v>7078</v>
      </c>
      <c r="HA2997" s="91">
        <v>6660</v>
      </c>
      <c r="HB2997" s="2">
        <v>6660</v>
      </c>
      <c r="HC2997" s="91"/>
      <c r="HD2997" s="91"/>
      <c r="HE2997" s="91"/>
      <c r="HF2997" s="91"/>
      <c r="HG2997" s="91"/>
      <c r="HH2997" s="91"/>
      <c r="HI2997" s="91"/>
      <c r="HJ2997" s="91"/>
      <c r="HK2997" s="91"/>
      <c r="HL2997" s="227"/>
      <c r="HM2997" s="91"/>
      <c r="HN2997" s="12">
        <f t="shared" ref="HN2997" si="335">GY2997+230</f>
        <v>7264</v>
      </c>
      <c r="HO2997" s="2">
        <f t="shared" si="332"/>
        <v>6209.92</v>
      </c>
      <c r="HP2997" s="3">
        <f t="shared" si="330"/>
        <v>6201.12</v>
      </c>
      <c r="HQ2997" s="2">
        <v>9335.9500000000007</v>
      </c>
      <c r="HR2997" s="2">
        <v>6813.33</v>
      </c>
      <c r="HU2997" s="12">
        <v>8818.43</v>
      </c>
      <c r="HV2997" s="3">
        <v>7385.5</v>
      </c>
      <c r="HW2997" s="197">
        <v>6996.290500000001</v>
      </c>
    </row>
    <row r="2998" spans="1:231" x14ac:dyDescent="0.3">
      <c r="A2998" s="64">
        <v>44669</v>
      </c>
      <c r="B2998" s="40">
        <v>7036</v>
      </c>
      <c r="C2998" s="40">
        <f t="shared" si="327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33"/>
        <v>7136</v>
      </c>
      <c r="AI2998" s="2">
        <f t="shared" si="334"/>
        <v>6986</v>
      </c>
      <c r="AJ2998" s="2">
        <f t="shared" si="331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K2998" s="41">
        <v>9295.15</v>
      </c>
      <c r="EL2998" s="41">
        <v>6765.64</v>
      </c>
      <c r="EM2998" s="41">
        <v>8777.6299999999992</v>
      </c>
      <c r="EN2998" s="41">
        <v>7337.46</v>
      </c>
      <c r="EO2998" s="41">
        <v>9316.9599999999991</v>
      </c>
      <c r="EP2998" s="41">
        <v>6787.07</v>
      </c>
      <c r="EQ2998" s="41">
        <v>8799.44</v>
      </c>
      <c r="ER2998" s="41">
        <v>7359.05</v>
      </c>
      <c r="GG2998" s="12">
        <v>7751.92</v>
      </c>
      <c r="GH2998" s="3">
        <v>7234.4</v>
      </c>
      <c r="GY2998" s="13">
        <v>7034</v>
      </c>
      <c r="GZ2998" s="2">
        <v>7078</v>
      </c>
      <c r="HA2998" s="91">
        <v>6660</v>
      </c>
      <c r="HB2998" s="2">
        <v>6660</v>
      </c>
      <c r="HC2998" s="91"/>
      <c r="HD2998" s="91"/>
      <c r="HE2998" s="91"/>
      <c r="HF2998" s="91"/>
      <c r="HG2998" s="91"/>
      <c r="HH2998" s="91"/>
      <c r="HI2998" s="91"/>
      <c r="HJ2998" s="91"/>
      <c r="HK2998" s="91"/>
      <c r="HL2998" s="227"/>
      <c r="HM2998" s="91"/>
      <c r="HN2998" s="12">
        <f t="shared" ref="HN2998:HN3001" si="336">GY2998+230</f>
        <v>7264</v>
      </c>
      <c r="HO2998" s="2">
        <f t="shared" si="332"/>
        <v>6209.92</v>
      </c>
      <c r="HP2998" s="3">
        <f t="shared" si="330"/>
        <v>6201.12</v>
      </c>
      <c r="HQ2998" s="2">
        <v>9449.84</v>
      </c>
      <c r="HR2998" s="2">
        <v>6917.67</v>
      </c>
      <c r="HU2998" s="12">
        <v>8932.32</v>
      </c>
      <c r="HV2998" s="3">
        <v>7490.59</v>
      </c>
      <c r="HW2998" s="197">
        <v>6996.290500000001</v>
      </c>
    </row>
    <row r="2999" spans="1:231" x14ac:dyDescent="0.3">
      <c r="A2999" s="64">
        <v>44670</v>
      </c>
      <c r="B2999" s="40">
        <v>7150</v>
      </c>
      <c r="C2999" s="40">
        <f t="shared" si="327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33"/>
        <v>7250</v>
      </c>
      <c r="AI2999" s="2">
        <f t="shared" si="334"/>
        <v>7100</v>
      </c>
      <c r="AJ2999" s="2">
        <f t="shared" si="331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K2999" s="41">
        <v>9501.4500000000007</v>
      </c>
      <c r="EL2999" s="41">
        <v>6952.54</v>
      </c>
      <c r="EM2999" s="41">
        <v>8983.93</v>
      </c>
      <c r="EN2999" s="41">
        <v>7525.72</v>
      </c>
      <c r="EO2999" s="41">
        <v>9528.07</v>
      </c>
      <c r="EP2999" s="41">
        <v>6978.7</v>
      </c>
      <c r="EQ2999" s="41">
        <v>9010.5499999999993</v>
      </c>
      <c r="ER2999" s="41">
        <v>7552.07</v>
      </c>
      <c r="GG2999" s="12">
        <v>7841.4</v>
      </c>
      <c r="GH2999" s="3">
        <v>7323.88</v>
      </c>
      <c r="GY2999" s="13">
        <v>7141</v>
      </c>
      <c r="GZ2999" s="2">
        <v>7154</v>
      </c>
      <c r="HA2999" s="91">
        <v>6703</v>
      </c>
      <c r="HB2999" s="2">
        <v>6703</v>
      </c>
      <c r="HC2999" s="91"/>
      <c r="HD2999" s="91"/>
      <c r="HE2999" s="91"/>
      <c r="HF2999" s="91"/>
      <c r="HG2999" s="91"/>
      <c r="HH2999" s="91"/>
      <c r="HI2999" s="91"/>
      <c r="HJ2999" s="91"/>
      <c r="HK2999" s="91"/>
      <c r="HL2999" s="227"/>
      <c r="HM2999" s="91"/>
      <c r="HN2999" s="12">
        <f t="shared" si="336"/>
        <v>7371</v>
      </c>
      <c r="HO2999" s="2">
        <f t="shared" si="332"/>
        <v>6320.5</v>
      </c>
      <c r="HP2999" s="3">
        <f t="shared" si="330"/>
        <v>6306</v>
      </c>
      <c r="HQ2999" s="2">
        <v>9444.51</v>
      </c>
      <c r="HR2999" s="2">
        <v>6896.59</v>
      </c>
      <c r="HU2999" s="12">
        <v>8926.99</v>
      </c>
      <c r="HV2999" s="3">
        <v>7469.36</v>
      </c>
      <c r="HW2999" s="197">
        <v>6991.9505000000008</v>
      </c>
    </row>
    <row r="3000" spans="1:231" x14ac:dyDescent="0.3">
      <c r="A3000" s="64">
        <v>44671</v>
      </c>
      <c r="B3000" s="40">
        <v>7150</v>
      </c>
      <c r="C3000" s="40">
        <f t="shared" si="327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33"/>
        <v>7250</v>
      </c>
      <c r="AI3000" s="2">
        <f t="shared" si="334"/>
        <v>7100</v>
      </c>
      <c r="AJ3000" s="2">
        <f t="shared" si="331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K3000" s="41">
        <v>9501.73</v>
      </c>
      <c r="EL3000" s="41">
        <v>6944.59</v>
      </c>
      <c r="EM3000" s="41">
        <v>8984.2099999999991</v>
      </c>
      <c r="EN3000" s="41">
        <v>7517.71</v>
      </c>
      <c r="EO3000" s="41">
        <v>9536.42</v>
      </c>
      <c r="EP3000" s="41">
        <v>6978.68</v>
      </c>
      <c r="EQ3000" s="41">
        <v>9018.9</v>
      </c>
      <c r="ER3000" s="41">
        <v>7552.04</v>
      </c>
      <c r="GG3000" s="12">
        <v>7842.46</v>
      </c>
      <c r="GH3000" s="3">
        <v>7324.94</v>
      </c>
      <c r="GY3000" s="13">
        <v>7148</v>
      </c>
      <c r="GZ3000" s="2">
        <v>7179</v>
      </c>
      <c r="HA3000" s="91">
        <v>6717</v>
      </c>
      <c r="HB3000" s="2">
        <v>6717</v>
      </c>
      <c r="HC3000" s="91"/>
      <c r="HD3000" s="91"/>
      <c r="HE3000" s="91"/>
      <c r="HF3000" s="91"/>
      <c r="HG3000" s="91"/>
      <c r="HH3000" s="91"/>
      <c r="HI3000" s="91"/>
      <c r="HJ3000" s="91"/>
      <c r="HK3000" s="91"/>
      <c r="HL3000" s="227"/>
      <c r="HM3000" s="91"/>
      <c r="HN3000" s="12">
        <f t="shared" si="336"/>
        <v>7378</v>
      </c>
      <c r="HO3000" s="2">
        <f t="shared" si="332"/>
        <v>6320.5</v>
      </c>
      <c r="HP3000" s="3">
        <f t="shared" si="330"/>
        <v>6306</v>
      </c>
      <c r="HQ3000" s="2">
        <v>9279.19</v>
      </c>
      <c r="HR3000" s="2">
        <v>6725.88</v>
      </c>
      <c r="HU3000" s="12">
        <v>8761.67</v>
      </c>
      <c r="HV3000" s="3">
        <v>7297.42</v>
      </c>
      <c r="HW3000" s="197">
        <v>7064.6730000000007</v>
      </c>
    </row>
    <row r="3001" spans="1:231" x14ac:dyDescent="0.3">
      <c r="A3001" s="64">
        <v>44672</v>
      </c>
      <c r="B3001" s="40">
        <v>7205</v>
      </c>
      <c r="C3001" s="40">
        <f t="shared" si="327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33"/>
        <v>7305</v>
      </c>
      <c r="AI3001" s="2">
        <f t="shared" si="334"/>
        <v>7155</v>
      </c>
      <c r="AJ3001" s="2">
        <f t="shared" si="331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K3001" s="41">
        <v>9631.84</v>
      </c>
      <c r="EL3001" s="41">
        <v>7066.8</v>
      </c>
      <c r="EM3001" s="41">
        <v>9114.32</v>
      </c>
      <c r="EN3001" s="41">
        <v>7640.8</v>
      </c>
      <c r="EO3001" s="41">
        <v>9665</v>
      </c>
      <c r="EP3001" s="41">
        <v>7099.38</v>
      </c>
      <c r="EQ3001" s="41">
        <v>9147.48</v>
      </c>
      <c r="ER3001" s="41">
        <v>7673.62</v>
      </c>
      <c r="GG3001" s="12">
        <v>7889.8</v>
      </c>
      <c r="GH3001" s="3">
        <v>7372.28</v>
      </c>
      <c r="GY3001" s="13">
        <v>7212</v>
      </c>
      <c r="GZ3001" s="2">
        <v>7213</v>
      </c>
      <c r="HA3001" s="91">
        <v>6730</v>
      </c>
      <c r="HB3001" s="2">
        <v>6730</v>
      </c>
      <c r="HC3001" s="91"/>
      <c r="HD3001" s="91"/>
      <c r="HE3001" s="91"/>
      <c r="HF3001" s="91"/>
      <c r="HG3001" s="91"/>
      <c r="HH3001" s="91"/>
      <c r="HI3001" s="91"/>
      <c r="HJ3001" s="91"/>
      <c r="HK3001" s="91"/>
      <c r="HL3001" s="227"/>
      <c r="HM3001" s="91"/>
      <c r="HN3001" s="12">
        <f t="shared" si="336"/>
        <v>7442</v>
      </c>
      <c r="HO3001" s="2">
        <f t="shared" si="332"/>
        <v>6373.8499999999995</v>
      </c>
      <c r="HP3001" s="3">
        <f t="shared" si="330"/>
        <v>6356.6</v>
      </c>
      <c r="HQ3001" s="2">
        <v>9322.48</v>
      </c>
      <c r="HR3001" s="2">
        <v>6762.77</v>
      </c>
      <c r="HU3001" s="12">
        <v>8804.9599999999991</v>
      </c>
      <c r="HV3001" s="3">
        <v>7334.57</v>
      </c>
      <c r="HW3001" s="197">
        <v>7117.134</v>
      </c>
    </row>
    <row r="3002" spans="1:231" x14ac:dyDescent="0.3">
      <c r="A3002" s="64">
        <v>44673</v>
      </c>
      <c r="B3002" s="40">
        <v>7255</v>
      </c>
      <c r="C3002" s="40">
        <f t="shared" si="327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33"/>
        <v>7355</v>
      </c>
      <c r="AI3002" s="2">
        <f t="shared" si="334"/>
        <v>7205</v>
      </c>
      <c r="AJ3002" s="2">
        <f t="shared" si="331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K3002" s="41">
        <v>9651.31</v>
      </c>
      <c r="EL3002" s="41">
        <v>7068.46</v>
      </c>
      <c r="EM3002" s="41">
        <v>9133.7900000000009</v>
      </c>
      <c r="EN3002" s="41">
        <v>7642.48</v>
      </c>
      <c r="EO3002" s="41">
        <v>9690.8799999999992</v>
      </c>
      <c r="EP3002" s="41">
        <v>7107.36</v>
      </c>
      <c r="EQ3002" s="41">
        <v>9173.36</v>
      </c>
      <c r="ER3002" s="41">
        <v>7681.66</v>
      </c>
      <c r="GG3002" s="12">
        <v>7940.95</v>
      </c>
      <c r="GH3002" s="3">
        <v>7423.43</v>
      </c>
      <c r="GZ3002" s="2">
        <v>7269</v>
      </c>
      <c r="HA3002" s="91">
        <v>6736</v>
      </c>
      <c r="HB3002" s="2">
        <v>6736</v>
      </c>
      <c r="HC3002" s="91"/>
      <c r="HD3002" s="91"/>
      <c r="HE3002" s="91"/>
      <c r="HF3002" s="91"/>
      <c r="HG3002" s="91"/>
      <c r="HH3002" s="91"/>
      <c r="HI3002" s="91"/>
      <c r="HJ3002" s="91"/>
      <c r="HK3002" s="91"/>
      <c r="HL3002" s="227"/>
      <c r="HM3002" s="91"/>
      <c r="HN3002" s="12">
        <f t="shared" ref="HN3002:HN3040" si="337">GZ3002+230</f>
        <v>7499</v>
      </c>
      <c r="HO3002" s="2">
        <f t="shared" si="332"/>
        <v>6422.3499999999995</v>
      </c>
      <c r="HP3002" s="3">
        <f t="shared" si="330"/>
        <v>6402.6</v>
      </c>
      <c r="HQ3002" s="2">
        <v>9585.83</v>
      </c>
      <c r="HR3002" s="2">
        <v>7004.12</v>
      </c>
      <c r="HU3002" s="12">
        <v>9068.31</v>
      </c>
      <c r="HV3002" s="3">
        <v>7577.67</v>
      </c>
      <c r="HW3002" s="197">
        <v>7275.5555000000004</v>
      </c>
    </row>
    <row r="3003" spans="1:231" x14ac:dyDescent="0.3">
      <c r="A3003" s="64">
        <v>44676</v>
      </c>
      <c r="B3003" s="40">
        <v>7322</v>
      </c>
      <c r="C3003" s="40">
        <f t="shared" si="327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33"/>
        <v>7422</v>
      </c>
      <c r="AI3003" s="2">
        <f t="shared" si="334"/>
        <v>7272</v>
      </c>
      <c r="AJ3003" s="2">
        <f t="shared" si="331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K3003" s="41">
        <v>9608.2800000000007</v>
      </c>
      <c r="EL3003" s="41">
        <v>7027.42</v>
      </c>
      <c r="EM3003" s="41">
        <v>9090.76</v>
      </c>
      <c r="EN3003" s="41">
        <v>7601.14</v>
      </c>
      <c r="EO3003" s="41">
        <v>9653.6200000000008</v>
      </c>
      <c r="EP3003" s="41">
        <v>7071.98</v>
      </c>
      <c r="EQ3003" s="41">
        <v>9136.1</v>
      </c>
      <c r="ER3003" s="41">
        <v>7646.02</v>
      </c>
      <c r="GG3003" s="12">
        <v>7900.1</v>
      </c>
      <c r="GH3003" s="3">
        <v>7382.58</v>
      </c>
      <c r="GZ3003" s="2">
        <v>7328</v>
      </c>
      <c r="HA3003" s="91">
        <v>6780</v>
      </c>
      <c r="HB3003" s="2">
        <v>6780</v>
      </c>
      <c r="HC3003" s="91"/>
      <c r="HD3003" s="91"/>
      <c r="HE3003" s="91"/>
      <c r="HF3003" s="91"/>
      <c r="HG3003" s="91"/>
      <c r="HH3003" s="91"/>
      <c r="HI3003" s="91"/>
      <c r="HJ3003" s="91"/>
      <c r="HK3003" s="91"/>
      <c r="HL3003" s="227"/>
      <c r="HM3003" s="91"/>
      <c r="HN3003" s="12">
        <f t="shared" si="337"/>
        <v>7558</v>
      </c>
      <c r="HO3003" s="2">
        <f t="shared" si="332"/>
        <v>6487.34</v>
      </c>
      <c r="HP3003" s="3">
        <f t="shared" si="330"/>
        <v>6464.2400000000007</v>
      </c>
      <c r="HQ3003" s="2">
        <v>9509.1299999999992</v>
      </c>
      <c r="HR3003" s="2">
        <v>6929.98</v>
      </c>
      <c r="HU3003" s="12">
        <v>8991.61</v>
      </c>
      <c r="HV3003" s="3">
        <v>7502.99</v>
      </c>
      <c r="HW3003" s="197">
        <v>7386.7060000000001</v>
      </c>
    </row>
    <row r="3004" spans="1:231" x14ac:dyDescent="0.3">
      <c r="A3004" s="64">
        <v>44677</v>
      </c>
      <c r="B3004" s="40">
        <v>7391</v>
      </c>
      <c r="C3004" s="40">
        <f t="shared" si="327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33"/>
        <v>7491</v>
      </c>
      <c r="AI3004" s="2">
        <f t="shared" si="334"/>
        <v>7341</v>
      </c>
      <c r="AJ3004" s="2">
        <f t="shared" si="331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K3004" s="41">
        <v>9715.07</v>
      </c>
      <c r="EL3004" s="41">
        <v>7122.39</v>
      </c>
      <c r="EM3004" s="41">
        <v>9197.5499999999993</v>
      </c>
      <c r="EN3004" s="41">
        <v>7696.8</v>
      </c>
      <c r="EO3004" s="41">
        <v>9755</v>
      </c>
      <c r="EP3004" s="41">
        <v>7161.64</v>
      </c>
      <c r="EQ3004" s="41">
        <v>9237.48</v>
      </c>
      <c r="ER3004" s="41">
        <v>7736.33</v>
      </c>
      <c r="GG3004" s="12">
        <v>7893.55</v>
      </c>
      <c r="GH3004" s="3">
        <v>7376.03</v>
      </c>
      <c r="GZ3004" s="2">
        <v>7395</v>
      </c>
      <c r="HA3004" s="91">
        <v>6856</v>
      </c>
      <c r="HB3004" s="2">
        <v>6856</v>
      </c>
      <c r="HC3004" s="91"/>
      <c r="HD3004" s="91"/>
      <c r="HE3004" s="91"/>
      <c r="HF3004" s="91"/>
      <c r="HG3004" s="91"/>
      <c r="HH3004" s="91"/>
      <c r="HI3004" s="91"/>
      <c r="HJ3004" s="91"/>
      <c r="HK3004" s="91"/>
      <c r="HL3004" s="227"/>
      <c r="HM3004" s="91"/>
      <c r="HN3004" s="12">
        <f t="shared" si="337"/>
        <v>7625</v>
      </c>
      <c r="HO3004" s="2">
        <f t="shared" si="332"/>
        <v>6554.2699999999995</v>
      </c>
      <c r="HP3004" s="3">
        <f t="shared" si="330"/>
        <v>6527.72</v>
      </c>
      <c r="HQ3004" s="2">
        <v>9365.5</v>
      </c>
      <c r="HR3004" s="2">
        <v>6778.85</v>
      </c>
      <c r="HU3004" s="12">
        <v>8847.98</v>
      </c>
      <c r="HV3004" s="3">
        <v>7350.77</v>
      </c>
      <c r="HW3004" s="197">
        <v>7457.4480000000003</v>
      </c>
    </row>
    <row r="3005" spans="1:231" x14ac:dyDescent="0.3">
      <c r="A3005" s="64">
        <v>44678</v>
      </c>
      <c r="B3005" s="40">
        <v>7391</v>
      </c>
      <c r="C3005" s="40">
        <f t="shared" si="327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33"/>
        <v>7491</v>
      </c>
      <c r="AI3005" s="2">
        <f t="shared" si="334"/>
        <v>7341</v>
      </c>
      <c r="AJ3005" s="2">
        <f t="shared" si="331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K3005" s="41">
        <v>9811.7199999999993</v>
      </c>
      <c r="EL3005" s="41">
        <v>7206.78</v>
      </c>
      <c r="EM3005" s="41">
        <v>9294.2000000000007</v>
      </c>
      <c r="EN3005" s="41">
        <v>7781.8</v>
      </c>
      <c r="EO3005" s="41">
        <v>9852.08</v>
      </c>
      <c r="EP3005" s="41">
        <v>7246.45</v>
      </c>
      <c r="EQ3005" s="41">
        <v>9334.56</v>
      </c>
      <c r="ER3005" s="41">
        <v>7821.75</v>
      </c>
      <c r="GG3005" s="12">
        <v>7970.63</v>
      </c>
      <c r="GH3005" s="3">
        <v>7453.11</v>
      </c>
      <c r="GZ3005" s="2">
        <v>7395</v>
      </c>
      <c r="HA3005" s="91">
        <v>6856</v>
      </c>
      <c r="HB3005" s="2">
        <v>6934</v>
      </c>
      <c r="HC3005" s="91"/>
      <c r="HD3005" s="91"/>
      <c r="HE3005" s="91"/>
      <c r="HF3005" s="91"/>
      <c r="HG3005" s="91"/>
      <c r="HH3005" s="91"/>
      <c r="HI3005" s="91"/>
      <c r="HJ3005" s="91"/>
      <c r="HK3005" s="91"/>
      <c r="HL3005" s="227"/>
      <c r="HM3005" s="91"/>
      <c r="HN3005" s="12">
        <f t="shared" si="337"/>
        <v>7625</v>
      </c>
      <c r="HO3005" s="2">
        <f t="shared" si="332"/>
        <v>6554.2699999999995</v>
      </c>
      <c r="HP3005" s="3">
        <f t="shared" si="330"/>
        <v>6527.72</v>
      </c>
      <c r="HQ3005" s="2">
        <v>9458.4</v>
      </c>
      <c r="HR3005" s="2">
        <v>6859.55</v>
      </c>
      <c r="HU3005" s="12">
        <v>8940.8799999999992</v>
      </c>
      <c r="HV3005" s="3">
        <v>7432.05</v>
      </c>
      <c r="HW3005" s="197">
        <v>7488.0020000000004</v>
      </c>
    </row>
    <row r="3006" spans="1:231" x14ac:dyDescent="0.3">
      <c r="A3006" s="64">
        <v>44679</v>
      </c>
      <c r="B3006" s="40">
        <v>7498</v>
      </c>
      <c r="C3006" s="40">
        <f t="shared" si="327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33"/>
        <v>7598</v>
      </c>
      <c r="AI3006" s="2">
        <f t="shared" si="334"/>
        <v>7448</v>
      </c>
      <c r="AJ3006" s="2">
        <f t="shared" si="331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K3006" s="41">
        <v>9754.86</v>
      </c>
      <c r="EL3006" s="41">
        <v>7157.14</v>
      </c>
      <c r="EM3006" s="41">
        <v>9237.34</v>
      </c>
      <c r="EN3006" s="41">
        <v>7731.8</v>
      </c>
      <c r="EO3006" s="41">
        <v>9794.9699999999993</v>
      </c>
      <c r="EP3006" s="41">
        <v>7196.56</v>
      </c>
      <c r="EQ3006" s="41">
        <v>9277.4500000000007</v>
      </c>
      <c r="ER3006" s="41">
        <v>7771.5</v>
      </c>
      <c r="GG3006" s="12">
        <v>7925.29</v>
      </c>
      <c r="GH3006" s="3">
        <v>7407.77</v>
      </c>
      <c r="GZ3006" s="13">
        <v>7509</v>
      </c>
      <c r="HA3006" s="91">
        <v>6934</v>
      </c>
      <c r="HB3006" s="2">
        <v>6936</v>
      </c>
      <c r="HC3006" s="91"/>
      <c r="HD3006" s="91"/>
      <c r="HE3006" s="91"/>
      <c r="HF3006" s="91"/>
      <c r="HG3006" s="91"/>
      <c r="HH3006" s="91"/>
      <c r="HI3006" s="91"/>
      <c r="HJ3006" s="91"/>
      <c r="HK3006" s="91"/>
      <c r="HL3006" s="227"/>
      <c r="HM3006" s="91"/>
      <c r="HN3006" s="12">
        <f t="shared" si="337"/>
        <v>7739</v>
      </c>
      <c r="HO3006" s="2">
        <f t="shared" si="332"/>
        <v>6658.0599999999995</v>
      </c>
      <c r="HP3006" s="3">
        <f t="shared" si="330"/>
        <v>6626.16</v>
      </c>
      <c r="HQ3006" s="2">
        <v>9403.76</v>
      </c>
      <c r="HR3006" s="2">
        <v>6812.08</v>
      </c>
      <c r="HU3006" s="12">
        <v>8886.24</v>
      </c>
      <c r="HV3006" s="3">
        <v>7384.24</v>
      </c>
      <c r="HW3006" s="197">
        <v>7525.8220000000001</v>
      </c>
    </row>
    <row r="3007" spans="1:231" x14ac:dyDescent="0.3">
      <c r="A3007" s="64">
        <v>44680</v>
      </c>
      <c r="B3007" s="140">
        <v>7495</v>
      </c>
      <c r="C3007" s="40">
        <f t="shared" si="327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33"/>
        <v>7595</v>
      </c>
      <c r="AI3007" s="2">
        <f t="shared" si="334"/>
        <v>7445</v>
      </c>
      <c r="AJ3007" s="2">
        <f t="shared" si="331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K3007" s="41">
        <v>9746.02</v>
      </c>
      <c r="EL3007" s="41">
        <v>7052.9</v>
      </c>
      <c r="EM3007" s="41">
        <v>9228.5</v>
      </c>
      <c r="EN3007" s="41">
        <v>7626.8</v>
      </c>
      <c r="EO3007" s="41">
        <v>9812.3700000000008</v>
      </c>
      <c r="EP3007" s="41">
        <v>7118.1</v>
      </c>
      <c r="EQ3007" s="41">
        <v>9294.85</v>
      </c>
      <c r="ER3007" s="41">
        <v>7692.48</v>
      </c>
      <c r="GG3007" s="12">
        <v>8115.19</v>
      </c>
      <c r="GH3007" s="3">
        <v>7597.67</v>
      </c>
      <c r="GZ3007" s="13">
        <v>7495</v>
      </c>
      <c r="HA3007" s="91">
        <v>6936</v>
      </c>
      <c r="HB3007" s="2">
        <v>6936</v>
      </c>
      <c r="HC3007" s="91"/>
      <c r="HD3007" s="91"/>
      <c r="HE3007" s="91"/>
      <c r="HF3007" s="91"/>
      <c r="HG3007" s="91"/>
      <c r="HH3007" s="91"/>
      <c r="HI3007" s="91"/>
      <c r="HJ3007" s="91"/>
      <c r="HK3007" s="91"/>
      <c r="HL3007" s="227"/>
      <c r="HM3007" s="91"/>
      <c r="HN3007" s="12">
        <f t="shared" si="337"/>
        <v>7725</v>
      </c>
      <c r="HO3007" s="2">
        <f t="shared" si="332"/>
        <v>6655.15</v>
      </c>
      <c r="HP3007" s="3">
        <f t="shared" si="330"/>
        <v>6623.4000000000005</v>
      </c>
      <c r="HQ3007" s="2">
        <v>9196.57</v>
      </c>
      <c r="HR3007" s="2">
        <v>6512.91</v>
      </c>
      <c r="HU3007" s="12">
        <v>8679.0499999999993</v>
      </c>
      <c r="HV3007" s="3">
        <v>7082.9</v>
      </c>
      <c r="HW3007" s="197">
        <v>7596.1730000000007</v>
      </c>
    </row>
    <row r="3008" spans="1:231" x14ac:dyDescent="0.3">
      <c r="A3008" s="82">
        <v>44683</v>
      </c>
      <c r="B3008" s="140">
        <v>7495</v>
      </c>
      <c r="C3008" s="40">
        <f t="shared" si="327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33"/>
        <v>7595</v>
      </c>
      <c r="AI3008" s="2">
        <f t="shared" si="334"/>
        <v>7445</v>
      </c>
      <c r="AJ3008" s="2">
        <f t="shared" si="331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K3008" s="41">
        <v>10005.040000000001</v>
      </c>
      <c r="EL3008" s="41">
        <v>7276.28</v>
      </c>
      <c r="EM3008" s="41">
        <v>9487.52</v>
      </c>
      <c r="EN3008" s="41">
        <v>7851.8</v>
      </c>
      <c r="EO3008" s="41">
        <v>10076.89</v>
      </c>
      <c r="EP3008" s="41">
        <v>7346.89</v>
      </c>
      <c r="EQ3008" s="41">
        <v>9559.3700000000008</v>
      </c>
      <c r="ER3008" s="41">
        <v>7922.92</v>
      </c>
      <c r="GG3008" s="12">
        <v>8327.41</v>
      </c>
      <c r="GH3008" s="3">
        <v>7809.89</v>
      </c>
      <c r="GZ3008" s="13">
        <v>7495</v>
      </c>
      <c r="HA3008" s="91">
        <v>6936</v>
      </c>
      <c r="HB3008" s="2">
        <v>6891</v>
      </c>
      <c r="HC3008" s="91"/>
      <c r="HD3008" s="91"/>
      <c r="HE3008" s="91"/>
      <c r="HF3008" s="91"/>
      <c r="HG3008" s="91"/>
      <c r="HH3008" s="91"/>
      <c r="HI3008" s="91"/>
      <c r="HJ3008" s="91"/>
      <c r="HK3008" s="91"/>
      <c r="HL3008" s="227"/>
      <c r="HM3008" s="91"/>
      <c r="HN3008" s="12">
        <f t="shared" si="337"/>
        <v>7725</v>
      </c>
      <c r="HO3008" s="2">
        <f t="shared" si="332"/>
        <v>6655.15</v>
      </c>
      <c r="HP3008" s="3">
        <f t="shared" si="330"/>
        <v>6623.4000000000005</v>
      </c>
      <c r="HQ3008" s="2">
        <v>9536.3700000000008</v>
      </c>
      <c r="HR3008" s="2">
        <v>6815.68</v>
      </c>
      <c r="HU3008" s="12">
        <v>9018.85</v>
      </c>
      <c r="HV3008" s="3">
        <v>7387.86</v>
      </c>
      <c r="HW3008" s="197">
        <v>7619.491</v>
      </c>
    </row>
    <row r="3009" spans="1:231" x14ac:dyDescent="0.3">
      <c r="A3009" s="82">
        <v>44684</v>
      </c>
      <c r="B3009" s="40">
        <v>7440</v>
      </c>
      <c r="C3009" s="40">
        <f t="shared" si="327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33"/>
        <v>7540</v>
      </c>
      <c r="AI3009" s="2">
        <f t="shared" si="334"/>
        <v>7390</v>
      </c>
      <c r="AJ3009" s="2">
        <f t="shared" si="331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K3009" s="41">
        <v>9362.2000000000007</v>
      </c>
      <c r="EL3009" s="41">
        <v>6670.15</v>
      </c>
      <c r="EM3009" s="41">
        <v>8844.68</v>
      </c>
      <c r="EN3009" s="41">
        <v>7241.28</v>
      </c>
      <c r="EO3009" s="41">
        <v>9426.5499999999993</v>
      </c>
      <c r="EP3009" s="41">
        <v>6733.39</v>
      </c>
      <c r="EQ3009" s="41">
        <v>8909.0300000000007</v>
      </c>
      <c r="ER3009" s="41">
        <v>7304.98</v>
      </c>
      <c r="GG3009" s="12">
        <v>8089.24</v>
      </c>
      <c r="GH3009" s="3">
        <v>7571.72</v>
      </c>
      <c r="GZ3009" s="13">
        <v>7425</v>
      </c>
      <c r="HA3009" s="91">
        <v>6891</v>
      </c>
      <c r="HB3009" s="2">
        <v>6892</v>
      </c>
      <c r="HC3009" s="91"/>
      <c r="HD3009" s="91"/>
      <c r="HE3009" s="91"/>
      <c r="HF3009" s="91"/>
      <c r="HG3009" s="91"/>
      <c r="HH3009" s="91"/>
      <c r="HI3009" s="91"/>
      <c r="HJ3009" s="91"/>
      <c r="HK3009" s="91"/>
      <c r="HL3009" s="227"/>
      <c r="HM3009" s="91"/>
      <c r="HN3009" s="12">
        <f t="shared" si="337"/>
        <v>7655</v>
      </c>
      <c r="HO3009" s="2">
        <f t="shared" si="332"/>
        <v>6601.8</v>
      </c>
      <c r="HP3009" s="3">
        <f t="shared" si="330"/>
        <v>6572.8</v>
      </c>
      <c r="HQ3009" s="2">
        <v>9535.9599999999991</v>
      </c>
      <c r="HR3009" s="2">
        <v>6840.92</v>
      </c>
      <c r="HU3009" s="12">
        <v>9018.44</v>
      </c>
      <c r="HV3009" s="3">
        <v>7413.29</v>
      </c>
      <c r="HW3009" s="197">
        <v>7619.491</v>
      </c>
    </row>
    <row r="3010" spans="1:231" x14ac:dyDescent="0.3">
      <c r="A3010" s="82">
        <v>44685</v>
      </c>
      <c r="B3010" s="40">
        <v>7403</v>
      </c>
      <c r="C3010" s="40">
        <f t="shared" si="327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33"/>
        <v>7503</v>
      </c>
      <c r="AI3010" s="2">
        <f t="shared" si="334"/>
        <v>7353</v>
      </c>
      <c r="AJ3010" s="2">
        <f t="shared" si="331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K3010" s="41">
        <v>9182.85</v>
      </c>
      <c r="EL3010" s="41">
        <v>6512.6</v>
      </c>
      <c r="EM3010" s="41">
        <v>8665.33</v>
      </c>
      <c r="EN3010" s="41">
        <v>7082.59</v>
      </c>
      <c r="EO3010" s="41">
        <v>9244.9500000000007</v>
      </c>
      <c r="EP3010" s="41">
        <v>6573.63</v>
      </c>
      <c r="EQ3010" s="41">
        <v>8727.43</v>
      </c>
      <c r="ER3010" s="41">
        <v>7144.06</v>
      </c>
      <c r="GG3010" s="12">
        <v>7806.51</v>
      </c>
      <c r="GH3010" s="3">
        <v>7288.99</v>
      </c>
      <c r="GZ3010" s="13">
        <v>7360</v>
      </c>
      <c r="HA3010" s="91">
        <v>6892</v>
      </c>
      <c r="HB3010" s="2">
        <v>6990</v>
      </c>
      <c r="HC3010" s="91"/>
      <c r="HD3010" s="91"/>
      <c r="HE3010" s="91"/>
      <c r="HF3010" s="91"/>
      <c r="HG3010" s="91"/>
      <c r="HH3010" s="91"/>
      <c r="HI3010" s="91"/>
      <c r="HJ3010" s="91"/>
      <c r="HK3010" s="91"/>
      <c r="HL3010" s="227"/>
      <c r="HM3010" s="91"/>
      <c r="HN3010" s="12">
        <f t="shared" si="337"/>
        <v>7590</v>
      </c>
      <c r="HO3010" s="2">
        <f t="shared" si="332"/>
        <v>6565.91</v>
      </c>
      <c r="HP3010" s="3">
        <f t="shared" si="330"/>
        <v>6538.76</v>
      </c>
      <c r="HQ3010" s="2">
        <v>9451.7800000000007</v>
      </c>
      <c r="HR3010" s="2">
        <v>6776.89</v>
      </c>
      <c r="HU3010" s="12">
        <v>8934.26</v>
      </c>
      <c r="HV3010" s="3">
        <v>7348.8</v>
      </c>
      <c r="HW3010" s="197">
        <v>7367.3209999999999</v>
      </c>
    </row>
    <row r="3011" spans="1:231" x14ac:dyDescent="0.3">
      <c r="A3011" s="82">
        <v>44686</v>
      </c>
      <c r="B3011" s="140">
        <v>7499</v>
      </c>
      <c r="C3011" s="40">
        <f t="shared" si="327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33"/>
        <v>7599</v>
      </c>
      <c r="AI3011" s="2">
        <f t="shared" si="334"/>
        <v>7449</v>
      </c>
      <c r="AJ3011" s="2">
        <f t="shared" si="331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K3011" s="41">
        <v>9661.57</v>
      </c>
      <c r="EL3011" s="41">
        <v>6944.96</v>
      </c>
      <c r="EM3011" s="41">
        <v>9144.0499999999993</v>
      </c>
      <c r="EN3011" s="41">
        <v>7518.08</v>
      </c>
      <c r="EO3011" s="41">
        <v>9729.44</v>
      </c>
      <c r="EP3011" s="41">
        <v>7011.66</v>
      </c>
      <c r="EQ3011" s="41">
        <v>9211.92</v>
      </c>
      <c r="ER3011" s="41">
        <v>7585.27</v>
      </c>
      <c r="GG3011" s="12">
        <v>8236.36</v>
      </c>
      <c r="GH3011" s="3">
        <v>7718.84</v>
      </c>
      <c r="GZ3011" s="13">
        <v>7440</v>
      </c>
      <c r="HA3011" s="91">
        <v>6990</v>
      </c>
      <c r="HB3011" s="2">
        <v>7067</v>
      </c>
      <c r="HC3011" s="91"/>
      <c r="HD3011" s="91"/>
      <c r="HE3011" s="91"/>
      <c r="HF3011" s="91"/>
      <c r="HG3011" s="91"/>
      <c r="HH3011" s="91"/>
      <c r="HI3011" s="91"/>
      <c r="HJ3011" s="91"/>
      <c r="HK3011" s="91"/>
      <c r="HL3011" s="227"/>
      <c r="HM3011" s="91"/>
      <c r="HN3011" s="12">
        <f t="shared" si="337"/>
        <v>7670</v>
      </c>
      <c r="HO3011" s="2">
        <f t="shared" si="332"/>
        <v>6659.03</v>
      </c>
      <c r="HP3011" s="3">
        <f t="shared" si="330"/>
        <v>6627.08</v>
      </c>
      <c r="HQ3011" s="2">
        <v>9547.4599999999991</v>
      </c>
      <c r="HR3011" s="2">
        <v>6832.82</v>
      </c>
      <c r="HU3011" s="12">
        <v>9029.94</v>
      </c>
      <c r="HV3011" s="3">
        <v>7405.13</v>
      </c>
      <c r="HW3011" s="197">
        <v>7354.3245000000006</v>
      </c>
    </row>
    <row r="3012" spans="1:231" x14ac:dyDescent="0.3">
      <c r="A3012" s="82">
        <v>44687</v>
      </c>
      <c r="B3012" s="140">
        <v>7585</v>
      </c>
      <c r="C3012" s="40">
        <f t="shared" si="327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33"/>
        <v>7685</v>
      </c>
      <c r="AI3012" s="2">
        <f t="shared" si="334"/>
        <v>7535</v>
      </c>
      <c r="AJ3012" s="2">
        <f t="shared" si="331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K3012" s="41">
        <v>10103.790000000001</v>
      </c>
      <c r="EL3012" s="41">
        <v>7323.26</v>
      </c>
      <c r="EM3012" s="41">
        <v>9586.27</v>
      </c>
      <c r="EN3012" s="41">
        <v>7899.12</v>
      </c>
      <c r="EO3012" s="41">
        <v>10170.969999999999</v>
      </c>
      <c r="EP3012" s="41">
        <v>7389.28</v>
      </c>
      <c r="EQ3012" s="41">
        <v>9653.4500000000007</v>
      </c>
      <c r="ER3012" s="41">
        <v>7965.62</v>
      </c>
      <c r="GG3012" s="12">
        <v>8635.36</v>
      </c>
      <c r="GH3012" s="3">
        <v>8117.84</v>
      </c>
      <c r="GZ3012" s="13">
        <v>7531</v>
      </c>
      <c r="HA3012" s="91">
        <v>7067</v>
      </c>
      <c r="HB3012" s="2">
        <v>7195</v>
      </c>
      <c r="HC3012" s="91"/>
      <c r="HD3012" s="91"/>
      <c r="HE3012" s="91"/>
      <c r="HF3012" s="91"/>
      <c r="HG3012" s="91"/>
      <c r="HH3012" s="91"/>
      <c r="HI3012" s="91"/>
      <c r="HJ3012" s="91"/>
      <c r="HK3012" s="91"/>
      <c r="HL3012" s="227"/>
      <c r="HM3012" s="91"/>
      <c r="HN3012" s="12">
        <f t="shared" si="337"/>
        <v>7761</v>
      </c>
      <c r="HO3012" s="2">
        <f t="shared" si="332"/>
        <v>6742.45</v>
      </c>
      <c r="HP3012" s="3">
        <f t="shared" si="330"/>
        <v>6706.2000000000007</v>
      </c>
      <c r="HQ3012" s="2">
        <v>9302.42</v>
      </c>
      <c r="HR3012" s="2">
        <v>6535.7</v>
      </c>
      <c r="HU3012" s="12">
        <v>8784.9</v>
      </c>
      <c r="HV3012" s="3">
        <v>7105.85</v>
      </c>
      <c r="HW3012" s="197">
        <v>7386.4845000000005</v>
      </c>
    </row>
    <row r="3013" spans="1:231" x14ac:dyDescent="0.3">
      <c r="A3013" s="82">
        <v>44690</v>
      </c>
      <c r="B3013" s="40">
        <v>7800</v>
      </c>
      <c r="C3013" s="40">
        <f t="shared" si="327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33"/>
        <v>7900</v>
      </c>
      <c r="AI3013" s="2">
        <f t="shared" si="334"/>
        <v>7750</v>
      </c>
      <c r="AJ3013" s="2">
        <f t="shared" si="331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K3013" s="41">
        <v>10096.85</v>
      </c>
      <c r="EL3013" s="41">
        <v>7319.33</v>
      </c>
      <c r="EM3013" s="41">
        <v>9579.33</v>
      </c>
      <c r="EN3013" s="41">
        <v>7895.16</v>
      </c>
      <c r="EO3013" s="41">
        <v>10162.67</v>
      </c>
      <c r="EP3013" s="41">
        <v>7384.01</v>
      </c>
      <c r="EQ3013" s="41">
        <v>9645.15</v>
      </c>
      <c r="ER3013" s="41">
        <v>7960.31</v>
      </c>
      <c r="GG3013" s="12">
        <v>8648.34</v>
      </c>
      <c r="GH3013" s="3">
        <v>8130.82</v>
      </c>
      <c r="GZ3013" s="13">
        <v>7721</v>
      </c>
      <c r="HA3013" s="91">
        <v>7195</v>
      </c>
      <c r="HB3013" s="2">
        <v>7160</v>
      </c>
      <c r="HC3013" s="91"/>
      <c r="HD3013" s="91"/>
      <c r="HE3013" s="91"/>
      <c r="HF3013" s="91"/>
      <c r="HG3013" s="91"/>
      <c r="HH3013" s="91"/>
      <c r="HI3013" s="91"/>
      <c r="HJ3013" s="91"/>
      <c r="HK3013" s="91"/>
      <c r="HL3013" s="227"/>
      <c r="HM3013" s="91"/>
      <c r="HN3013" s="12">
        <f t="shared" si="337"/>
        <v>7951</v>
      </c>
      <c r="HO3013" s="2">
        <f t="shared" si="332"/>
        <v>6951</v>
      </c>
      <c r="HP3013" s="3">
        <f t="shared" si="330"/>
        <v>6904</v>
      </c>
      <c r="HQ3013" s="2">
        <v>9146.5499999999993</v>
      </c>
      <c r="HR3013" s="2">
        <v>6385.4</v>
      </c>
      <c r="HU3013" s="12">
        <v>8629.0300000000007</v>
      </c>
      <c r="HV3013" s="3">
        <v>6954.47</v>
      </c>
      <c r="HW3013" s="197">
        <v>7258.5835000000006</v>
      </c>
    </row>
    <row r="3014" spans="1:231" x14ac:dyDescent="0.3">
      <c r="A3014" s="82">
        <v>44691</v>
      </c>
      <c r="B3014" s="40">
        <v>7749</v>
      </c>
      <c r="C3014" s="40">
        <f t="shared" si="327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33"/>
        <v>7849</v>
      </c>
      <c r="AI3014" s="2">
        <f t="shared" si="334"/>
        <v>7699</v>
      </c>
      <c r="AJ3014" s="2">
        <f t="shared" si="331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K3014" s="41">
        <v>10041.09</v>
      </c>
      <c r="EL3014" s="41">
        <v>7267.42</v>
      </c>
      <c r="EM3014" s="41">
        <v>9523.57</v>
      </c>
      <c r="EN3014" s="41">
        <v>7842.88</v>
      </c>
      <c r="EO3014" s="41">
        <v>10081.68</v>
      </c>
      <c r="EP3014" s="41">
        <v>7307.31</v>
      </c>
      <c r="EQ3014" s="41">
        <v>9564.16</v>
      </c>
      <c r="ER3014" s="41">
        <v>7883.06</v>
      </c>
      <c r="GG3014" s="12">
        <v>8531.2000000000007</v>
      </c>
      <c r="GH3014" s="3">
        <v>8013.68</v>
      </c>
      <c r="GZ3014" s="13">
        <v>7674</v>
      </c>
      <c r="HA3014" s="91">
        <v>7160</v>
      </c>
      <c r="HB3014" s="2">
        <v>7299</v>
      </c>
      <c r="HC3014" s="91"/>
      <c r="HD3014" s="91"/>
      <c r="HE3014" s="91"/>
      <c r="HF3014" s="91"/>
      <c r="HG3014" s="91"/>
      <c r="HH3014" s="91"/>
      <c r="HI3014" s="91"/>
      <c r="HJ3014" s="91"/>
      <c r="HK3014" s="91"/>
      <c r="HL3014" s="227"/>
      <c r="HM3014" s="91"/>
      <c r="HN3014" s="12">
        <f t="shared" si="337"/>
        <v>7904</v>
      </c>
      <c r="HO3014" s="2">
        <f t="shared" si="332"/>
        <v>6901.53</v>
      </c>
      <c r="HP3014" s="3">
        <f t="shared" si="330"/>
        <v>6857.08</v>
      </c>
      <c r="HQ3014" s="2">
        <v>8944.34</v>
      </c>
      <c r="HR3014" s="2">
        <v>6189.57</v>
      </c>
      <c r="HU3014" s="12">
        <v>8426.82</v>
      </c>
      <c r="HV3014" s="3">
        <v>6757.22</v>
      </c>
      <c r="HW3014" s="197">
        <v>7234.7980000000007</v>
      </c>
    </row>
    <row r="3015" spans="1:231" x14ac:dyDescent="0.3">
      <c r="A3015" s="82">
        <v>44692</v>
      </c>
      <c r="B3015" s="40">
        <v>7820</v>
      </c>
      <c r="C3015" s="40">
        <f t="shared" si="327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33"/>
        <v>7920</v>
      </c>
      <c r="AI3015" s="2">
        <f t="shared" si="334"/>
        <v>7770</v>
      </c>
      <c r="AJ3015" s="2">
        <f t="shared" si="331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K3015" s="41">
        <v>10198.32</v>
      </c>
      <c r="EL3015" s="41">
        <v>7412.55</v>
      </c>
      <c r="EM3015" s="41">
        <v>9680.7999999999993</v>
      </c>
      <c r="EN3015" s="41">
        <v>7989.06</v>
      </c>
      <c r="EO3015" s="41">
        <v>10283.76</v>
      </c>
      <c r="EP3015" s="41">
        <v>7496.52</v>
      </c>
      <c r="EQ3015" s="41">
        <v>9766.24</v>
      </c>
      <c r="ER3015" s="41">
        <v>8073.64</v>
      </c>
      <c r="GG3015" s="12">
        <v>8594.35</v>
      </c>
      <c r="GH3015" s="3">
        <v>8076.83</v>
      </c>
      <c r="GZ3015" s="13">
        <v>7781</v>
      </c>
      <c r="HA3015" s="91">
        <v>7299</v>
      </c>
      <c r="HB3015" s="2">
        <v>7471</v>
      </c>
      <c r="HC3015" s="91"/>
      <c r="HD3015" s="91"/>
      <c r="HE3015" s="91"/>
      <c r="HF3015" s="91"/>
      <c r="HG3015" s="91"/>
      <c r="HH3015" s="91"/>
      <c r="HI3015" s="91"/>
      <c r="HJ3015" s="91"/>
      <c r="HK3015" s="91"/>
      <c r="HL3015" s="227"/>
      <c r="HM3015" s="91"/>
      <c r="HN3015" s="12">
        <f t="shared" si="337"/>
        <v>8011</v>
      </c>
      <c r="HO3015" s="2">
        <f t="shared" si="332"/>
        <v>6970.4</v>
      </c>
      <c r="HP3015" s="3">
        <f t="shared" si="330"/>
        <v>6922.4000000000005</v>
      </c>
      <c r="HQ3015" s="2">
        <v>9010.83</v>
      </c>
      <c r="HR3015" s="2">
        <v>6245.51</v>
      </c>
      <c r="HU3015" s="12">
        <v>8493.31</v>
      </c>
      <c r="HV3015" s="3">
        <v>6813.57</v>
      </c>
      <c r="HW3015" s="197">
        <v>7406.02</v>
      </c>
    </row>
    <row r="3016" spans="1:231" x14ac:dyDescent="0.3">
      <c r="A3016" s="82">
        <v>44693</v>
      </c>
      <c r="B3016" s="40">
        <v>7945</v>
      </c>
      <c r="C3016" s="40">
        <f t="shared" si="327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33"/>
        <v>8045</v>
      </c>
      <c r="AI3016" s="2">
        <f t="shared" si="334"/>
        <v>7895</v>
      </c>
      <c r="AJ3016" s="2">
        <f t="shared" si="331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K3016" s="41">
        <v>10198.870000000001</v>
      </c>
      <c r="EL3016" s="41">
        <v>7413.16</v>
      </c>
      <c r="EM3016" s="41">
        <v>9681.35</v>
      </c>
      <c r="EN3016" s="41">
        <v>7989.67</v>
      </c>
      <c r="EO3016" s="41">
        <v>10293.83</v>
      </c>
      <c r="EP3016" s="41">
        <v>7506.49</v>
      </c>
      <c r="EQ3016" s="41">
        <v>9776.31</v>
      </c>
      <c r="ER3016" s="41">
        <v>8083.68</v>
      </c>
      <c r="GG3016" s="12">
        <v>8648.9699999999993</v>
      </c>
      <c r="GH3016" s="3">
        <v>8131.45</v>
      </c>
      <c r="GZ3016" s="13">
        <v>7943</v>
      </c>
      <c r="HA3016" s="91">
        <v>7471</v>
      </c>
      <c r="HB3016" s="2">
        <v>7661</v>
      </c>
      <c r="HC3016" s="91"/>
      <c r="HD3016" s="91"/>
      <c r="HE3016" s="91"/>
      <c r="HF3016" s="91"/>
      <c r="HG3016" s="91"/>
      <c r="HH3016" s="91"/>
      <c r="HI3016" s="91"/>
      <c r="HJ3016" s="91"/>
      <c r="HK3016" s="91"/>
      <c r="HL3016" s="227"/>
      <c r="HM3016" s="91"/>
      <c r="HN3016" s="12">
        <f t="shared" si="337"/>
        <v>8173</v>
      </c>
      <c r="HO3016" s="2">
        <f t="shared" si="332"/>
        <v>7091.65</v>
      </c>
      <c r="HP3016" s="3">
        <f t="shared" si="330"/>
        <v>7037.4000000000005</v>
      </c>
      <c r="HQ3016" s="2">
        <v>9194.86</v>
      </c>
      <c r="HR3016" s="2">
        <v>6426.45</v>
      </c>
      <c r="HU3016" s="12">
        <v>8677.34</v>
      </c>
      <c r="HV3016" s="3">
        <v>6995.81</v>
      </c>
      <c r="HW3016" s="197">
        <v>7445.643</v>
      </c>
    </row>
    <row r="3017" spans="1:231" x14ac:dyDescent="0.3">
      <c r="A3017" s="82">
        <v>44694</v>
      </c>
      <c r="B3017" s="40">
        <v>8145</v>
      </c>
      <c r="C3017" s="40">
        <f t="shared" si="327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33"/>
        <v>8245</v>
      </c>
      <c r="AI3017" s="2">
        <f t="shared" si="334"/>
        <v>8095</v>
      </c>
      <c r="AJ3017" s="2">
        <f t="shared" si="331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K3017" s="41">
        <v>10726.31</v>
      </c>
      <c r="EL3017" s="41">
        <v>7916.86</v>
      </c>
      <c r="EM3017" s="41">
        <v>10208.790000000001</v>
      </c>
      <c r="EN3017" s="41">
        <v>8497.02</v>
      </c>
      <c r="EO3017" s="41">
        <v>10902.99</v>
      </c>
      <c r="EP3017" s="41">
        <v>8090.5</v>
      </c>
      <c r="EQ3017" s="41">
        <v>10385.469999999999</v>
      </c>
      <c r="ER3017" s="41">
        <v>8671.91</v>
      </c>
      <c r="GG3017" s="12">
        <v>8682.7199999999993</v>
      </c>
      <c r="GH3017" s="3">
        <v>8165.2</v>
      </c>
      <c r="GZ3017" s="13">
        <v>8099</v>
      </c>
      <c r="HA3017" s="91">
        <v>7661</v>
      </c>
      <c r="HB3017" s="2">
        <v>7851</v>
      </c>
      <c r="HC3017" s="91"/>
      <c r="HD3017" s="91"/>
      <c r="HE3017" s="91"/>
      <c r="HF3017" s="91"/>
      <c r="HG3017" s="91"/>
      <c r="HH3017" s="91"/>
      <c r="HI3017" s="91"/>
      <c r="HJ3017" s="91"/>
      <c r="HK3017" s="91"/>
      <c r="HL3017" s="227"/>
      <c r="HM3017" s="91"/>
      <c r="HN3017" s="12">
        <f t="shared" si="337"/>
        <v>8329</v>
      </c>
      <c r="HO3017" s="2">
        <f t="shared" si="332"/>
        <v>7285.65</v>
      </c>
      <c r="HP3017" s="3">
        <f t="shared" si="330"/>
        <v>7221.4000000000005</v>
      </c>
      <c r="HQ3017" s="2">
        <v>9300.86</v>
      </c>
      <c r="HR3017" s="2">
        <v>6515.97</v>
      </c>
      <c r="HU3017" s="12">
        <v>8783.34</v>
      </c>
      <c r="HV3017" s="3">
        <v>7085.98</v>
      </c>
      <c r="HW3017" s="197">
        <v>7424.683</v>
      </c>
    </row>
    <row r="3018" spans="1:231" x14ac:dyDescent="0.3">
      <c r="A3018" s="82">
        <v>44697</v>
      </c>
      <c r="B3018" s="40">
        <v>8409</v>
      </c>
      <c r="C3018" s="40">
        <f t="shared" si="327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33"/>
        <v>8509</v>
      </c>
      <c r="AI3018" s="2">
        <f t="shared" si="334"/>
        <v>8359</v>
      </c>
      <c r="AJ3018" s="2">
        <f t="shared" si="331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K3018" s="41">
        <v>10753.28</v>
      </c>
      <c r="EL3018" s="41">
        <v>7953.62</v>
      </c>
      <c r="EM3018" s="41">
        <v>10235.76</v>
      </c>
      <c r="EN3018" s="41">
        <v>8534.0499999999993</v>
      </c>
      <c r="EO3018" s="41">
        <v>10762.81</v>
      </c>
      <c r="EP3018" s="41">
        <v>7962.99</v>
      </c>
      <c r="EQ3018" s="41">
        <v>10245.290000000001</v>
      </c>
      <c r="ER3018" s="41">
        <v>8543.49</v>
      </c>
      <c r="GG3018" s="12">
        <v>8727.36</v>
      </c>
      <c r="GH3018" s="3">
        <v>8209.84</v>
      </c>
      <c r="GZ3018" s="13">
        <v>8289</v>
      </c>
      <c r="HA3018" s="91">
        <v>7851</v>
      </c>
      <c r="HB3018" s="2">
        <v>7778</v>
      </c>
      <c r="HC3018" s="91"/>
      <c r="HD3018" s="91"/>
      <c r="HE3018" s="91"/>
      <c r="HF3018" s="91"/>
      <c r="HG3018" s="91"/>
      <c r="HH3018" s="91"/>
      <c r="HI3018" s="91"/>
      <c r="HJ3018" s="91"/>
      <c r="HK3018" s="91"/>
      <c r="HL3018" s="227"/>
      <c r="HM3018" s="91"/>
      <c r="HN3018" s="12">
        <f t="shared" si="337"/>
        <v>8519</v>
      </c>
      <c r="HO3018" s="2">
        <f t="shared" si="332"/>
        <v>7541.73</v>
      </c>
      <c r="HP3018" s="3">
        <f t="shared" si="330"/>
        <v>7464.2800000000007</v>
      </c>
      <c r="HQ3018" s="2">
        <v>9059.1</v>
      </c>
      <c r="HR3018" s="2">
        <v>6288.63</v>
      </c>
      <c r="HU3018" s="12">
        <v>8541.58</v>
      </c>
      <c r="HV3018" s="3">
        <v>6857</v>
      </c>
      <c r="HW3018" s="197">
        <v>7395.433</v>
      </c>
    </row>
    <row r="3019" spans="1:231" x14ac:dyDescent="0.3">
      <c r="A3019" s="82">
        <v>44698</v>
      </c>
      <c r="B3019" s="40">
        <v>8300</v>
      </c>
      <c r="C3019" s="40">
        <f t="shared" si="327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33"/>
        <v>8400</v>
      </c>
      <c r="AI3019" s="2">
        <f t="shared" si="334"/>
        <v>8250</v>
      </c>
      <c r="AJ3019" s="2">
        <f t="shared" si="331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K3019" s="41">
        <v>11048.07</v>
      </c>
      <c r="EL3019" s="41">
        <v>8255.7800000000007</v>
      </c>
      <c r="EM3019" s="41">
        <v>10530.55</v>
      </c>
      <c r="EN3019" s="41">
        <v>8838.4</v>
      </c>
      <c r="EO3019" s="41">
        <v>11057.5</v>
      </c>
      <c r="EP3019" s="41">
        <v>8265.0499999999993</v>
      </c>
      <c r="EQ3019" s="41">
        <v>10539.98</v>
      </c>
      <c r="ER3019" s="41">
        <v>8847.74</v>
      </c>
      <c r="GG3019" s="12">
        <v>8995.48</v>
      </c>
      <c r="GH3019" s="3">
        <v>8477.9599999999991</v>
      </c>
      <c r="GZ3019" s="13">
        <v>8190</v>
      </c>
      <c r="HA3019" s="91">
        <v>7778</v>
      </c>
      <c r="HB3019" s="2">
        <v>7856</v>
      </c>
      <c r="HC3019" s="2">
        <v>7913</v>
      </c>
      <c r="HD3019" s="2"/>
      <c r="HE3019" s="2"/>
      <c r="HF3019" s="2"/>
      <c r="HG3019" s="2"/>
      <c r="HH3019" s="2"/>
      <c r="HI3019" s="2"/>
      <c r="HJ3019" s="2"/>
      <c r="HK3019" s="2"/>
      <c r="HL3019" s="197"/>
      <c r="HM3019" s="2"/>
      <c r="HN3019" s="12">
        <f t="shared" si="337"/>
        <v>8420</v>
      </c>
      <c r="HO3019" s="2">
        <f t="shared" si="332"/>
        <v>7436</v>
      </c>
      <c r="HP3019" s="3">
        <f t="shared" si="330"/>
        <v>7364</v>
      </c>
      <c r="HQ3019" s="2">
        <v>9127.7199999999993</v>
      </c>
      <c r="HR3019" s="2">
        <v>6368.52</v>
      </c>
      <c r="HU3019" s="12">
        <v>8610.2000000000007</v>
      </c>
      <c r="HV3019" s="3">
        <v>6937.47</v>
      </c>
      <c r="HW3019" s="197">
        <v>7459.6925000000001</v>
      </c>
    </row>
    <row r="3020" spans="1:231" x14ac:dyDescent="0.3">
      <c r="A3020" s="82">
        <v>44699</v>
      </c>
      <c r="B3020" s="40">
        <v>8378</v>
      </c>
      <c r="C3020" s="40">
        <f t="shared" si="327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33"/>
        <v>8478</v>
      </c>
      <c r="AI3020" s="2">
        <f t="shared" si="334"/>
        <v>8328</v>
      </c>
      <c r="AJ3020" s="2">
        <f t="shared" si="331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K3020" s="41">
        <v>11236.22</v>
      </c>
      <c r="EL3020" s="41">
        <v>8430.44</v>
      </c>
      <c r="EM3020" s="41">
        <v>10718.7</v>
      </c>
      <c r="EN3020" s="41">
        <v>9014.32</v>
      </c>
      <c r="EO3020" s="41">
        <v>11251.68</v>
      </c>
      <c r="EP3020" s="41">
        <v>8445.6299999999992</v>
      </c>
      <c r="EQ3020" s="41">
        <v>10734.16</v>
      </c>
      <c r="ER3020" s="41">
        <v>9029.6200000000008</v>
      </c>
      <c r="GG3020" s="12">
        <v>9327.3799999999992</v>
      </c>
      <c r="GH3020" s="3">
        <v>8809.86</v>
      </c>
      <c r="GZ3020" s="13">
        <v>8265</v>
      </c>
      <c r="HA3020" s="91">
        <v>7856</v>
      </c>
      <c r="HB3020" s="2">
        <v>7780</v>
      </c>
      <c r="HC3020" s="2">
        <v>7916</v>
      </c>
      <c r="HD3020" s="2"/>
      <c r="HE3020" s="2"/>
      <c r="HF3020" s="2"/>
      <c r="HG3020" s="2"/>
      <c r="HH3020" s="2"/>
      <c r="HI3020" s="2"/>
      <c r="HJ3020" s="2"/>
      <c r="HK3020" s="2"/>
      <c r="HL3020" s="197"/>
      <c r="HM3020" s="2"/>
      <c r="HN3020" s="12">
        <f t="shared" si="337"/>
        <v>8495</v>
      </c>
      <c r="HO3020" s="2">
        <f t="shared" si="332"/>
        <v>7511.66</v>
      </c>
      <c r="HP3020" s="3">
        <f t="shared" si="330"/>
        <v>7435.76</v>
      </c>
      <c r="HQ3020" s="2">
        <v>9068.0400000000009</v>
      </c>
      <c r="HR3020" s="2">
        <v>6299.62</v>
      </c>
      <c r="HU3020" s="12">
        <v>8550.52</v>
      </c>
      <c r="HV3020" s="3">
        <v>6868.06</v>
      </c>
      <c r="HW3020" s="197">
        <v>7269.8410000000003</v>
      </c>
    </row>
    <row r="3021" spans="1:231" x14ac:dyDescent="0.3">
      <c r="A3021" s="82">
        <v>44700</v>
      </c>
      <c r="B3021" s="40">
        <v>8308</v>
      </c>
      <c r="C3021" s="40">
        <f t="shared" si="327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33"/>
        <v>8408</v>
      </c>
      <c r="AI3021" s="2">
        <f t="shared" si="334"/>
        <v>8258</v>
      </c>
      <c r="AJ3021" s="2">
        <f t="shared" si="331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K3021" s="41">
        <v>10855.63</v>
      </c>
      <c r="EL3021" s="41">
        <v>8070.33</v>
      </c>
      <c r="EM3021" s="41">
        <v>10338.11</v>
      </c>
      <c r="EN3021" s="41">
        <v>8651.6</v>
      </c>
      <c r="EO3021" s="41">
        <v>10877.96</v>
      </c>
      <c r="EP3021" s="41">
        <v>8092.27</v>
      </c>
      <c r="EQ3021" s="41">
        <v>10360.44</v>
      </c>
      <c r="ER3021" s="41">
        <v>8673.7000000000007</v>
      </c>
      <c r="GG3021" s="12">
        <v>9145.34</v>
      </c>
      <c r="GH3021" s="3">
        <v>8627.82</v>
      </c>
      <c r="GZ3021" s="13">
        <v>8252</v>
      </c>
      <c r="HA3021" s="91">
        <v>7780</v>
      </c>
      <c r="HB3021" s="2">
        <v>7676</v>
      </c>
      <c r="HC3021" s="2">
        <v>7915</v>
      </c>
      <c r="HD3021" s="2"/>
      <c r="HE3021" s="2"/>
      <c r="HF3021" s="2"/>
      <c r="HG3021" s="2"/>
      <c r="HH3021" s="2"/>
      <c r="HI3021" s="2"/>
      <c r="HJ3021" s="2"/>
      <c r="HK3021" s="2"/>
      <c r="HL3021" s="197"/>
      <c r="HM3021" s="2"/>
      <c r="HN3021" s="12">
        <f t="shared" si="337"/>
        <v>8482</v>
      </c>
      <c r="HO3021" s="2">
        <f t="shared" si="332"/>
        <v>7443.76</v>
      </c>
      <c r="HP3021" s="3">
        <f t="shared" si="330"/>
        <v>7371.3600000000006</v>
      </c>
      <c r="HQ3021" s="2">
        <v>8814.7999999999993</v>
      </c>
      <c r="HR3021" s="2">
        <v>6064.65</v>
      </c>
      <c r="HU3021" s="12">
        <v>8297.2800000000007</v>
      </c>
      <c r="HV3021" s="3">
        <v>6631.4</v>
      </c>
      <c r="HW3021" s="197">
        <v>7269.8549999999996</v>
      </c>
    </row>
    <row r="3022" spans="1:231" x14ac:dyDescent="0.3">
      <c r="A3022" s="82">
        <v>44701</v>
      </c>
      <c r="B3022" s="40">
        <v>8211</v>
      </c>
      <c r="C3022" s="40">
        <f t="shared" si="327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33"/>
        <v>8311</v>
      </c>
      <c r="AI3022" s="2">
        <f t="shared" si="334"/>
        <v>8161</v>
      </c>
      <c r="AJ3022" s="2">
        <f t="shared" si="331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K3022" s="41">
        <v>10603.45</v>
      </c>
      <c r="EL3022" s="41">
        <v>7886.55</v>
      </c>
      <c r="EM3022" s="41">
        <v>10085.93</v>
      </c>
      <c r="EN3022" s="41">
        <v>8466.49</v>
      </c>
      <c r="EO3022" s="41">
        <v>10626.92</v>
      </c>
      <c r="EP3022" s="41">
        <v>7909.62</v>
      </c>
      <c r="EQ3022" s="41">
        <v>10109.4</v>
      </c>
      <c r="ER3022" s="41">
        <v>8489.73</v>
      </c>
      <c r="GG3022" s="12">
        <v>8974.98</v>
      </c>
      <c r="GH3022" s="3">
        <v>8457.4599999999991</v>
      </c>
      <c r="GZ3022" s="13">
        <v>8151</v>
      </c>
      <c r="HA3022" s="91">
        <v>7676</v>
      </c>
      <c r="HB3022" s="2">
        <v>7671</v>
      </c>
      <c r="HC3022" s="2">
        <v>7809</v>
      </c>
      <c r="HD3022" s="2"/>
      <c r="HE3022" s="2"/>
      <c r="HF3022" s="2"/>
      <c r="HG3022" s="2"/>
      <c r="HH3022" s="2"/>
      <c r="HI3022" s="2"/>
      <c r="HJ3022" s="2"/>
      <c r="HK3022" s="2"/>
      <c r="HL3022" s="197"/>
      <c r="HM3022" s="2"/>
      <c r="HN3022" s="12">
        <f t="shared" si="337"/>
        <v>8381</v>
      </c>
      <c r="HO3022" s="2">
        <f t="shared" si="332"/>
        <v>7349.67</v>
      </c>
      <c r="HP3022" s="3">
        <f t="shared" si="330"/>
        <v>7282.12</v>
      </c>
      <c r="HQ3022" s="2">
        <v>8575.82</v>
      </c>
      <c r="HR3022" s="2">
        <v>5893.86</v>
      </c>
      <c r="HU3022" s="12">
        <v>8058.3</v>
      </c>
      <c r="HV3022" s="3">
        <v>6459.36</v>
      </c>
      <c r="HW3022" s="197">
        <v>7201.130000000001</v>
      </c>
    </row>
    <row r="3023" spans="1:231" x14ac:dyDescent="0.3">
      <c r="A3023" s="82">
        <v>44704</v>
      </c>
      <c r="B3023" s="40">
        <v>8353</v>
      </c>
      <c r="C3023" s="40">
        <f t="shared" si="327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33"/>
        <v>8453</v>
      </c>
      <c r="AI3023" s="2">
        <f t="shared" si="334"/>
        <v>8303</v>
      </c>
      <c r="AJ3023" s="2">
        <f t="shared" si="331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K3023" s="41">
        <v>10376.07</v>
      </c>
      <c r="EL3023" s="41">
        <v>7661.71</v>
      </c>
      <c r="EM3023" s="41">
        <v>9858.5499999999993</v>
      </c>
      <c r="EN3023" s="41">
        <v>8240.02</v>
      </c>
      <c r="EO3023" s="41">
        <v>10399.58</v>
      </c>
      <c r="EP3023" s="41">
        <v>7684.81</v>
      </c>
      <c r="EQ3023" s="41">
        <v>9882.06</v>
      </c>
      <c r="ER3023" s="41">
        <v>8263.2900000000009</v>
      </c>
      <c r="GG3023" s="12">
        <v>8953.44</v>
      </c>
      <c r="GH3023" s="3">
        <v>8435.92</v>
      </c>
      <c r="GZ3023" s="13">
        <v>8208</v>
      </c>
      <c r="HA3023" s="91">
        <v>7671</v>
      </c>
      <c r="HB3023" s="2">
        <v>7756</v>
      </c>
      <c r="HC3023" s="2">
        <v>7809</v>
      </c>
      <c r="HD3023" s="2"/>
      <c r="HE3023" s="2"/>
      <c r="HF3023" s="2"/>
      <c r="HG3023" s="2"/>
      <c r="HH3023" s="2"/>
      <c r="HI3023" s="2"/>
      <c r="HJ3023" s="2"/>
      <c r="HK3023" s="2"/>
      <c r="HL3023" s="197"/>
      <c r="HM3023" s="2"/>
      <c r="HN3023" s="12">
        <f t="shared" si="337"/>
        <v>8438</v>
      </c>
      <c r="HO3023" s="2">
        <f t="shared" si="332"/>
        <v>7487.41</v>
      </c>
      <c r="HP3023" s="3">
        <f t="shared" si="330"/>
        <v>7412.76</v>
      </c>
      <c r="HQ3023" s="2">
        <v>8773.06</v>
      </c>
      <c r="HR3023" s="2">
        <v>6086.31</v>
      </c>
      <c r="HU3023" s="12">
        <v>8255.5400000000009</v>
      </c>
      <c r="HV3023" s="3">
        <v>6653.21</v>
      </c>
      <c r="HW3023" s="197">
        <v>7166.8911700000008</v>
      </c>
    </row>
    <row r="3024" spans="1:231" x14ac:dyDescent="0.3">
      <c r="A3024" s="82">
        <v>44705</v>
      </c>
      <c r="B3024" s="40">
        <v>8323</v>
      </c>
      <c r="C3024" s="40">
        <f t="shared" si="327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33"/>
        <v>8423</v>
      </c>
      <c r="AI3024" s="2">
        <f t="shared" si="334"/>
        <v>8273</v>
      </c>
      <c r="AJ3024" s="2">
        <f t="shared" si="331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K3024" s="41">
        <v>10395.459999999999</v>
      </c>
      <c r="EL3024" s="41">
        <v>7691.15</v>
      </c>
      <c r="EM3024" s="41">
        <v>9877.94</v>
      </c>
      <c r="EN3024" s="41">
        <v>8269.68</v>
      </c>
      <c r="EO3024" s="41">
        <v>10422.24</v>
      </c>
      <c r="EP3024" s="41">
        <v>7717.46</v>
      </c>
      <c r="EQ3024" s="41">
        <v>9904.7199999999993</v>
      </c>
      <c r="ER3024" s="41">
        <v>8296.18</v>
      </c>
      <c r="GG3024" s="12">
        <v>8954.6299999999992</v>
      </c>
      <c r="GH3024" s="3">
        <v>8437.11</v>
      </c>
      <c r="GZ3024" s="13">
        <v>8298</v>
      </c>
      <c r="HA3024" s="91">
        <v>7756</v>
      </c>
      <c r="HB3024" s="2">
        <v>7566</v>
      </c>
      <c r="HC3024" s="2">
        <v>7817</v>
      </c>
      <c r="HD3024" s="2"/>
      <c r="HE3024" s="2"/>
      <c r="HF3024" s="2"/>
      <c r="HG3024" s="2"/>
      <c r="HH3024" s="2"/>
      <c r="HI3024" s="2"/>
      <c r="HJ3024" s="2"/>
      <c r="HK3024" s="2"/>
      <c r="HL3024" s="197"/>
      <c r="HM3024" s="2"/>
      <c r="HN3024" s="12">
        <f t="shared" si="337"/>
        <v>8528</v>
      </c>
      <c r="HO3024" s="2">
        <f t="shared" si="332"/>
        <v>7458.3099999999995</v>
      </c>
      <c r="HP3024" s="3">
        <f t="shared" si="330"/>
        <v>7385.1600000000008</v>
      </c>
      <c r="HQ3024" s="2">
        <v>9183.4699999999993</v>
      </c>
      <c r="HR3024" s="2">
        <v>6500.04</v>
      </c>
      <c r="HU3024" s="12">
        <v>8665.9500000000007</v>
      </c>
      <c r="HV3024" s="3">
        <v>7069.94</v>
      </c>
      <c r="HW3024" s="197">
        <v>7307.7734999999993</v>
      </c>
    </row>
    <row r="3025" spans="1:231" s="34" customFormat="1" x14ac:dyDescent="0.3">
      <c r="A3025" s="102">
        <v>44706</v>
      </c>
      <c r="B3025" s="138">
        <v>8150</v>
      </c>
      <c r="C3025" s="40">
        <f t="shared" si="327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3"/>
      <c r="T3025" s="35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33"/>
        <v>8250</v>
      </c>
      <c r="AI3025" s="2">
        <f t="shared" si="334"/>
        <v>8100</v>
      </c>
      <c r="AJ3025" s="2">
        <f t="shared" si="331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3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35"/>
      <c r="CS3025" s="35"/>
      <c r="CT3025" s="103"/>
      <c r="CU3025" s="103"/>
      <c r="CV3025" s="103"/>
      <c r="CW3025" s="103"/>
      <c r="CX3025" s="35"/>
      <c r="CY3025" s="35"/>
      <c r="CZ3025" s="35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/>
      <c r="EJ3025" s="103"/>
      <c r="EK3025" s="103">
        <v>10224.07</v>
      </c>
      <c r="EL3025" s="103">
        <v>7515.09</v>
      </c>
      <c r="EM3025" s="103">
        <v>9706.5499999999993</v>
      </c>
      <c r="EN3025" s="103">
        <v>8092.34</v>
      </c>
      <c r="EO3025" s="103">
        <v>10253.370000000001</v>
      </c>
      <c r="EP3025" s="103">
        <v>7543.89</v>
      </c>
      <c r="EQ3025" s="103">
        <v>9735.85</v>
      </c>
      <c r="ER3025" s="103">
        <v>8121.35</v>
      </c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03"/>
      <c r="FJ3025" s="103"/>
      <c r="FK3025" s="166"/>
      <c r="FL3025" s="36"/>
      <c r="FM3025" s="103"/>
      <c r="FN3025" s="103"/>
      <c r="FO3025" s="166"/>
      <c r="FP3025" s="36"/>
      <c r="FQ3025" s="103"/>
      <c r="FR3025" s="36"/>
      <c r="FS3025" s="103"/>
      <c r="FT3025" s="36"/>
      <c r="FU3025" s="103"/>
      <c r="FV3025" s="36"/>
      <c r="FW3025" s="103"/>
      <c r="FX3025" s="36"/>
      <c r="FY3025" s="103"/>
      <c r="FZ3025" s="36"/>
      <c r="GA3025" s="103"/>
      <c r="GB3025" s="36"/>
      <c r="GC3025" s="103"/>
      <c r="GD3025" s="36"/>
      <c r="GE3025" s="103"/>
      <c r="GF3025" s="103"/>
      <c r="GG3025" s="147">
        <v>8900.73</v>
      </c>
      <c r="GH3025" s="33">
        <v>8383.2099999999991</v>
      </c>
      <c r="GI3025" s="35"/>
      <c r="GJ3025" s="35"/>
      <c r="GK3025" s="35"/>
      <c r="GL3025" s="38"/>
      <c r="GM3025" s="38"/>
      <c r="GN3025" s="38"/>
      <c r="GO3025" s="38"/>
      <c r="GP3025" s="38"/>
      <c r="GQ3025" s="38"/>
      <c r="GR3025" s="38"/>
      <c r="GS3025" s="38"/>
      <c r="GT3025" s="38"/>
      <c r="GU3025" s="38"/>
      <c r="GV3025" s="38"/>
      <c r="GW3025" s="38"/>
      <c r="GX3025" s="38"/>
      <c r="GY3025" s="38"/>
      <c r="GZ3025" s="38">
        <v>8108</v>
      </c>
      <c r="HA3025" s="105">
        <v>7566</v>
      </c>
      <c r="HB3025" s="35">
        <v>7554</v>
      </c>
      <c r="HC3025" s="35">
        <v>7690</v>
      </c>
      <c r="HD3025" s="35"/>
      <c r="HE3025" s="35"/>
      <c r="HF3025" s="35"/>
      <c r="HG3025" s="35"/>
      <c r="HH3025" s="35"/>
      <c r="HI3025" s="35"/>
      <c r="HJ3025" s="35"/>
      <c r="HK3025" s="35"/>
      <c r="HL3025" s="230"/>
      <c r="HM3025" s="35"/>
      <c r="HN3025" s="147">
        <f t="shared" si="337"/>
        <v>8338</v>
      </c>
      <c r="HO3025" s="2">
        <f t="shared" si="332"/>
        <v>7290.5</v>
      </c>
      <c r="HP3025" s="33">
        <f t="shared" si="330"/>
        <v>7226</v>
      </c>
      <c r="HQ3025" s="35">
        <v>9313.17</v>
      </c>
      <c r="HR3025" s="35">
        <v>6619.89</v>
      </c>
      <c r="HS3025" s="35"/>
      <c r="HT3025" s="35"/>
      <c r="HU3025" s="147">
        <v>8795.65</v>
      </c>
      <c r="HV3025" s="33">
        <v>7190.66</v>
      </c>
      <c r="HW3025" s="197">
        <v>7198.4825000000001</v>
      </c>
    </row>
    <row r="3026" spans="1:231" x14ac:dyDescent="0.3">
      <c r="A3026" s="82">
        <v>44707</v>
      </c>
      <c r="B3026" s="40">
        <v>8150</v>
      </c>
      <c r="C3026" s="40">
        <f t="shared" si="327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33"/>
        <v>8250</v>
      </c>
      <c r="AI3026" s="2">
        <f t="shared" si="334"/>
        <v>8100</v>
      </c>
      <c r="AJ3026" s="2">
        <f t="shared" si="331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K3026" s="41">
        <v>10072.879999999999</v>
      </c>
      <c r="EL3026" s="41">
        <v>7436.87</v>
      </c>
      <c r="EM3026" s="41">
        <v>9555.36</v>
      </c>
      <c r="EN3026" s="41">
        <v>8013.55</v>
      </c>
      <c r="EO3026" s="41">
        <v>10105.450000000001</v>
      </c>
      <c r="EP3026" s="41">
        <v>7468.88</v>
      </c>
      <c r="EQ3026" s="41">
        <v>9587.93</v>
      </c>
      <c r="ER3026" s="41">
        <v>8045.79</v>
      </c>
      <c r="GG3026" s="12">
        <v>8664.48</v>
      </c>
      <c r="GH3026" s="3">
        <v>8146.96</v>
      </c>
      <c r="GZ3026" s="13">
        <v>8104</v>
      </c>
      <c r="HA3026" s="91">
        <v>7554</v>
      </c>
      <c r="HB3026" s="2">
        <v>7586</v>
      </c>
      <c r="HC3026" s="2">
        <v>7690</v>
      </c>
      <c r="HD3026" s="2"/>
      <c r="HE3026" s="2"/>
      <c r="HF3026" s="2"/>
      <c r="HG3026" s="2"/>
      <c r="HH3026" s="2"/>
      <c r="HI3026" s="2"/>
      <c r="HJ3026" s="2"/>
      <c r="HK3026" s="2"/>
      <c r="HL3026" s="197"/>
      <c r="HM3026" s="2"/>
      <c r="HN3026" s="12">
        <f t="shared" si="337"/>
        <v>8334</v>
      </c>
      <c r="HO3026" s="2">
        <f t="shared" si="332"/>
        <v>7290.5</v>
      </c>
      <c r="HP3026" s="3">
        <f t="shared" si="330"/>
        <v>7226</v>
      </c>
      <c r="HQ3026" s="2">
        <v>9234.91</v>
      </c>
      <c r="HR3026" s="2">
        <v>6613.33</v>
      </c>
      <c r="HU3026" s="12">
        <v>8717.39</v>
      </c>
      <c r="HV3026" s="3">
        <v>7184.05</v>
      </c>
      <c r="HW3026" s="197">
        <v>7185.4925000000003</v>
      </c>
    </row>
    <row r="3027" spans="1:231" x14ac:dyDescent="0.3">
      <c r="A3027" s="82">
        <v>44708</v>
      </c>
      <c r="B3027" s="40">
        <v>8190</v>
      </c>
      <c r="C3027" s="40">
        <f t="shared" si="327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33"/>
        <v>8290</v>
      </c>
      <c r="AI3027" s="2">
        <f t="shared" si="334"/>
        <v>8140</v>
      </c>
      <c r="AJ3027" s="2">
        <f t="shared" si="331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K3027" s="41">
        <v>9975.7900000000009</v>
      </c>
      <c r="EL3027" s="41">
        <v>7348.63</v>
      </c>
      <c r="EM3027" s="41">
        <v>9458.27</v>
      </c>
      <c r="EN3027" s="41">
        <v>7924.68</v>
      </c>
      <c r="EO3027" s="41">
        <v>10008.129999999999</v>
      </c>
      <c r="EP3027" s="41">
        <v>7380.42</v>
      </c>
      <c r="EQ3027" s="41">
        <v>9490.61</v>
      </c>
      <c r="ER3027" s="41">
        <v>7956.7</v>
      </c>
      <c r="GG3027" s="12">
        <v>8750.19</v>
      </c>
      <c r="GH3027" s="3">
        <v>8232.67</v>
      </c>
      <c r="GZ3027" s="13">
        <v>8164</v>
      </c>
      <c r="HA3027" s="91">
        <v>7586</v>
      </c>
      <c r="HB3027" s="2">
        <v>7548</v>
      </c>
      <c r="HC3027" s="2">
        <v>7690</v>
      </c>
      <c r="HD3027" s="2"/>
      <c r="HE3027" s="2"/>
      <c r="HF3027" s="2"/>
      <c r="HG3027" s="2"/>
      <c r="HH3027" s="2"/>
      <c r="HI3027" s="2"/>
      <c r="HJ3027" s="2"/>
      <c r="HK3027" s="2"/>
      <c r="HL3027" s="197"/>
      <c r="HM3027" s="2"/>
      <c r="HN3027" s="12">
        <f t="shared" si="337"/>
        <v>8394</v>
      </c>
      <c r="HO3027" s="2">
        <f t="shared" si="332"/>
        <v>7329.3</v>
      </c>
      <c r="HP3027" s="3">
        <f t="shared" si="330"/>
        <v>7262.8</v>
      </c>
      <c r="HQ3027" s="2">
        <v>9374.4</v>
      </c>
      <c r="HR3027" s="2">
        <v>6757.61</v>
      </c>
      <c r="HU3027" s="12">
        <v>8856.8799999999992</v>
      </c>
      <c r="HV3027" s="3">
        <v>7329.37</v>
      </c>
      <c r="HW3027" s="197">
        <v>7193.5825000000004</v>
      </c>
    </row>
    <row r="3028" spans="1:231" x14ac:dyDescent="0.3">
      <c r="A3028" s="82">
        <v>44711</v>
      </c>
      <c r="B3028" s="40">
        <v>8208</v>
      </c>
      <c r="C3028" s="40">
        <f t="shared" si="327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33"/>
        <v>8308</v>
      </c>
      <c r="AI3028" s="2">
        <f t="shared" si="334"/>
        <v>8158</v>
      </c>
      <c r="AJ3028" s="2">
        <f t="shared" si="331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K3028" s="41">
        <v>9924.44</v>
      </c>
      <c r="EL3028" s="41">
        <v>7302.09</v>
      </c>
      <c r="EM3028" s="41">
        <v>9406.92</v>
      </c>
      <c r="EN3028" s="41">
        <v>7877.8</v>
      </c>
      <c r="EO3028" s="41">
        <v>9958.9599999999991</v>
      </c>
      <c r="EP3028" s="41">
        <v>7336.02</v>
      </c>
      <c r="EQ3028" s="41">
        <v>9441.44</v>
      </c>
      <c r="ER3028" s="41">
        <v>7911.97</v>
      </c>
      <c r="GG3028" s="12">
        <v>8703.56</v>
      </c>
      <c r="GH3028" s="3">
        <v>8186.04</v>
      </c>
      <c r="GZ3028" s="13">
        <v>8155</v>
      </c>
      <c r="HA3028" s="91">
        <v>7548</v>
      </c>
      <c r="HB3028" s="2">
        <v>7439</v>
      </c>
      <c r="HC3028" s="2">
        <v>7684</v>
      </c>
      <c r="HD3028" s="2"/>
      <c r="HE3028" s="2"/>
      <c r="HF3028" s="2"/>
      <c r="HG3028" s="2"/>
      <c r="HH3028" s="2"/>
      <c r="HI3028" s="2"/>
      <c r="HJ3028" s="2"/>
      <c r="HK3028" s="2"/>
      <c r="HL3028" s="197"/>
      <c r="HM3028" s="2"/>
      <c r="HN3028" s="12">
        <f t="shared" si="337"/>
        <v>8385</v>
      </c>
      <c r="HO3028" s="2">
        <f t="shared" si="332"/>
        <v>7346.76</v>
      </c>
      <c r="HP3028" s="3">
        <f t="shared" si="330"/>
        <v>7279.3600000000006</v>
      </c>
      <c r="HQ3028" s="2">
        <v>9341.0300000000007</v>
      </c>
      <c r="HR3028" s="2">
        <v>6728.73</v>
      </c>
      <c r="HU3028" s="12">
        <v>8823.51</v>
      </c>
      <c r="HV3028" s="3">
        <v>7300.29</v>
      </c>
      <c r="HW3028" s="197">
        <v>7207.3235000000004</v>
      </c>
    </row>
    <row r="3029" spans="1:231" x14ac:dyDescent="0.3">
      <c r="A3029" s="82">
        <v>44712</v>
      </c>
      <c r="B3029" s="40">
        <v>8123</v>
      </c>
      <c r="C3029" s="40">
        <f t="shared" si="327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33"/>
        <v>8223</v>
      </c>
      <c r="AI3029" s="2">
        <f t="shared" si="334"/>
        <v>8073</v>
      </c>
      <c r="AJ3029" s="2">
        <f t="shared" si="331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K3029" s="41">
        <v>10025.39</v>
      </c>
      <c r="EL3029" s="41">
        <v>7390.19</v>
      </c>
      <c r="EM3029" s="41">
        <v>9507.8700000000008</v>
      </c>
      <c r="EN3029" s="41">
        <v>7966.54</v>
      </c>
      <c r="EO3029" s="41">
        <v>10063.780000000001</v>
      </c>
      <c r="EP3029" s="41">
        <v>7427.92</v>
      </c>
      <c r="EQ3029" s="41">
        <v>9546.26</v>
      </c>
      <c r="ER3029" s="41">
        <v>8004.54</v>
      </c>
      <c r="GG3029" s="12">
        <v>8759.4599999999991</v>
      </c>
      <c r="GH3029" s="3">
        <v>8241.94</v>
      </c>
      <c r="GZ3029" s="13">
        <v>8052</v>
      </c>
      <c r="HA3029" s="91">
        <v>7439</v>
      </c>
      <c r="HB3029" s="2">
        <v>7265</v>
      </c>
      <c r="HC3029" s="2">
        <v>7570</v>
      </c>
      <c r="HD3029" s="2"/>
      <c r="HE3029" s="2"/>
      <c r="HF3029" s="2"/>
      <c r="HG3029" s="2"/>
      <c r="HH3029" s="2"/>
      <c r="HI3029" s="2"/>
      <c r="HJ3029" s="2"/>
      <c r="HK3029" s="2"/>
      <c r="HL3029" s="197"/>
      <c r="HM3029" s="2"/>
      <c r="HN3029" s="12">
        <f t="shared" si="337"/>
        <v>8282</v>
      </c>
      <c r="HO3029" s="2">
        <f t="shared" si="332"/>
        <v>7264.3099999999995</v>
      </c>
      <c r="HP3029" s="3">
        <f t="shared" si="330"/>
        <v>7201.1600000000008</v>
      </c>
      <c r="HQ3029" s="2">
        <v>9064.77</v>
      </c>
      <c r="HR3029" s="2">
        <v>6446.13</v>
      </c>
      <c r="HU3029" s="12">
        <v>8547.25</v>
      </c>
      <c r="HV3029" s="3">
        <v>7015.64</v>
      </c>
      <c r="HW3029" s="197">
        <v>7117.4850000000006</v>
      </c>
    </row>
    <row r="3030" spans="1:231" x14ac:dyDescent="0.3">
      <c r="A3030" s="82">
        <v>44713</v>
      </c>
      <c r="B3030" s="40">
        <v>8039</v>
      </c>
      <c r="C3030" s="40">
        <f t="shared" si="327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33"/>
        <v>8139</v>
      </c>
      <c r="AI3030" s="2">
        <f t="shared" si="334"/>
        <v>7989</v>
      </c>
      <c r="AJ3030" s="2">
        <f t="shared" si="331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K3030" s="41">
        <v>9568.41</v>
      </c>
      <c r="EL3030" s="41">
        <v>6946.31</v>
      </c>
      <c r="EM3030" s="41">
        <v>9050.89</v>
      </c>
      <c r="EN3030" s="41">
        <v>7519.44</v>
      </c>
      <c r="EO3030" s="41">
        <v>9608.91</v>
      </c>
      <c r="EP3030" s="41">
        <v>6986.12</v>
      </c>
      <c r="EQ3030" s="41">
        <v>9091.39</v>
      </c>
      <c r="ER3030" s="41">
        <v>7559.54</v>
      </c>
      <c r="GG3030" s="12">
        <v>8529.43</v>
      </c>
      <c r="GH3030" s="3">
        <v>8011.91</v>
      </c>
      <c r="GZ3030" s="13">
        <v>7965</v>
      </c>
      <c r="HA3030" s="91">
        <v>7265</v>
      </c>
      <c r="HB3030" s="2">
        <v>7150</v>
      </c>
      <c r="HC3030" s="2">
        <v>7399</v>
      </c>
      <c r="HD3030" s="2"/>
      <c r="HE3030" s="2"/>
      <c r="HF3030" s="2"/>
      <c r="HG3030" s="2"/>
      <c r="HH3030" s="2"/>
      <c r="HI3030" s="2"/>
      <c r="HJ3030" s="2"/>
      <c r="HK3030" s="2"/>
      <c r="HL3030" s="197"/>
      <c r="HM3030" s="2"/>
      <c r="HN3030" s="12">
        <f t="shared" si="337"/>
        <v>8195</v>
      </c>
      <c r="HO3030" s="2">
        <f t="shared" si="332"/>
        <v>7182.83</v>
      </c>
      <c r="HP3030" s="3">
        <f t="shared" si="330"/>
        <v>7123.88</v>
      </c>
      <c r="HQ3030" s="2">
        <v>8770.4500000000007</v>
      </c>
      <c r="HR3030" s="2">
        <v>6162.1</v>
      </c>
      <c r="HU3030" s="12">
        <v>8252.93</v>
      </c>
      <c r="HV3030" s="3">
        <v>6729.55</v>
      </c>
      <c r="HW3030" s="197">
        <v>7113.1404999999995</v>
      </c>
    </row>
    <row r="3031" spans="1:231" x14ac:dyDescent="0.3">
      <c r="A3031" s="82">
        <v>44714</v>
      </c>
      <c r="B3031" s="40">
        <v>7970</v>
      </c>
      <c r="C3031" s="40">
        <f t="shared" si="327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33"/>
        <v>8070</v>
      </c>
      <c r="AI3031" s="2">
        <f t="shared" si="334"/>
        <v>7920</v>
      </c>
      <c r="AJ3031" s="2">
        <f t="shared" si="331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K3031" s="41">
        <v>9297.14</v>
      </c>
      <c r="EL3031" s="41">
        <v>6687.55</v>
      </c>
      <c r="EM3031" s="41">
        <v>8779.6200000000008</v>
      </c>
      <c r="EN3031" s="41">
        <v>7258.81</v>
      </c>
      <c r="EO3031" s="41">
        <v>9336.18</v>
      </c>
      <c r="EP3031" s="41">
        <v>6725.93</v>
      </c>
      <c r="EQ3031" s="41">
        <v>8818.66</v>
      </c>
      <c r="ER3031" s="41">
        <v>7297.46</v>
      </c>
      <c r="GG3031" s="12">
        <v>8281.7800000000007</v>
      </c>
      <c r="GH3031" s="3">
        <v>7764.26</v>
      </c>
      <c r="GZ3031" s="13">
        <v>7890</v>
      </c>
      <c r="HA3031" s="91">
        <v>7150</v>
      </c>
      <c r="HB3031" s="2">
        <v>7249</v>
      </c>
      <c r="HC3031" s="2">
        <v>7280</v>
      </c>
      <c r="HD3031" s="2"/>
      <c r="HE3031" s="2"/>
      <c r="HF3031" s="2"/>
      <c r="HG3031" s="2"/>
      <c r="HH3031" s="2"/>
      <c r="HI3031" s="2"/>
      <c r="HJ3031" s="2"/>
      <c r="HK3031" s="2"/>
      <c r="HL3031" s="197"/>
      <c r="HM3031" s="2"/>
      <c r="HN3031" s="12">
        <f t="shared" si="337"/>
        <v>8120</v>
      </c>
      <c r="HO3031" s="2">
        <f t="shared" si="332"/>
        <v>7115.9</v>
      </c>
      <c r="HP3031" s="3">
        <f t="shared" si="330"/>
        <v>7060.4000000000005</v>
      </c>
      <c r="HQ3031" s="2">
        <v>8783.85</v>
      </c>
      <c r="HR3031" s="2">
        <v>6183.11</v>
      </c>
      <c r="HU3031" s="12">
        <v>8266.33</v>
      </c>
      <c r="HV3031" s="3">
        <v>6750.71</v>
      </c>
      <c r="HW3031" s="197">
        <v>7096.8204999999998</v>
      </c>
    </row>
    <row r="3032" spans="1:231" x14ac:dyDescent="0.3">
      <c r="A3032" s="82">
        <v>44715</v>
      </c>
      <c r="B3032" s="40">
        <v>8060</v>
      </c>
      <c r="C3032" s="40">
        <f t="shared" si="327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33"/>
        <v>8160</v>
      </c>
      <c r="AI3032" s="2">
        <f t="shared" si="334"/>
        <v>8010</v>
      </c>
      <c r="AJ3032" s="2">
        <f t="shared" si="331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K3032" s="41">
        <v>9365.2800000000007</v>
      </c>
      <c r="EL3032" s="41">
        <v>6769.19</v>
      </c>
      <c r="EM3032" s="41">
        <v>8847.76</v>
      </c>
      <c r="EN3032" s="41">
        <v>7341.04</v>
      </c>
      <c r="EO3032" s="41">
        <v>9406.65</v>
      </c>
      <c r="EP3032" s="41">
        <v>6809.85</v>
      </c>
      <c r="EQ3032" s="41">
        <v>8889.1299999999992</v>
      </c>
      <c r="ER3032" s="41">
        <v>7381.99</v>
      </c>
      <c r="GG3032" s="12">
        <v>8302.4500000000007</v>
      </c>
      <c r="GH3032" s="3">
        <v>7784.93</v>
      </c>
      <c r="GZ3032" s="13">
        <v>7980</v>
      </c>
      <c r="HA3032" s="91">
        <v>7249</v>
      </c>
      <c r="HB3032" s="2">
        <v>7285</v>
      </c>
      <c r="HC3032" s="2">
        <v>7318</v>
      </c>
      <c r="HD3032" s="2"/>
      <c r="HE3032" s="2"/>
      <c r="HF3032" s="2"/>
      <c r="HG3032" s="2"/>
      <c r="HH3032" s="2"/>
      <c r="HI3032" s="2"/>
      <c r="HJ3032" s="2"/>
      <c r="HK3032" s="2"/>
      <c r="HL3032" s="197"/>
      <c r="HM3032" s="2"/>
      <c r="HN3032" s="12">
        <f t="shared" si="337"/>
        <v>8210</v>
      </c>
      <c r="HO3032" s="2">
        <f t="shared" si="332"/>
        <v>7203.2</v>
      </c>
      <c r="HP3032" s="3">
        <f t="shared" si="330"/>
        <v>7143.2000000000007</v>
      </c>
      <c r="HQ3032" s="2">
        <v>9172.1</v>
      </c>
      <c r="HR3032" s="2">
        <v>6579.34</v>
      </c>
      <c r="HU3032" s="12">
        <v>8654.58</v>
      </c>
      <c r="HV3032" s="3">
        <v>7149.81</v>
      </c>
      <c r="HW3032" s="197">
        <v>7139.2615000000005</v>
      </c>
    </row>
    <row r="3033" spans="1:231" x14ac:dyDescent="0.3">
      <c r="A3033" s="82">
        <v>44718</v>
      </c>
      <c r="B3033" s="40">
        <v>8119</v>
      </c>
      <c r="C3033" s="40">
        <f t="shared" si="327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33"/>
        <v>8219</v>
      </c>
      <c r="AI3033" s="2">
        <f t="shared" si="334"/>
        <v>8069</v>
      </c>
      <c r="AJ3033" s="2">
        <f t="shared" si="331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K3033" s="41">
        <v>9152.44</v>
      </c>
      <c r="EL3033" s="41">
        <v>6557.45</v>
      </c>
      <c r="EM3033" s="41">
        <v>8634.92</v>
      </c>
      <c r="EN3033" s="41">
        <v>7127.76</v>
      </c>
      <c r="EO3033" s="41">
        <v>9190.4599999999991</v>
      </c>
      <c r="EP3033" s="41">
        <v>6594.81</v>
      </c>
      <c r="EQ3033" s="41">
        <v>8672.94</v>
      </c>
      <c r="ER3033" s="41">
        <v>7165.4</v>
      </c>
      <c r="GG3033" s="12">
        <v>8259.33</v>
      </c>
      <c r="GH3033" s="3">
        <v>7741.81</v>
      </c>
      <c r="GZ3033" s="13">
        <v>8093</v>
      </c>
      <c r="HA3033" s="91">
        <v>7285</v>
      </c>
      <c r="HB3033" s="2">
        <v>7292</v>
      </c>
      <c r="HC3033" s="2">
        <v>7334</v>
      </c>
      <c r="HD3033" s="2"/>
      <c r="HE3033" s="2"/>
      <c r="HF3033" s="2"/>
      <c r="HG3033" s="2"/>
      <c r="HH3033" s="2"/>
      <c r="HI3033" s="2"/>
      <c r="HJ3033" s="2"/>
      <c r="HK3033" s="2"/>
      <c r="HL3033" s="197"/>
      <c r="HM3033" s="2"/>
      <c r="HN3033" s="12">
        <f t="shared" si="337"/>
        <v>8323</v>
      </c>
      <c r="HO3033" s="2">
        <f t="shared" si="332"/>
        <v>7260.4299999999994</v>
      </c>
      <c r="HP3033" s="3">
        <f t="shared" si="330"/>
        <v>7197.4800000000005</v>
      </c>
      <c r="HQ3033" s="2">
        <v>9083.76</v>
      </c>
      <c r="HR3033" s="2">
        <v>6489.95</v>
      </c>
      <c r="HU3033" s="12">
        <v>8566.24</v>
      </c>
      <c r="HV3033" s="3">
        <v>7059.78</v>
      </c>
      <c r="HW3033" s="197">
        <v>7116.4030000000002</v>
      </c>
    </row>
    <row r="3034" spans="1:231" x14ac:dyDescent="0.3">
      <c r="A3034" s="82">
        <v>44719</v>
      </c>
      <c r="B3034" s="40">
        <v>8185</v>
      </c>
      <c r="C3034" s="40">
        <f t="shared" si="327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33"/>
        <v>8285</v>
      </c>
      <c r="AI3034" s="2">
        <f t="shared" si="334"/>
        <v>8135</v>
      </c>
      <c r="AJ3034" s="2">
        <f t="shared" si="331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K3034" s="41">
        <v>9358.5400000000009</v>
      </c>
      <c r="EL3034" s="41">
        <v>6765.14</v>
      </c>
      <c r="EM3034" s="41">
        <v>8841.02</v>
      </c>
      <c r="EN3034" s="41">
        <v>7336.96</v>
      </c>
      <c r="EO3034" s="41">
        <v>9398.66</v>
      </c>
      <c r="EP3034" s="41">
        <v>6804.57</v>
      </c>
      <c r="EQ3034" s="41">
        <v>8881.14</v>
      </c>
      <c r="ER3034" s="41">
        <v>7376.67</v>
      </c>
      <c r="GG3034" s="12">
        <v>8454.43</v>
      </c>
      <c r="GH3034" s="3">
        <v>7936.91</v>
      </c>
      <c r="GZ3034" s="13">
        <v>8132</v>
      </c>
      <c r="HA3034" s="91">
        <v>7292</v>
      </c>
      <c r="HB3034" s="2">
        <v>7243</v>
      </c>
      <c r="HC3034" s="2">
        <v>7354</v>
      </c>
      <c r="HD3034" s="2"/>
      <c r="HE3034" s="2"/>
      <c r="HF3034" s="2"/>
      <c r="HG3034" s="2"/>
      <c r="HH3034" s="2"/>
      <c r="HI3034" s="2"/>
      <c r="HJ3034" s="2"/>
      <c r="HK3034" s="2"/>
      <c r="HL3034" s="197"/>
      <c r="HM3034" s="2"/>
      <c r="HN3034" s="12">
        <f t="shared" si="337"/>
        <v>8362</v>
      </c>
      <c r="HO3034" s="2">
        <f t="shared" si="332"/>
        <v>7324.45</v>
      </c>
      <c r="HP3034" s="3">
        <f t="shared" si="330"/>
        <v>7258.2000000000007</v>
      </c>
      <c r="HQ3034" s="2">
        <v>8909.5499999999993</v>
      </c>
      <c r="HR3034" s="2">
        <v>6323.89</v>
      </c>
      <c r="HU3034" s="12">
        <v>8392.0300000000007</v>
      </c>
      <c r="HV3034" s="3">
        <v>6892.51</v>
      </c>
      <c r="HW3034" s="197">
        <v>6954.3485000000001</v>
      </c>
    </row>
    <row r="3035" spans="1:231" x14ac:dyDescent="0.3">
      <c r="A3035" s="82">
        <v>44720</v>
      </c>
      <c r="B3035" s="40">
        <v>8147</v>
      </c>
      <c r="C3035" s="40">
        <f t="shared" si="327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33"/>
        <v>8247</v>
      </c>
      <c r="AI3035" s="2">
        <f t="shared" si="334"/>
        <v>8097</v>
      </c>
      <c r="AJ3035" s="2">
        <f t="shared" si="331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K3035" s="41">
        <v>9145.5400000000009</v>
      </c>
      <c r="EL3035" s="41">
        <v>6566.1</v>
      </c>
      <c r="EM3035" s="41">
        <v>8628.02</v>
      </c>
      <c r="EN3035" s="41">
        <v>7136.48</v>
      </c>
      <c r="EO3035" s="41">
        <v>9185.24</v>
      </c>
      <c r="EP3035" s="41">
        <v>6605.12</v>
      </c>
      <c r="EQ3035" s="41">
        <v>8667.7199999999993</v>
      </c>
      <c r="ER3035" s="41">
        <v>7175.78</v>
      </c>
      <c r="GG3035" s="12">
        <v>8266.24</v>
      </c>
      <c r="GH3035" s="3">
        <v>7748.72</v>
      </c>
      <c r="GZ3035" s="13">
        <v>8078</v>
      </c>
      <c r="HA3035" s="91">
        <v>7243</v>
      </c>
      <c r="HB3035" s="2">
        <v>7200</v>
      </c>
      <c r="HC3035" s="2">
        <v>7354</v>
      </c>
      <c r="HD3035" s="2"/>
      <c r="HE3035" s="2"/>
      <c r="HF3035" s="2"/>
      <c r="HG3035" s="2"/>
      <c r="HH3035" s="2"/>
      <c r="HI3035" s="2"/>
      <c r="HJ3035" s="2"/>
      <c r="HK3035" s="2"/>
      <c r="HL3035" s="197"/>
      <c r="HM3035" s="2"/>
      <c r="HN3035" s="12">
        <f t="shared" si="337"/>
        <v>8308</v>
      </c>
      <c r="HO3035" s="2">
        <f t="shared" si="332"/>
        <v>7287.59</v>
      </c>
      <c r="HP3035" s="3">
        <f t="shared" si="330"/>
        <v>7223.2400000000007</v>
      </c>
      <c r="HQ3035" s="2">
        <v>8754.5</v>
      </c>
      <c r="HR3035" s="2">
        <v>6181.81</v>
      </c>
      <c r="HU3035" s="12">
        <v>8236.98</v>
      </c>
      <c r="HV3035" s="3">
        <v>6749.4</v>
      </c>
      <c r="HW3035" s="197">
        <v>6913.1830000000009</v>
      </c>
    </row>
    <row r="3036" spans="1:231" x14ac:dyDescent="0.3">
      <c r="A3036" s="82">
        <v>44721</v>
      </c>
      <c r="B3036" s="40">
        <v>8065</v>
      </c>
      <c r="C3036" s="40">
        <f t="shared" si="327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33"/>
        <v>8165</v>
      </c>
      <c r="AI3036" s="2">
        <f t="shared" si="334"/>
        <v>8015</v>
      </c>
      <c r="AJ3036" s="2">
        <f t="shared" si="331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K3036" s="41">
        <v>9219.23</v>
      </c>
      <c r="EL3036" s="41">
        <v>6687.55</v>
      </c>
      <c r="EM3036" s="41">
        <v>8701.7099999999991</v>
      </c>
      <c r="EN3036" s="41">
        <v>7258.81</v>
      </c>
      <c r="EO3036" s="41">
        <v>9259.43</v>
      </c>
      <c r="EP3036" s="41">
        <v>6727.06</v>
      </c>
      <c r="EQ3036" s="41">
        <v>8741.91</v>
      </c>
      <c r="ER3036" s="41">
        <v>7298.6</v>
      </c>
      <c r="GG3036" s="12">
        <v>8313.32</v>
      </c>
      <c r="GH3036" s="3">
        <v>7795.8</v>
      </c>
      <c r="GZ3036" s="13">
        <v>8000</v>
      </c>
      <c r="HA3036" s="91">
        <v>7200</v>
      </c>
      <c r="HB3036" s="2">
        <v>7220</v>
      </c>
      <c r="HC3036" s="2">
        <v>7336</v>
      </c>
      <c r="HD3036" s="2"/>
      <c r="HE3036" s="2"/>
      <c r="HF3036" s="2"/>
      <c r="HG3036" s="2"/>
      <c r="HH3036" s="2"/>
      <c r="HI3036" s="2"/>
      <c r="HJ3036" s="2"/>
      <c r="HK3036" s="2"/>
      <c r="HL3036" s="197"/>
      <c r="HM3036" s="2"/>
      <c r="HN3036" s="12">
        <f t="shared" si="337"/>
        <v>8230</v>
      </c>
      <c r="HO3036" s="2">
        <f t="shared" si="332"/>
        <v>7208.05</v>
      </c>
      <c r="HP3036" s="3">
        <f t="shared" si="330"/>
        <v>7147.8</v>
      </c>
      <c r="HQ3036" s="2">
        <v>8856.68</v>
      </c>
      <c r="HR3036" s="2">
        <v>6331.25</v>
      </c>
      <c r="HU3036" s="12">
        <v>8339.16</v>
      </c>
      <c r="HV3036" s="3">
        <v>6899.92</v>
      </c>
      <c r="HW3036" s="197">
        <v>6880.1679999999997</v>
      </c>
    </row>
    <row r="3037" spans="1:231" x14ac:dyDescent="0.3">
      <c r="A3037" s="82">
        <v>44722</v>
      </c>
      <c r="B3037" s="40">
        <v>8020</v>
      </c>
      <c r="C3037" s="40">
        <f t="shared" si="327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33"/>
        <v>8120</v>
      </c>
      <c r="AI3037" s="2">
        <f t="shared" si="334"/>
        <v>7970</v>
      </c>
      <c r="AJ3037" s="2">
        <f t="shared" si="331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K3037" s="41">
        <v>9504.9</v>
      </c>
      <c r="EL3037" s="41">
        <v>6936.91</v>
      </c>
      <c r="EM3037" s="41">
        <v>8987.3799999999992</v>
      </c>
      <c r="EN3037" s="41">
        <v>7509.97</v>
      </c>
      <c r="EO3037" s="41">
        <v>9545.26</v>
      </c>
      <c r="EP3037" s="41">
        <v>6976.57</v>
      </c>
      <c r="EQ3037" s="41">
        <v>9027.74</v>
      </c>
      <c r="ER3037" s="41">
        <v>7549.92</v>
      </c>
      <c r="GG3037" s="12">
        <v>8552.39</v>
      </c>
      <c r="GH3037" s="3">
        <v>8034.87</v>
      </c>
      <c r="GZ3037" s="13">
        <v>7970</v>
      </c>
      <c r="HA3037" s="91">
        <v>7220</v>
      </c>
      <c r="HB3037" s="2">
        <v>7408</v>
      </c>
      <c r="HC3037" s="2">
        <v>7336</v>
      </c>
      <c r="HD3037" s="2"/>
      <c r="HE3037" s="2"/>
      <c r="HF3037" s="2"/>
      <c r="HG3037" s="2"/>
      <c r="HH3037" s="2"/>
      <c r="HI3037" s="2"/>
      <c r="HJ3037" s="2"/>
      <c r="HK3037" s="2"/>
      <c r="HL3037" s="197"/>
      <c r="HM3037" s="2"/>
      <c r="HN3037" s="12">
        <f t="shared" si="337"/>
        <v>8200</v>
      </c>
      <c r="HO3037" s="2">
        <f t="shared" si="332"/>
        <v>7164.4</v>
      </c>
      <c r="HP3037" s="3">
        <f t="shared" si="330"/>
        <v>7106.4000000000005</v>
      </c>
      <c r="HQ3037" s="2">
        <v>8949.8799999999992</v>
      </c>
      <c r="HR3037" s="2">
        <v>6391.45</v>
      </c>
      <c r="HU3037" s="12">
        <v>8432.36</v>
      </c>
      <c r="HV3037" s="3">
        <v>6960.56</v>
      </c>
      <c r="HW3037" s="197">
        <v>6853.9235000000008</v>
      </c>
    </row>
    <row r="3038" spans="1:231" x14ac:dyDescent="0.3">
      <c r="A3038" s="82">
        <v>44725</v>
      </c>
      <c r="B3038" s="40">
        <v>8175</v>
      </c>
      <c r="C3038" s="40">
        <f t="shared" ref="C3038:C3101" si="338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33"/>
        <v>8275</v>
      </c>
      <c r="AI3038" s="2">
        <f t="shared" si="334"/>
        <v>8125</v>
      </c>
      <c r="AJ3038" s="2">
        <f t="shared" si="331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K3038" s="41">
        <v>9586.51</v>
      </c>
      <c r="EL3038" s="41">
        <v>7013.48</v>
      </c>
      <c r="EM3038" s="41">
        <v>9068.99</v>
      </c>
      <c r="EN3038" s="41">
        <v>7587.1</v>
      </c>
      <c r="EO3038" s="41">
        <v>9628.2099999999991</v>
      </c>
      <c r="EP3038" s="41">
        <v>7054.47</v>
      </c>
      <c r="EQ3038" s="41">
        <v>9110.69</v>
      </c>
      <c r="ER3038" s="41">
        <v>7628.38</v>
      </c>
      <c r="GG3038" s="12">
        <v>8533.14</v>
      </c>
      <c r="GH3038" s="3">
        <v>8015.62</v>
      </c>
      <c r="GZ3038" s="13">
        <v>8120</v>
      </c>
      <c r="HA3038" s="91">
        <v>7408</v>
      </c>
      <c r="HB3038" s="2">
        <v>7448</v>
      </c>
      <c r="HC3038" s="2">
        <v>7470</v>
      </c>
      <c r="HD3038" s="2"/>
      <c r="HE3038" s="2"/>
      <c r="HF3038" s="2"/>
      <c r="HG3038" s="2"/>
      <c r="HH3038" s="2"/>
      <c r="HI3038" s="2"/>
      <c r="HJ3038" s="2"/>
      <c r="HK3038" s="2"/>
      <c r="HL3038" s="197"/>
      <c r="HM3038" s="2"/>
      <c r="HN3038" s="12">
        <f t="shared" si="337"/>
        <v>8350</v>
      </c>
      <c r="HO3038" s="2">
        <f t="shared" si="332"/>
        <v>7314.75</v>
      </c>
      <c r="HP3038" s="3">
        <f t="shared" si="330"/>
        <v>7249</v>
      </c>
      <c r="HQ3038" s="2">
        <v>9074.59</v>
      </c>
      <c r="HR3038" s="2">
        <v>6510.39</v>
      </c>
      <c r="HU3038" s="12">
        <v>8557.07</v>
      </c>
      <c r="HV3038" s="3">
        <v>7080.36</v>
      </c>
      <c r="HW3038" s="197">
        <v>6827.1445000000003</v>
      </c>
    </row>
    <row r="3039" spans="1:231" x14ac:dyDescent="0.3">
      <c r="A3039" s="82">
        <v>44726</v>
      </c>
      <c r="B3039" s="40">
        <v>8170</v>
      </c>
      <c r="C3039" s="40">
        <f t="shared" si="338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33"/>
        <v>8270</v>
      </c>
      <c r="AI3039" s="2">
        <f t="shared" si="334"/>
        <v>8120</v>
      </c>
      <c r="AJ3039" s="2">
        <f t="shared" si="331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K3039" s="41">
        <v>9569.94</v>
      </c>
      <c r="EL3039" s="41">
        <v>6999.01</v>
      </c>
      <c r="EM3039" s="41">
        <v>9052.42</v>
      </c>
      <c r="EN3039" s="41">
        <v>7572.52</v>
      </c>
      <c r="EO3039" s="41">
        <v>9611.56</v>
      </c>
      <c r="EP3039" s="41">
        <v>7039.91</v>
      </c>
      <c r="EQ3039" s="41">
        <v>9094.0400000000009</v>
      </c>
      <c r="ER3039" s="41">
        <v>7613.72</v>
      </c>
      <c r="GG3039" s="12">
        <v>8518.5300000000007</v>
      </c>
      <c r="GH3039" s="3">
        <v>8001.01</v>
      </c>
      <c r="GZ3039" s="13">
        <v>8129</v>
      </c>
      <c r="HA3039" s="91">
        <v>7448</v>
      </c>
      <c r="HB3039" s="2">
        <v>7460</v>
      </c>
      <c r="HC3039" s="2">
        <v>7508</v>
      </c>
      <c r="HD3039" s="2"/>
      <c r="HE3039" s="2"/>
      <c r="HF3039" s="2"/>
      <c r="HG3039" s="2"/>
      <c r="HH3039" s="2"/>
      <c r="HI3039" s="2"/>
      <c r="HJ3039" s="2"/>
      <c r="HK3039" s="2"/>
      <c r="HL3039" s="197"/>
      <c r="HM3039" s="2"/>
      <c r="HN3039" s="12">
        <f t="shared" si="337"/>
        <v>8359</v>
      </c>
      <c r="HO3039" s="2">
        <f t="shared" si="332"/>
        <v>7309.9</v>
      </c>
      <c r="HP3039" s="3">
        <f t="shared" si="330"/>
        <v>7244.4000000000005</v>
      </c>
      <c r="HQ3039" s="2">
        <v>9058.98</v>
      </c>
      <c r="HR3039" s="2">
        <v>6496.86</v>
      </c>
      <c r="HU3039" s="12">
        <v>8541.4599999999991</v>
      </c>
      <c r="HV3039" s="3">
        <v>7066.73</v>
      </c>
      <c r="HW3039" s="197">
        <v>6930.3140000000003</v>
      </c>
    </row>
    <row r="3040" spans="1:231" x14ac:dyDescent="0.3">
      <c r="A3040" s="82">
        <v>44727</v>
      </c>
      <c r="B3040" s="40">
        <v>8157</v>
      </c>
      <c r="C3040" s="40">
        <f t="shared" si="338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33"/>
        <v>8257</v>
      </c>
      <c r="AI3040" s="2">
        <f t="shared" si="334"/>
        <v>8107</v>
      </c>
      <c r="AJ3040" s="2">
        <f t="shared" si="331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K3040" s="41">
        <v>9244.51</v>
      </c>
      <c r="EL3040" s="41">
        <v>6700.93</v>
      </c>
      <c r="EM3040" s="41">
        <v>8726.99</v>
      </c>
      <c r="EN3040" s="41">
        <v>7272.28</v>
      </c>
      <c r="EO3040" s="41">
        <v>9285.2000000000007</v>
      </c>
      <c r="EP3040" s="41">
        <v>6740.91</v>
      </c>
      <c r="EQ3040" s="41">
        <v>8767.68</v>
      </c>
      <c r="ER3040" s="41">
        <v>7312.56</v>
      </c>
      <c r="GG3040" s="12">
        <v>8359.1200000000008</v>
      </c>
      <c r="GH3040" s="3">
        <v>7841.6</v>
      </c>
      <c r="GZ3040" s="13">
        <v>8105</v>
      </c>
      <c r="HA3040" s="91">
        <v>7460</v>
      </c>
      <c r="HB3040" s="2">
        <v>7460</v>
      </c>
      <c r="HC3040" s="2">
        <v>7530</v>
      </c>
      <c r="HD3040" s="2"/>
      <c r="HE3040" s="2"/>
      <c r="HF3040" s="2"/>
      <c r="HG3040" s="2"/>
      <c r="HH3040" s="2"/>
      <c r="HI3040" s="2"/>
      <c r="HJ3040" s="2"/>
      <c r="HK3040" s="2"/>
      <c r="HL3040" s="197"/>
      <c r="HM3040" s="2"/>
      <c r="HN3040" s="12">
        <f t="shared" si="337"/>
        <v>8335</v>
      </c>
      <c r="HO3040" s="2">
        <f t="shared" si="332"/>
        <v>7297.29</v>
      </c>
      <c r="HP3040" s="3">
        <f t="shared" si="330"/>
        <v>7232.4400000000005</v>
      </c>
      <c r="HQ3040" s="2">
        <v>8856.34</v>
      </c>
      <c r="HR3040" s="2">
        <v>6319.44</v>
      </c>
      <c r="HU3040" s="12">
        <v>8338.82</v>
      </c>
      <c r="HV3040" s="3">
        <v>6888.03</v>
      </c>
      <c r="HW3040" s="197">
        <v>6877.2860000000001</v>
      </c>
    </row>
    <row r="3041" spans="1:231" x14ac:dyDescent="0.3">
      <c r="A3041" s="82">
        <v>44728</v>
      </c>
      <c r="B3041" s="40">
        <v>8157</v>
      </c>
      <c r="C3041" s="40">
        <f t="shared" si="338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33"/>
        <v>8257</v>
      </c>
      <c r="AI3041" s="2">
        <f t="shared" si="334"/>
        <v>8107</v>
      </c>
      <c r="AJ3041" s="2">
        <f t="shared" si="331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K3041" s="41">
        <v>9081.2999999999993</v>
      </c>
      <c r="EL3041" s="41">
        <v>6649.57</v>
      </c>
      <c r="EM3041" s="41">
        <v>8563.7800000000007</v>
      </c>
      <c r="EN3041" s="41">
        <v>7220.55</v>
      </c>
      <c r="EO3041" s="41">
        <v>9123.1299999999992</v>
      </c>
      <c r="EP3041" s="41">
        <v>6690.67</v>
      </c>
      <c r="EQ3041" s="41">
        <v>8605.61</v>
      </c>
      <c r="ER3041" s="41">
        <v>7261.95</v>
      </c>
      <c r="GG3041" s="12">
        <v>8259.6200000000008</v>
      </c>
      <c r="GH3041" s="3">
        <v>7742.1</v>
      </c>
      <c r="GZ3041" s="13">
        <v>8105</v>
      </c>
      <c r="HA3041" s="91">
        <v>7460</v>
      </c>
      <c r="HB3041" s="2">
        <v>7549</v>
      </c>
      <c r="HC3041" s="2">
        <v>7530</v>
      </c>
      <c r="HD3041" s="2"/>
      <c r="HE3041" s="2"/>
      <c r="HF3041" s="2"/>
      <c r="HG3041" s="2"/>
      <c r="HH3041" s="2"/>
      <c r="HI3041" s="2"/>
      <c r="HJ3041" s="2"/>
      <c r="HK3041" s="2"/>
      <c r="HL3041" s="197"/>
      <c r="HM3041" s="2"/>
      <c r="HN3041" s="12">
        <f t="shared" ref="HN3041:HN3046" si="339">GZ3041+230</f>
        <v>8335</v>
      </c>
      <c r="HO3041" s="2">
        <f t="shared" si="332"/>
        <v>7297.29</v>
      </c>
      <c r="HP3041" s="3">
        <f t="shared" si="330"/>
        <v>7232.4400000000005</v>
      </c>
      <c r="HQ3041" s="2">
        <v>8740.7999999999993</v>
      </c>
      <c r="HR3041" s="2">
        <v>6314.94</v>
      </c>
      <c r="HU3041" s="12">
        <v>8223.2800000000007</v>
      </c>
      <c r="HV3041" s="3">
        <v>6883.5</v>
      </c>
      <c r="HW3041" s="197">
        <v>6849.4915000000001</v>
      </c>
    </row>
    <row r="3042" spans="1:231" x14ac:dyDescent="0.3">
      <c r="A3042" s="82">
        <v>44729</v>
      </c>
      <c r="B3042" s="40">
        <v>8194</v>
      </c>
      <c r="C3042" s="40">
        <f t="shared" si="338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33"/>
        <v>8294</v>
      </c>
      <c r="AI3042" s="2">
        <f t="shared" si="334"/>
        <v>8144</v>
      </c>
      <c r="AJ3042" s="2">
        <f t="shared" si="331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K3042" s="41">
        <v>9359.86</v>
      </c>
      <c r="EL3042" s="41">
        <v>6905.16</v>
      </c>
      <c r="EM3042" s="41">
        <v>8842.34</v>
      </c>
      <c r="EN3042" s="41">
        <v>7477.99</v>
      </c>
      <c r="EO3042" s="41">
        <v>9401.41</v>
      </c>
      <c r="EP3042" s="41">
        <v>6945.99</v>
      </c>
      <c r="EQ3042" s="41">
        <v>8883.89</v>
      </c>
      <c r="ER3042" s="41">
        <v>7519.12</v>
      </c>
      <c r="GG3042" s="12">
        <v>8601.09</v>
      </c>
      <c r="GH3042" s="3">
        <v>8083.57</v>
      </c>
      <c r="GZ3042" s="13">
        <v>8162</v>
      </c>
      <c r="HA3042" s="91">
        <v>7549</v>
      </c>
      <c r="HB3042" s="2">
        <v>7480</v>
      </c>
      <c r="HC3042" s="2">
        <v>7604</v>
      </c>
      <c r="HD3042" s="2"/>
      <c r="HE3042" s="2"/>
      <c r="HF3042" s="2"/>
      <c r="HG3042" s="2"/>
      <c r="HH3042" s="2"/>
      <c r="HI3042" s="2"/>
      <c r="HJ3042" s="2"/>
      <c r="HK3042" s="2"/>
      <c r="HL3042" s="197"/>
      <c r="HM3042" s="2"/>
      <c r="HN3042" s="12">
        <f t="shared" si="339"/>
        <v>8392</v>
      </c>
      <c r="HO3042" s="2">
        <f t="shared" si="332"/>
        <v>7333.1799999999994</v>
      </c>
      <c r="HP3042" s="3">
        <f t="shared" si="330"/>
        <v>7266.4800000000005</v>
      </c>
      <c r="HQ3042" s="2">
        <v>8984.0499999999993</v>
      </c>
      <c r="HR3042" s="2">
        <v>6535.82</v>
      </c>
      <c r="HU3042" s="12">
        <v>8466.5300000000007</v>
      </c>
      <c r="HV3042" s="3">
        <v>7105.97</v>
      </c>
      <c r="HW3042" s="197">
        <v>6922.0315000000001</v>
      </c>
    </row>
    <row r="3043" spans="1:231" x14ac:dyDescent="0.3">
      <c r="A3043" s="82">
        <v>44732</v>
      </c>
      <c r="B3043" s="40">
        <v>8038</v>
      </c>
      <c r="C3043" s="40">
        <f t="shared" si="338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33"/>
        <v>8138</v>
      </c>
      <c r="AI3043" s="2">
        <f t="shared" si="334"/>
        <v>7988</v>
      </c>
      <c r="AJ3043" s="2">
        <f t="shared" si="331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K3043" s="41">
        <v>9106.65</v>
      </c>
      <c r="EL3043" s="41">
        <v>6655.77</v>
      </c>
      <c r="EM3043" s="41">
        <v>8589.1299999999992</v>
      </c>
      <c r="EN3043" s="41">
        <v>7226.8</v>
      </c>
      <c r="EO3043" s="41">
        <v>9148.2199999999993</v>
      </c>
      <c r="EP3043" s="41">
        <v>6696.63</v>
      </c>
      <c r="EQ3043" s="41">
        <v>8630.7000000000007</v>
      </c>
      <c r="ER3043" s="41">
        <v>7267.95</v>
      </c>
      <c r="GG3043" s="12">
        <v>8557.5300000000007</v>
      </c>
      <c r="GH3043" s="3">
        <v>8040.01</v>
      </c>
      <c r="GZ3043" s="13">
        <v>7980</v>
      </c>
      <c r="HA3043" s="91">
        <v>7480</v>
      </c>
      <c r="HB3043" s="2">
        <v>7400</v>
      </c>
      <c r="HC3043" s="2">
        <v>7604</v>
      </c>
      <c r="HD3043" s="2"/>
      <c r="HE3043" s="2"/>
      <c r="HF3043" s="2"/>
      <c r="HG3043" s="2"/>
      <c r="HH3043" s="2"/>
      <c r="HI3043" s="2"/>
      <c r="HJ3043" s="2"/>
      <c r="HK3043" s="2"/>
      <c r="HL3043" s="197"/>
      <c r="HM3043" s="2"/>
      <c r="HN3043" s="12">
        <f t="shared" si="339"/>
        <v>8210</v>
      </c>
      <c r="HO3043" s="2">
        <f t="shared" si="332"/>
        <v>7181.86</v>
      </c>
      <c r="HP3043" s="3">
        <f t="shared" si="330"/>
        <v>7122.96</v>
      </c>
      <c r="HQ3043" s="2">
        <v>8989.2099999999991</v>
      </c>
      <c r="HR3043" s="2">
        <v>6540.36</v>
      </c>
      <c r="HU3043" s="12">
        <v>8471.69</v>
      </c>
      <c r="HV3043" s="3">
        <v>7110.55</v>
      </c>
      <c r="HW3043" s="197">
        <v>6878.3605000000007</v>
      </c>
    </row>
    <row r="3044" spans="1:231" x14ac:dyDescent="0.3">
      <c r="A3044" s="82">
        <v>44733</v>
      </c>
      <c r="B3044" s="40">
        <v>7859</v>
      </c>
      <c r="C3044" s="40">
        <f t="shared" si="338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33"/>
        <v>7959</v>
      </c>
      <c r="AI3044" s="2">
        <f t="shared" si="334"/>
        <v>7809</v>
      </c>
      <c r="AJ3044" s="2">
        <f t="shared" si="331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K3044" s="41">
        <v>9101.41</v>
      </c>
      <c r="EL3044" s="41">
        <v>6651.16</v>
      </c>
      <c r="EM3044" s="41">
        <v>8583.89</v>
      </c>
      <c r="EN3044" s="41">
        <v>7222.15</v>
      </c>
      <c r="EO3044" s="41">
        <v>9142.9599999999991</v>
      </c>
      <c r="EP3044" s="41">
        <v>6691.99</v>
      </c>
      <c r="EQ3044" s="41">
        <v>8625.44</v>
      </c>
      <c r="ER3044" s="41">
        <v>7263.28</v>
      </c>
      <c r="GG3044" s="12">
        <v>8423.41</v>
      </c>
      <c r="GH3044" s="3">
        <v>7905.89</v>
      </c>
      <c r="GZ3044" s="13">
        <v>7809</v>
      </c>
      <c r="HA3044" s="91">
        <v>7400</v>
      </c>
      <c r="HB3044" s="2">
        <v>7302</v>
      </c>
      <c r="HC3044" s="2">
        <v>7537</v>
      </c>
      <c r="HD3044" s="2"/>
      <c r="HE3044" s="2"/>
      <c r="HF3044" s="2"/>
      <c r="HG3044" s="2"/>
      <c r="HH3044" s="2"/>
      <c r="HI3044" s="2"/>
      <c r="HJ3044" s="2"/>
      <c r="HK3044" s="2"/>
      <c r="HL3044" s="197"/>
      <c r="HM3044" s="2"/>
      <c r="HN3044" s="12">
        <f t="shared" si="339"/>
        <v>8039</v>
      </c>
      <c r="HO3044" s="2">
        <f t="shared" si="332"/>
        <v>7008.23</v>
      </c>
      <c r="HP3044" s="3">
        <f t="shared" si="330"/>
        <v>6958.2800000000007</v>
      </c>
      <c r="HQ3044" s="2">
        <v>8672.44</v>
      </c>
      <c r="HR3044" s="2">
        <v>6229.58</v>
      </c>
      <c r="HU3044" s="12">
        <v>8154.92</v>
      </c>
      <c r="HV3044" s="3">
        <v>6797.52</v>
      </c>
      <c r="HW3044" s="197">
        <v>6807.357</v>
      </c>
    </row>
    <row r="3045" spans="1:231" x14ac:dyDescent="0.3">
      <c r="A3045" s="82">
        <v>44734</v>
      </c>
      <c r="B3045" s="40">
        <v>7701</v>
      </c>
      <c r="C3045" s="40">
        <f t="shared" si="338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33"/>
        <v>7801</v>
      </c>
      <c r="AI3045" s="2">
        <f t="shared" si="334"/>
        <v>7651</v>
      </c>
      <c r="AJ3045" s="2">
        <f t="shared" si="331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K3045" s="41">
        <v>8693.73</v>
      </c>
      <c r="EL3045" s="41">
        <v>6252.64</v>
      </c>
      <c r="EM3045" s="41">
        <v>8176.21</v>
      </c>
      <c r="EN3045" s="41">
        <v>6820.75</v>
      </c>
      <c r="EO3045" s="41">
        <v>8731.6299999999992</v>
      </c>
      <c r="EP3045" s="41">
        <v>6289.88</v>
      </c>
      <c r="EQ3045" s="41">
        <v>8214.11</v>
      </c>
      <c r="ER3045" s="41">
        <v>6858.26</v>
      </c>
      <c r="GG3045" s="12">
        <v>8243.01</v>
      </c>
      <c r="GH3045" s="3">
        <v>7725.49</v>
      </c>
      <c r="GZ3045" s="13">
        <v>7660</v>
      </c>
      <c r="HA3045" s="91">
        <v>7302</v>
      </c>
      <c r="HB3045" s="2">
        <v>7229</v>
      </c>
      <c r="HC3045" s="2">
        <v>7435</v>
      </c>
      <c r="HD3045" s="2"/>
      <c r="HE3045" s="2"/>
      <c r="HF3045" s="2"/>
      <c r="HG3045" s="2"/>
      <c r="HH3045" s="2"/>
      <c r="HI3045" s="2"/>
      <c r="HJ3045" s="2"/>
      <c r="HK3045" s="2"/>
      <c r="HL3045" s="197"/>
      <c r="HM3045" s="2"/>
      <c r="HN3045" s="12">
        <f t="shared" si="339"/>
        <v>7890</v>
      </c>
      <c r="HO3045" s="2">
        <f t="shared" si="332"/>
        <v>6854.9699999999993</v>
      </c>
      <c r="HP3045" s="3">
        <f t="shared" si="330"/>
        <v>6812.92</v>
      </c>
      <c r="HQ3045" s="2">
        <v>8488.26</v>
      </c>
      <c r="HR3045" s="2">
        <v>6050.71</v>
      </c>
      <c r="HU3045" s="12">
        <v>7970.74</v>
      </c>
      <c r="HV3045" s="3">
        <v>6617.35</v>
      </c>
      <c r="HW3045" s="197">
        <v>6733.8580000000002</v>
      </c>
    </row>
    <row r="3046" spans="1:231" x14ac:dyDescent="0.3">
      <c r="A3046" s="82">
        <v>44735</v>
      </c>
      <c r="B3046" s="40">
        <v>7544</v>
      </c>
      <c r="C3046" s="40">
        <f t="shared" si="338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33"/>
        <v>7644</v>
      </c>
      <c r="AI3046" s="2">
        <f t="shared" si="334"/>
        <v>7494</v>
      </c>
      <c r="AJ3046" s="2">
        <f t="shared" si="331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K3046" s="41">
        <v>8646.7199999999993</v>
      </c>
      <c r="EL3046" s="41">
        <v>6255.31</v>
      </c>
      <c r="EM3046" s="41">
        <v>8129.2</v>
      </c>
      <c r="EN3046" s="41">
        <v>6823.44</v>
      </c>
      <c r="EO3046" s="41">
        <v>8684.5400000000009</v>
      </c>
      <c r="EP3046" s="41">
        <v>6292.48</v>
      </c>
      <c r="EQ3046" s="41">
        <v>8167.02</v>
      </c>
      <c r="ER3046" s="41">
        <v>6860.88</v>
      </c>
      <c r="GG3046" s="12">
        <v>8180.56</v>
      </c>
      <c r="GH3046" s="3">
        <v>7663.04</v>
      </c>
      <c r="GZ3046" s="13">
        <v>7514</v>
      </c>
      <c r="HA3046" s="91">
        <v>7229</v>
      </c>
      <c r="HB3046" s="2">
        <v>7116</v>
      </c>
      <c r="HC3046" s="2">
        <v>7363</v>
      </c>
      <c r="HD3046" s="2"/>
      <c r="HE3046" s="2"/>
      <c r="HF3046" s="2"/>
      <c r="HG3046" s="2"/>
      <c r="HH3046" s="2"/>
      <c r="HI3046" s="2"/>
      <c r="HJ3046" s="2"/>
      <c r="HK3046" s="2"/>
      <c r="HL3046" s="197"/>
      <c r="HM3046" s="2"/>
      <c r="HN3046" s="12">
        <f t="shared" si="339"/>
        <v>7744</v>
      </c>
      <c r="HO3046" s="2">
        <f t="shared" si="332"/>
        <v>6702.6799999999994</v>
      </c>
      <c r="HP3046" s="3">
        <f t="shared" ref="HP3046:HP3109" si="340">B3046*0.92-272</f>
        <v>6668.4800000000005</v>
      </c>
      <c r="HQ3046" s="2">
        <v>8166.27</v>
      </c>
      <c r="HR3046" s="2">
        <v>5783.15</v>
      </c>
      <c r="HU3046" s="12">
        <v>7648.75</v>
      </c>
      <c r="HV3046" s="3">
        <v>6347.85</v>
      </c>
      <c r="HW3046" s="197">
        <v>6633.8914999999997</v>
      </c>
    </row>
    <row r="3047" spans="1:231" x14ac:dyDescent="0.3">
      <c r="A3047" s="82">
        <v>44736</v>
      </c>
      <c r="B3047" s="40">
        <v>7408</v>
      </c>
      <c r="C3047" s="40">
        <f t="shared" si="338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33"/>
        <v>7508</v>
      </c>
      <c r="AI3047" s="2">
        <f t="shared" si="334"/>
        <v>7358</v>
      </c>
      <c r="AJ3047" s="2">
        <f t="shared" si="331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K3047" s="41">
        <v>8400.2900000000009</v>
      </c>
      <c r="EL3047" s="41">
        <v>6018.69</v>
      </c>
      <c r="EM3047" s="41">
        <v>7882.77</v>
      </c>
      <c r="EN3047" s="41">
        <v>6585.1</v>
      </c>
      <c r="EO3047" s="41">
        <v>8434.33</v>
      </c>
      <c r="EP3047" s="41">
        <v>6052.14</v>
      </c>
      <c r="EQ3047" s="41">
        <v>7916.81</v>
      </c>
      <c r="ER3047" s="41">
        <v>6618.79</v>
      </c>
      <c r="GG3047" s="12">
        <v>7873.47</v>
      </c>
      <c r="GH3047" s="3">
        <v>7355.95</v>
      </c>
      <c r="HA3047" s="13">
        <v>7365</v>
      </c>
      <c r="HB3047" s="2">
        <v>6971</v>
      </c>
      <c r="HC3047" s="2">
        <v>7250</v>
      </c>
      <c r="HD3047" s="2"/>
      <c r="HE3047" s="2"/>
      <c r="HF3047" s="2"/>
      <c r="HG3047" s="2"/>
      <c r="HH3047" s="2"/>
      <c r="HI3047" s="2"/>
      <c r="HJ3047" s="2"/>
      <c r="HK3047" s="2"/>
      <c r="HL3047" s="197"/>
      <c r="HM3047" s="2"/>
      <c r="HN3047" s="12">
        <f t="shared" ref="HN3047:HN3077" si="341">HA3047+230</f>
        <v>7595</v>
      </c>
      <c r="HO3047" s="2">
        <f t="shared" si="332"/>
        <v>6570.76</v>
      </c>
      <c r="HP3047" s="3">
        <f t="shared" si="340"/>
        <v>6543.3600000000006</v>
      </c>
      <c r="HQ3047" s="2">
        <v>8101.62</v>
      </c>
      <c r="HR3047" s="2">
        <v>5725.16</v>
      </c>
      <c r="HU3047" s="12">
        <v>7584.1</v>
      </c>
      <c r="HV3047" s="3">
        <v>6289.45</v>
      </c>
      <c r="HW3047" s="197">
        <v>6575.0950000000003</v>
      </c>
    </row>
    <row r="3048" spans="1:231" x14ac:dyDescent="0.3">
      <c r="A3048" s="82">
        <v>44739</v>
      </c>
      <c r="B3048" s="40">
        <v>7346</v>
      </c>
      <c r="C3048" s="40">
        <f t="shared" si="338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33"/>
        <v>7446</v>
      </c>
      <c r="AI3048" s="2">
        <f t="shared" si="334"/>
        <v>7296</v>
      </c>
      <c r="AJ3048" s="2">
        <f t="shared" si="331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K3048" s="41">
        <v>8330.0499999999993</v>
      </c>
      <c r="EL3048" s="41">
        <v>5948.65</v>
      </c>
      <c r="EM3048" s="41">
        <v>7812.53</v>
      </c>
      <c r="EN3048" s="41">
        <v>6514.55</v>
      </c>
      <c r="EO3048" s="41">
        <v>8365.2999999999993</v>
      </c>
      <c r="EP3048" s="41">
        <v>5983.29</v>
      </c>
      <c r="EQ3048" s="41">
        <v>7847.78</v>
      </c>
      <c r="ER3048" s="41">
        <v>6549.45</v>
      </c>
      <c r="GG3048" s="12">
        <v>7866.53</v>
      </c>
      <c r="GH3048" s="3">
        <v>7349.01</v>
      </c>
      <c r="HA3048" s="13">
        <v>7290</v>
      </c>
      <c r="HB3048" s="2">
        <v>6931</v>
      </c>
      <c r="HC3048" s="2">
        <v>7106</v>
      </c>
      <c r="HD3048" s="2"/>
      <c r="HE3048" s="2"/>
      <c r="HF3048" s="2"/>
      <c r="HG3048" s="2"/>
      <c r="HH3048" s="2"/>
      <c r="HI3048" s="2"/>
      <c r="HJ3048" s="2"/>
      <c r="HK3048" s="2"/>
      <c r="HL3048" s="197"/>
      <c r="HM3048" s="2"/>
      <c r="HN3048" s="12">
        <f t="shared" si="341"/>
        <v>7520</v>
      </c>
      <c r="HO3048" s="2">
        <f t="shared" si="332"/>
        <v>6510.62</v>
      </c>
      <c r="HP3048" s="3">
        <f t="shared" si="340"/>
        <v>6486.3200000000006</v>
      </c>
      <c r="HQ3048" s="2">
        <v>8353.34</v>
      </c>
      <c r="HR3048" s="2">
        <v>5971.53</v>
      </c>
      <c r="HU3048" s="12">
        <v>7835.82</v>
      </c>
      <c r="HV3048" s="3">
        <v>6537.6</v>
      </c>
      <c r="HW3048" s="197">
        <v>6413.3829999999998</v>
      </c>
    </row>
    <row r="3049" spans="1:231" x14ac:dyDescent="0.3">
      <c r="A3049" s="82">
        <v>44740</v>
      </c>
      <c r="B3049" s="40">
        <v>7434</v>
      </c>
      <c r="C3049" s="40">
        <f t="shared" si="338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33"/>
        <v>7534</v>
      </c>
      <c r="AI3049" s="2">
        <f t="shared" si="334"/>
        <v>7384</v>
      </c>
      <c r="AJ3049" s="2">
        <f t="shared" ref="AJ3049:AJ3112" si="342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K3049" s="41">
        <v>8327.0400000000009</v>
      </c>
      <c r="EL3049" s="41">
        <v>5934.08</v>
      </c>
      <c r="EM3049" s="41">
        <v>7809.52</v>
      </c>
      <c r="EN3049" s="41">
        <v>6499.88</v>
      </c>
      <c r="EO3049" s="41">
        <v>8366.39</v>
      </c>
      <c r="EP3049" s="41">
        <v>5972.75</v>
      </c>
      <c r="EQ3049" s="41">
        <v>7848.87</v>
      </c>
      <c r="ER3049" s="41">
        <v>6538.83</v>
      </c>
      <c r="GG3049" s="12">
        <v>7873.01</v>
      </c>
      <c r="GH3049" s="3">
        <v>7355.49</v>
      </c>
      <c r="HA3049" s="13">
        <v>7378</v>
      </c>
      <c r="HB3049" s="2">
        <v>7000</v>
      </c>
      <c r="HC3049" s="2">
        <v>7068</v>
      </c>
      <c r="HD3049" s="2"/>
      <c r="HE3049" s="2"/>
      <c r="HF3049" s="2"/>
      <c r="HG3049" s="2"/>
      <c r="HH3049" s="2"/>
      <c r="HI3049" s="2"/>
      <c r="HJ3049" s="2"/>
      <c r="HK3049" s="2"/>
      <c r="HL3049" s="197"/>
      <c r="HM3049" s="2"/>
      <c r="HN3049" s="12">
        <f t="shared" si="341"/>
        <v>7608</v>
      </c>
      <c r="HO3049" s="2">
        <f t="shared" ref="HO3049:HO3117" si="343">B3049*0.97-615</f>
        <v>6595.98</v>
      </c>
      <c r="HP3049" s="3">
        <f t="shared" si="340"/>
        <v>6567.2800000000007</v>
      </c>
      <c r="HQ3049" s="2">
        <v>8582.7199999999993</v>
      </c>
      <c r="HR3049" s="2">
        <v>6185.35</v>
      </c>
      <c r="HU3049" s="12">
        <v>8065.2</v>
      </c>
      <c r="HV3049" s="3">
        <v>6752.97</v>
      </c>
      <c r="HW3049" s="197">
        <v>6437.3510000000006</v>
      </c>
    </row>
    <row r="3050" spans="1:231" x14ac:dyDescent="0.3">
      <c r="A3050" s="82">
        <v>44741</v>
      </c>
      <c r="B3050" s="40">
        <v>7548</v>
      </c>
      <c r="C3050" s="40">
        <f t="shared" si="338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44">B3050+100</f>
        <v>7648</v>
      </c>
      <c r="AI3050" s="2">
        <f t="shared" ref="AI3050:AI3113" si="345">B3050-50</f>
        <v>7498</v>
      </c>
      <c r="AJ3050" s="2">
        <f t="shared" si="342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K3050" s="41">
        <v>8477.92</v>
      </c>
      <c r="EL3050" s="41">
        <v>6073.27</v>
      </c>
      <c r="EM3050" s="41">
        <v>7960.4</v>
      </c>
      <c r="EN3050" s="41">
        <v>6640.08</v>
      </c>
      <c r="EO3050" s="41">
        <v>8514.09</v>
      </c>
      <c r="EP3050" s="41">
        <v>6108.82</v>
      </c>
      <c r="EQ3050" s="41">
        <v>7996.57</v>
      </c>
      <c r="ER3050" s="41">
        <v>6675.88</v>
      </c>
      <c r="GG3050" s="12">
        <v>7936.77</v>
      </c>
      <c r="GH3050" s="3">
        <v>7419.25</v>
      </c>
      <c r="HA3050" s="13">
        <v>7450</v>
      </c>
      <c r="HB3050" s="2">
        <v>7040</v>
      </c>
      <c r="HC3050" s="2">
        <v>7068</v>
      </c>
      <c r="HD3050" s="2"/>
      <c r="HE3050" s="2"/>
      <c r="HF3050" s="2"/>
      <c r="HG3050" s="2"/>
      <c r="HH3050" s="2"/>
      <c r="HI3050" s="2"/>
      <c r="HJ3050" s="2"/>
      <c r="HK3050" s="2"/>
      <c r="HL3050" s="197"/>
      <c r="HM3050" s="2"/>
      <c r="HN3050" s="12">
        <f t="shared" si="341"/>
        <v>7680</v>
      </c>
      <c r="HO3050" s="2">
        <f t="shared" si="343"/>
        <v>6706.5599999999995</v>
      </c>
      <c r="HP3050" s="3">
        <f t="shared" si="340"/>
        <v>6672.16</v>
      </c>
      <c r="HQ3050" s="2">
        <v>9059.65</v>
      </c>
      <c r="HR3050" s="2">
        <v>6644.98</v>
      </c>
      <c r="HU3050" s="12">
        <v>8542.1299999999992</v>
      </c>
      <c r="HV3050" s="3">
        <v>7215.93</v>
      </c>
      <c r="HW3050" s="197">
        <v>6394.7485000000006</v>
      </c>
    </row>
    <row r="3051" spans="1:231" x14ac:dyDescent="0.3">
      <c r="A3051" s="82">
        <v>44742</v>
      </c>
      <c r="B3051" s="40">
        <v>7548</v>
      </c>
      <c r="C3051" s="40">
        <f t="shared" si="338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12">
        <v>7721.8903</v>
      </c>
      <c r="AH3051" s="2">
        <f t="shared" si="344"/>
        <v>7648</v>
      </c>
      <c r="AI3051" s="2">
        <f t="shared" si="345"/>
        <v>7498</v>
      </c>
      <c r="AJ3051" s="2">
        <f t="shared" si="342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K3051" s="41">
        <v>8556.56</v>
      </c>
      <c r="EL3051" s="41">
        <v>6143.99</v>
      </c>
      <c r="EM3051" s="41">
        <v>8039.04</v>
      </c>
      <c r="EN3051" s="41">
        <v>6711.31</v>
      </c>
      <c r="EO3051" s="41">
        <v>8574.7900000000009</v>
      </c>
      <c r="EP3051" s="41">
        <v>6161.91</v>
      </c>
      <c r="EQ3051" s="41">
        <v>8057.27</v>
      </c>
      <c r="ER3051" s="41">
        <v>6729.35</v>
      </c>
      <c r="GG3051" s="12">
        <v>8110.25</v>
      </c>
      <c r="GH3051" s="3">
        <v>7592.73</v>
      </c>
      <c r="HA3051" s="13">
        <v>7465</v>
      </c>
      <c r="HB3051" s="2">
        <v>7001</v>
      </c>
      <c r="HC3051" s="2">
        <v>7105</v>
      </c>
      <c r="HD3051" s="2"/>
      <c r="HE3051" s="2"/>
      <c r="HF3051" s="2"/>
      <c r="HG3051" s="2"/>
      <c r="HH3051" s="2"/>
      <c r="HI3051" s="2"/>
      <c r="HJ3051" s="2"/>
      <c r="HK3051" s="2"/>
      <c r="HL3051" s="197"/>
      <c r="HM3051" s="2"/>
      <c r="HN3051" s="12">
        <f t="shared" si="341"/>
        <v>7695</v>
      </c>
      <c r="HO3051" s="2">
        <f t="shared" si="343"/>
        <v>6706.5599999999995</v>
      </c>
      <c r="HP3051" s="3">
        <f t="shared" si="340"/>
        <v>6672.16</v>
      </c>
      <c r="HQ3051" s="2">
        <v>9094.51</v>
      </c>
      <c r="HR3051" s="2">
        <v>6672.67</v>
      </c>
      <c r="HU3051" s="12">
        <v>8576.99</v>
      </c>
      <c r="HV3051" s="3">
        <v>7243.82</v>
      </c>
      <c r="HW3051" s="197">
        <v>6473.1975000000002</v>
      </c>
    </row>
    <row r="3052" spans="1:231" x14ac:dyDescent="0.3">
      <c r="A3052" s="82">
        <v>44743</v>
      </c>
      <c r="B3052" s="40">
        <v>7553</v>
      </c>
      <c r="C3052" s="40">
        <f t="shared" si="338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44"/>
        <v>7653</v>
      </c>
      <c r="AI3052" s="2">
        <f t="shared" si="345"/>
        <v>7503</v>
      </c>
      <c r="AJ3052" s="2">
        <f t="shared" si="342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K3052" s="41">
        <v>8320.39</v>
      </c>
      <c r="EL3052" s="41">
        <v>5912.4</v>
      </c>
      <c r="EM3052" s="41">
        <v>7802.87</v>
      </c>
      <c r="EN3052" s="41">
        <v>6478.04</v>
      </c>
      <c r="EO3052" s="41">
        <v>8334.9599999999991</v>
      </c>
      <c r="EP3052" s="41">
        <v>5926.72</v>
      </c>
      <c r="EQ3052" s="41">
        <v>7817.44</v>
      </c>
      <c r="ER3052" s="41">
        <v>6492.47</v>
      </c>
      <c r="GG3052" s="12">
        <v>8023.1</v>
      </c>
      <c r="GH3052" s="3">
        <v>7505.58</v>
      </c>
      <c r="HA3052" s="13">
        <v>7459</v>
      </c>
      <c r="HB3052" s="2">
        <v>7001</v>
      </c>
      <c r="HC3052" s="2">
        <v>7105</v>
      </c>
      <c r="HD3052" s="2"/>
      <c r="HE3052" s="2"/>
      <c r="HF3052" s="2"/>
      <c r="HG3052" s="2"/>
      <c r="HH3052" s="2"/>
      <c r="HI3052" s="2"/>
      <c r="HJ3052" s="2"/>
      <c r="HK3052" s="2"/>
      <c r="HL3052" s="197"/>
      <c r="HM3052" s="2"/>
      <c r="HN3052" s="12">
        <f t="shared" si="341"/>
        <v>7689</v>
      </c>
      <c r="HO3052" s="2">
        <f t="shared" si="343"/>
        <v>6711.41</v>
      </c>
      <c r="HP3052" s="3">
        <f t="shared" si="340"/>
        <v>6676.76</v>
      </c>
      <c r="HQ3052" s="2">
        <v>8964.14</v>
      </c>
      <c r="HR3052" s="2">
        <v>6545.06</v>
      </c>
      <c r="HU3052" s="12">
        <v>8446.6200000000008</v>
      </c>
      <c r="HV3052" s="3">
        <v>7115.28</v>
      </c>
      <c r="HW3052" s="197">
        <v>6550.5315000000001</v>
      </c>
    </row>
    <row r="3053" spans="1:231" x14ac:dyDescent="0.3">
      <c r="A3053" s="82">
        <v>44746</v>
      </c>
      <c r="B3053" s="40">
        <v>7490</v>
      </c>
      <c r="C3053" s="40">
        <f t="shared" si="338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44"/>
        <v>7590</v>
      </c>
      <c r="AI3053" s="2">
        <f t="shared" si="345"/>
        <v>7440</v>
      </c>
      <c r="AJ3053" s="2">
        <f t="shared" si="342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K3053" s="41">
        <v>8071</v>
      </c>
      <c r="EL3053" s="41">
        <v>5669.32</v>
      </c>
      <c r="EM3053" s="41">
        <v>7553.48</v>
      </c>
      <c r="EN3053" s="41">
        <v>6233.2</v>
      </c>
      <c r="EO3053" s="41">
        <v>8085.53</v>
      </c>
      <c r="EP3053" s="41">
        <v>5683.61</v>
      </c>
      <c r="EQ3053" s="41">
        <v>7568.01</v>
      </c>
      <c r="ER3053" s="41">
        <v>6247.59</v>
      </c>
      <c r="GG3053" s="12">
        <v>7790.92</v>
      </c>
      <c r="GH3053" s="3">
        <v>7273.4</v>
      </c>
      <c r="HA3053" s="13">
        <v>7401</v>
      </c>
      <c r="HB3053" s="2">
        <v>7104</v>
      </c>
      <c r="HC3053" s="2">
        <v>7105</v>
      </c>
      <c r="HD3053" s="2"/>
      <c r="HE3053" s="2"/>
      <c r="HF3053" s="2"/>
      <c r="HG3053" s="2"/>
      <c r="HH3053" s="2"/>
      <c r="HI3053" s="2"/>
      <c r="HJ3053" s="2"/>
      <c r="HK3053" s="2"/>
      <c r="HL3053" s="197"/>
      <c r="HM3053" s="2"/>
      <c r="HN3053" s="12">
        <f t="shared" si="341"/>
        <v>7631</v>
      </c>
      <c r="HO3053" s="2">
        <f t="shared" si="343"/>
        <v>6650.3</v>
      </c>
      <c r="HP3053" s="3">
        <f t="shared" si="340"/>
        <v>6618.8</v>
      </c>
      <c r="HQ3053" s="2">
        <v>8943.99</v>
      </c>
      <c r="HR3053" s="2">
        <v>6527.27</v>
      </c>
      <c r="HU3053" s="12">
        <v>8426.4699999999993</v>
      </c>
      <c r="HV3053" s="3">
        <v>7097.37</v>
      </c>
      <c r="HW3053" s="197">
        <v>6429.7759999999998</v>
      </c>
    </row>
    <row r="3054" spans="1:231" x14ac:dyDescent="0.3">
      <c r="A3054" s="82">
        <v>44747</v>
      </c>
      <c r="B3054" s="40">
        <v>7555</v>
      </c>
      <c r="C3054" s="40">
        <f t="shared" si="338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44"/>
        <v>7655</v>
      </c>
      <c r="AI3054" s="2">
        <f t="shared" si="345"/>
        <v>7505</v>
      </c>
      <c r="AJ3054" s="2">
        <f t="shared" si="342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K3054" s="41">
        <v>8183.6</v>
      </c>
      <c r="EL3054" s="41">
        <v>5767.36</v>
      </c>
      <c r="EM3054" s="41">
        <v>7666.08</v>
      </c>
      <c r="EN3054" s="41">
        <v>6331.95</v>
      </c>
      <c r="EO3054" s="41">
        <v>8194.67</v>
      </c>
      <c r="EP3054" s="41">
        <v>5778.24</v>
      </c>
      <c r="EQ3054" s="41">
        <v>7677.15</v>
      </c>
      <c r="ER3054" s="41">
        <v>6342.91</v>
      </c>
      <c r="GG3054" s="12">
        <v>7949.45</v>
      </c>
      <c r="GH3054" s="3">
        <v>7431.93</v>
      </c>
      <c r="HA3054" s="13">
        <v>7460</v>
      </c>
      <c r="HB3054" s="2">
        <v>7094</v>
      </c>
      <c r="HC3054" s="2">
        <v>7165</v>
      </c>
      <c r="HD3054" s="2"/>
      <c r="HE3054" s="2"/>
      <c r="HF3054" s="2"/>
      <c r="HG3054" s="2"/>
      <c r="HH3054" s="2"/>
      <c r="HI3054" s="2"/>
      <c r="HJ3054" s="2"/>
      <c r="HK3054" s="2"/>
      <c r="HL3054" s="197"/>
      <c r="HM3054" s="2"/>
      <c r="HN3054" s="12">
        <f t="shared" si="341"/>
        <v>7690</v>
      </c>
      <c r="HO3054" s="2">
        <f t="shared" si="343"/>
        <v>6713.3499999999995</v>
      </c>
      <c r="HP3054" s="3">
        <f t="shared" si="340"/>
        <v>6678.6</v>
      </c>
      <c r="HQ3054" s="2">
        <v>9113.7800000000007</v>
      </c>
      <c r="HR3054" s="2">
        <v>6681.52</v>
      </c>
      <c r="HU3054" s="12">
        <v>8596.26</v>
      </c>
      <c r="HV3054" s="3">
        <v>7252.73</v>
      </c>
      <c r="HW3054" s="197">
        <v>6471.9949999999999</v>
      </c>
    </row>
    <row r="3055" spans="1:231" x14ac:dyDescent="0.3">
      <c r="A3055" s="82">
        <v>44748</v>
      </c>
      <c r="B3055" s="40">
        <v>7426</v>
      </c>
      <c r="C3055" s="40">
        <f t="shared" si="338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44"/>
        <v>7526</v>
      </c>
      <c r="AI3055" s="2">
        <f t="shared" si="345"/>
        <v>7376</v>
      </c>
      <c r="AJ3055" s="2">
        <f t="shared" si="342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K3055" s="41">
        <v>7951.44</v>
      </c>
      <c r="EL3055" s="41">
        <v>5531.13</v>
      </c>
      <c r="EM3055" s="41">
        <v>7433.92</v>
      </c>
      <c r="EN3055" s="41">
        <v>6094.01</v>
      </c>
      <c r="EO3055" s="41">
        <v>7965.11</v>
      </c>
      <c r="EP3055" s="41">
        <v>5544.56</v>
      </c>
      <c r="EQ3055" s="41">
        <v>7447.59</v>
      </c>
      <c r="ER3055" s="41">
        <v>6107.53</v>
      </c>
      <c r="GG3055" s="12">
        <v>7765.74</v>
      </c>
      <c r="GH3055" s="3">
        <v>7248.22</v>
      </c>
      <c r="HA3055" s="13">
        <v>7342</v>
      </c>
      <c r="HB3055" s="2">
        <v>7130</v>
      </c>
      <c r="HC3055" s="2">
        <v>7166</v>
      </c>
      <c r="HD3055" s="2"/>
      <c r="HE3055" s="2"/>
      <c r="HF3055" s="2"/>
      <c r="HG3055" s="2"/>
      <c r="HH3055" s="2"/>
      <c r="HI3055" s="2"/>
      <c r="HJ3055" s="2"/>
      <c r="HK3055" s="2"/>
      <c r="HL3055" s="197"/>
      <c r="HM3055" s="2"/>
      <c r="HN3055" s="12">
        <f t="shared" si="341"/>
        <v>7572</v>
      </c>
      <c r="HO3055" s="2">
        <f t="shared" si="343"/>
        <v>6588.22</v>
      </c>
      <c r="HP3055" s="3">
        <f t="shared" si="340"/>
        <v>6559.92</v>
      </c>
      <c r="HQ3055" s="2">
        <v>9339.2099999999991</v>
      </c>
      <c r="HR3055" s="2">
        <v>6894.99</v>
      </c>
      <c r="HU3055" s="12">
        <v>8821.69</v>
      </c>
      <c r="HV3055" s="3">
        <v>7467.75</v>
      </c>
      <c r="HW3055" s="197">
        <v>6408.630000000001</v>
      </c>
    </row>
    <row r="3056" spans="1:231" x14ac:dyDescent="0.3">
      <c r="A3056" s="82">
        <v>44749</v>
      </c>
      <c r="B3056" s="40">
        <v>7470</v>
      </c>
      <c r="C3056" s="40">
        <f t="shared" si="338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44"/>
        <v>7570</v>
      </c>
      <c r="AI3056" s="2">
        <f t="shared" si="345"/>
        <v>7420</v>
      </c>
      <c r="AJ3056" s="2">
        <f t="shared" si="342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K3056" s="41">
        <v>7862.92</v>
      </c>
      <c r="EL3056" s="41">
        <v>5475.8</v>
      </c>
      <c r="EM3056" s="41">
        <v>7345.4</v>
      </c>
      <c r="EN3056" s="41">
        <v>6038.28</v>
      </c>
      <c r="EO3056" s="41">
        <v>7851.73</v>
      </c>
      <c r="EP3056" s="41">
        <v>5464.8</v>
      </c>
      <c r="EQ3056" s="41">
        <v>7334.21</v>
      </c>
      <c r="ER3056" s="41">
        <v>6027.2</v>
      </c>
      <c r="GG3056" s="12">
        <v>7626.04</v>
      </c>
      <c r="GH3056" s="3">
        <v>7108.52</v>
      </c>
      <c r="HA3056" s="13">
        <v>7374</v>
      </c>
      <c r="HB3056" s="2">
        <v>7260</v>
      </c>
      <c r="HC3056" s="2">
        <v>7208</v>
      </c>
      <c r="HD3056" s="2"/>
      <c r="HE3056" s="2"/>
      <c r="HF3056" s="2"/>
      <c r="HG3056" s="2"/>
      <c r="HH3056" s="2"/>
      <c r="HI3056" s="2"/>
      <c r="HJ3056" s="2"/>
      <c r="HK3056" s="2"/>
      <c r="HL3056" s="197"/>
      <c r="HM3056" s="2"/>
      <c r="HN3056" s="12">
        <f t="shared" si="341"/>
        <v>7604</v>
      </c>
      <c r="HO3056" s="2">
        <f t="shared" si="343"/>
        <v>6630.9</v>
      </c>
      <c r="HP3056" s="3">
        <f t="shared" si="340"/>
        <v>6600.4000000000005</v>
      </c>
      <c r="HQ3056" s="2">
        <v>9250.92</v>
      </c>
      <c r="HR3056" s="2">
        <v>6839.88</v>
      </c>
      <c r="HU3056" s="12">
        <v>8733.4</v>
      </c>
      <c r="HV3056" s="3">
        <v>7412.24</v>
      </c>
      <c r="HW3056" s="197">
        <v>6419.5475000000006</v>
      </c>
    </row>
    <row r="3057" spans="1:231" x14ac:dyDescent="0.3">
      <c r="A3057" s="82">
        <v>44750</v>
      </c>
      <c r="B3057" s="40">
        <v>7557</v>
      </c>
      <c r="C3057" s="40">
        <f t="shared" si="338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44"/>
        <v>7657</v>
      </c>
      <c r="AI3057" s="2">
        <f t="shared" si="345"/>
        <v>7507</v>
      </c>
      <c r="AJ3057" s="2">
        <f t="shared" si="342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K3057" s="41">
        <v>8205.16</v>
      </c>
      <c r="EL3057" s="41">
        <v>5802.43</v>
      </c>
      <c r="EM3057" s="41">
        <v>7687.64</v>
      </c>
      <c r="EN3057" s="41">
        <v>6367.28</v>
      </c>
      <c r="EO3057" s="41">
        <v>8173.68</v>
      </c>
      <c r="EP3057" s="41">
        <v>5771.5</v>
      </c>
      <c r="EQ3057" s="41">
        <v>7656.16</v>
      </c>
      <c r="ER3057" s="41">
        <v>6336.12</v>
      </c>
      <c r="GG3057" s="12">
        <v>7708.45</v>
      </c>
      <c r="GH3057" s="3">
        <v>7190.93</v>
      </c>
      <c r="HA3057" s="13">
        <v>7479</v>
      </c>
      <c r="HB3057" s="2">
        <v>7435</v>
      </c>
      <c r="HC3057" s="2">
        <v>7341</v>
      </c>
      <c r="HD3057" s="2"/>
      <c r="HE3057" s="2"/>
      <c r="HF3057" s="2"/>
      <c r="HG3057" s="2"/>
      <c r="HH3057" s="2"/>
      <c r="HI3057" s="2"/>
      <c r="HJ3057" s="2"/>
      <c r="HK3057" s="2"/>
      <c r="HL3057" s="197"/>
      <c r="HM3057" s="2"/>
      <c r="HN3057" s="12">
        <f t="shared" si="341"/>
        <v>7709</v>
      </c>
      <c r="HO3057" s="2">
        <f t="shared" si="343"/>
        <v>6715.29</v>
      </c>
      <c r="HP3057" s="3">
        <f t="shared" si="340"/>
        <v>6680.4400000000005</v>
      </c>
      <c r="HQ3057" s="2">
        <v>9352.7099999999991</v>
      </c>
      <c r="HR3057" s="2">
        <v>6930.22</v>
      </c>
      <c r="HU3057" s="12">
        <v>8835.19</v>
      </c>
      <c r="HV3057" s="3">
        <v>7503.24</v>
      </c>
      <c r="HW3057" s="197">
        <v>6529.2325000000001</v>
      </c>
    </row>
    <row r="3058" spans="1:231" x14ac:dyDescent="0.3">
      <c r="A3058" s="82">
        <v>44753</v>
      </c>
      <c r="B3058" s="40">
        <v>7763</v>
      </c>
      <c r="C3058" s="40">
        <f t="shared" si="338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44"/>
        <v>7863</v>
      </c>
      <c r="AI3058" s="2">
        <f t="shared" si="345"/>
        <v>7713</v>
      </c>
      <c r="AJ3058" s="2">
        <f t="shared" si="342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K3058" s="41">
        <v>8665.52</v>
      </c>
      <c r="EL3058" s="41">
        <v>6246.14</v>
      </c>
      <c r="EM3058" s="41">
        <v>8148</v>
      </c>
      <c r="EN3058" s="41">
        <v>6814.2</v>
      </c>
      <c r="EO3058" s="41">
        <v>8633.7099999999991</v>
      </c>
      <c r="EP3058" s="41">
        <v>6214.88</v>
      </c>
      <c r="EQ3058" s="41">
        <v>8116.19</v>
      </c>
      <c r="ER3058" s="41">
        <v>6782.71</v>
      </c>
      <c r="GG3058" s="12">
        <v>8094.28</v>
      </c>
      <c r="GH3058" s="3">
        <v>7576.76</v>
      </c>
      <c r="HA3058" s="13">
        <v>7669</v>
      </c>
      <c r="HB3058" s="2">
        <v>7327</v>
      </c>
      <c r="HC3058" s="2">
        <v>7517</v>
      </c>
      <c r="HD3058" s="2"/>
      <c r="HE3058" s="2"/>
      <c r="HF3058" s="2"/>
      <c r="HG3058" s="2"/>
      <c r="HH3058" s="2"/>
      <c r="HI3058" s="2"/>
      <c r="HJ3058" s="2"/>
      <c r="HK3058" s="2"/>
      <c r="HL3058" s="197"/>
      <c r="HM3058" s="2"/>
      <c r="HN3058" s="12">
        <f t="shared" si="341"/>
        <v>7899</v>
      </c>
      <c r="HO3058" s="2">
        <f t="shared" si="343"/>
        <v>6915.11</v>
      </c>
      <c r="HP3058" s="3">
        <f t="shared" si="340"/>
        <v>6869.96</v>
      </c>
      <c r="HQ3058" s="2">
        <v>9752.1</v>
      </c>
      <c r="HR3058" s="2">
        <v>7314</v>
      </c>
      <c r="HU3058" s="12">
        <v>9234.58</v>
      </c>
      <c r="HV3058" s="3">
        <v>7889.79</v>
      </c>
      <c r="HW3058" s="197">
        <v>6510.4130000000005</v>
      </c>
    </row>
    <row r="3059" spans="1:231" x14ac:dyDescent="0.3">
      <c r="A3059" s="82">
        <v>44754</v>
      </c>
      <c r="B3059" s="40">
        <v>7691</v>
      </c>
      <c r="C3059" s="40">
        <f t="shared" si="338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12">
        <v>7464.09</v>
      </c>
      <c r="AH3059" s="2">
        <f t="shared" si="344"/>
        <v>7791</v>
      </c>
      <c r="AI3059" s="2">
        <f t="shared" si="345"/>
        <v>7641</v>
      </c>
      <c r="AJ3059" s="2">
        <f t="shared" si="342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K3059" s="41">
        <v>8377.3700000000008</v>
      </c>
      <c r="EL3059" s="41">
        <v>5969.74</v>
      </c>
      <c r="EM3059" s="41">
        <v>7859.85</v>
      </c>
      <c r="EN3059" s="41">
        <v>6535.8</v>
      </c>
      <c r="EO3059" s="41">
        <v>8345.82</v>
      </c>
      <c r="EP3059" s="41">
        <v>5938.74</v>
      </c>
      <c r="EQ3059" s="41">
        <v>7828.3</v>
      </c>
      <c r="ER3059" s="41">
        <v>6504.57</v>
      </c>
      <c r="GG3059" s="12">
        <v>8102.75</v>
      </c>
      <c r="GH3059" s="3">
        <v>7585.23</v>
      </c>
      <c r="HA3059" s="13">
        <v>7628</v>
      </c>
      <c r="HB3059" s="2">
        <v>7209</v>
      </c>
      <c r="HC3059" s="2">
        <v>7460</v>
      </c>
      <c r="HD3059" s="2"/>
      <c r="HE3059" s="2"/>
      <c r="HF3059" s="2"/>
      <c r="HG3059" s="2"/>
      <c r="HH3059" s="2"/>
      <c r="HI3059" s="2"/>
      <c r="HJ3059" s="2"/>
      <c r="HK3059" s="2"/>
      <c r="HL3059" s="197"/>
      <c r="HM3059" s="2"/>
      <c r="HN3059" s="12">
        <f t="shared" si="341"/>
        <v>7858</v>
      </c>
      <c r="HO3059" s="2">
        <f t="shared" si="343"/>
        <v>6845.2699999999995</v>
      </c>
      <c r="HP3059" s="3">
        <f t="shared" si="340"/>
        <v>6803.72</v>
      </c>
      <c r="HQ3059" s="2">
        <v>9297.35</v>
      </c>
      <c r="HR3059" s="2">
        <v>6873.87</v>
      </c>
      <c r="HU3059" s="12">
        <v>8779.83</v>
      </c>
      <c r="HV3059" s="3">
        <v>7446.48</v>
      </c>
      <c r="HW3059" s="197">
        <v>6492.723</v>
      </c>
    </row>
    <row r="3060" spans="1:231" x14ac:dyDescent="0.3">
      <c r="A3060" s="82">
        <v>44755</v>
      </c>
      <c r="B3060" s="40">
        <v>7657</v>
      </c>
      <c r="C3060" s="40">
        <f t="shared" si="338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12">
        <v>7459.8489</v>
      </c>
      <c r="AH3060" s="2">
        <f t="shared" si="344"/>
        <v>7757</v>
      </c>
      <c r="AI3060" s="2">
        <f t="shared" si="345"/>
        <v>7607</v>
      </c>
      <c r="AJ3060" s="2">
        <f t="shared" si="342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K3060" s="41">
        <v>8063.92</v>
      </c>
      <c r="EL3060" s="41">
        <v>5662.18</v>
      </c>
      <c r="EM3060" s="41">
        <v>7546.4</v>
      </c>
      <c r="EN3060" s="41">
        <v>6226.01</v>
      </c>
      <c r="EO3060" s="41">
        <v>8032.39</v>
      </c>
      <c r="EP3060" s="41">
        <v>5631.19</v>
      </c>
      <c r="EQ3060" s="41">
        <v>7514.87</v>
      </c>
      <c r="ER3060" s="41">
        <v>6194.8</v>
      </c>
      <c r="GG3060" s="12">
        <v>7995.42</v>
      </c>
      <c r="GH3060" s="3">
        <v>7477.9</v>
      </c>
      <c r="HA3060" s="13">
        <v>7576</v>
      </c>
      <c r="HB3060" s="2">
        <v>7195</v>
      </c>
      <c r="HC3060" s="2">
        <v>7346</v>
      </c>
      <c r="HD3060" s="2"/>
      <c r="HE3060" s="2"/>
      <c r="HF3060" s="2"/>
      <c r="HG3060" s="2"/>
      <c r="HH3060" s="2"/>
      <c r="HI3060" s="2"/>
      <c r="HJ3060" s="2"/>
      <c r="HK3060" s="2"/>
      <c r="HL3060" s="197"/>
      <c r="HM3060" s="2"/>
      <c r="HN3060" s="12">
        <f t="shared" si="341"/>
        <v>7806</v>
      </c>
      <c r="HO3060" s="2">
        <f t="shared" si="343"/>
        <v>6812.29</v>
      </c>
      <c r="HP3060" s="3">
        <f t="shared" si="340"/>
        <v>6772.4400000000005</v>
      </c>
      <c r="HQ3060" s="2">
        <v>9294.67</v>
      </c>
      <c r="HR3060" s="2">
        <v>6871.72</v>
      </c>
      <c r="HU3060" s="12">
        <v>8777.15</v>
      </c>
      <c r="HV3060" s="3">
        <v>7444.31</v>
      </c>
      <c r="HW3060" s="197">
        <v>6546.5925000000007</v>
      </c>
    </row>
    <row r="3061" spans="1:231" x14ac:dyDescent="0.3">
      <c r="A3061" s="82">
        <v>44756</v>
      </c>
      <c r="B3061" s="40">
        <v>7700</v>
      </c>
      <c r="C3061" s="40">
        <f t="shared" si="338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44"/>
        <v>7800</v>
      </c>
      <c r="AI3061" s="2">
        <f t="shared" si="345"/>
        <v>7650</v>
      </c>
      <c r="AJ3061" s="2">
        <f t="shared" si="342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K3061" s="41">
        <v>8050.83</v>
      </c>
      <c r="EL3061" s="41">
        <v>5675.04</v>
      </c>
      <c r="EM3061" s="41">
        <v>7533.31</v>
      </c>
      <c r="EN3061" s="41">
        <v>6238.96</v>
      </c>
      <c r="EO3061" s="41">
        <v>7932.35</v>
      </c>
      <c r="EP3061" s="41">
        <v>5558.6</v>
      </c>
      <c r="EQ3061" s="41">
        <v>7414.83</v>
      </c>
      <c r="ER3061" s="41">
        <v>6121.68</v>
      </c>
      <c r="GG3061" s="12">
        <v>7998.98</v>
      </c>
      <c r="GH3061" s="3">
        <v>7481.46</v>
      </c>
      <c r="HA3061" s="13">
        <v>7620</v>
      </c>
      <c r="HB3061" s="2">
        <v>7205</v>
      </c>
      <c r="HC3061" s="2">
        <v>7319</v>
      </c>
      <c r="HD3061" s="2"/>
      <c r="HE3061" s="2"/>
      <c r="HF3061" s="2"/>
      <c r="HG3061" s="2"/>
      <c r="HH3061" s="2"/>
      <c r="HI3061" s="2"/>
      <c r="HJ3061" s="2"/>
      <c r="HK3061" s="2"/>
      <c r="HL3061" s="197"/>
      <c r="HM3061" s="2"/>
      <c r="HN3061" s="12">
        <f t="shared" si="341"/>
        <v>7850</v>
      </c>
      <c r="HO3061" s="2">
        <f t="shared" si="343"/>
        <v>6854</v>
      </c>
      <c r="HP3061" s="3">
        <f t="shared" si="340"/>
        <v>6812</v>
      </c>
      <c r="HQ3061" s="2">
        <v>9345.9</v>
      </c>
      <c r="HR3061" s="2">
        <v>6947.79</v>
      </c>
      <c r="HU3061" s="12">
        <v>8828.3799999999992</v>
      </c>
      <c r="HV3061" s="3">
        <v>7520.93</v>
      </c>
      <c r="HW3061" s="197">
        <v>6480.0375000000004</v>
      </c>
    </row>
    <row r="3062" spans="1:231" x14ac:dyDescent="0.3">
      <c r="A3062" s="82">
        <v>44757</v>
      </c>
      <c r="B3062" s="40">
        <v>7596</v>
      </c>
      <c r="C3062" s="40">
        <f t="shared" si="338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12">
        <v>7464.09</v>
      </c>
      <c r="AH3062" s="2">
        <f t="shared" si="344"/>
        <v>7696</v>
      </c>
      <c r="AI3062" s="2">
        <f t="shared" si="345"/>
        <v>7546</v>
      </c>
      <c r="AJ3062" s="2">
        <f t="shared" si="342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K3062" s="41">
        <v>7913.79</v>
      </c>
      <c r="EL3062" s="41">
        <v>5547.8</v>
      </c>
      <c r="EM3062" s="41">
        <v>7396.27</v>
      </c>
      <c r="EN3062" s="41">
        <v>6110.8</v>
      </c>
      <c r="EO3062" s="41">
        <v>7963.01</v>
      </c>
      <c r="EP3062" s="41">
        <v>5596.17</v>
      </c>
      <c r="EQ3062" s="41">
        <v>7445.49</v>
      </c>
      <c r="ER3062" s="41">
        <v>6159.52</v>
      </c>
      <c r="GG3062" s="12">
        <v>7793.72</v>
      </c>
      <c r="GH3062" s="3">
        <v>7276.2</v>
      </c>
      <c r="HA3062" s="13">
        <v>7547</v>
      </c>
      <c r="HB3062" s="2">
        <v>7049</v>
      </c>
      <c r="HC3062" s="2">
        <v>7319</v>
      </c>
      <c r="HD3062" s="2"/>
      <c r="HE3062" s="2"/>
      <c r="HF3062" s="2"/>
      <c r="HG3062" s="2"/>
      <c r="HH3062" s="2"/>
      <c r="HI3062" s="2"/>
      <c r="HJ3062" s="2"/>
      <c r="HK3062" s="2"/>
      <c r="HL3062" s="197"/>
      <c r="HM3062" s="2"/>
      <c r="HN3062" s="12">
        <f t="shared" si="341"/>
        <v>7777</v>
      </c>
      <c r="HO3062" s="2">
        <f t="shared" si="343"/>
        <v>6753.12</v>
      </c>
      <c r="HP3062" s="3">
        <f t="shared" si="340"/>
        <v>6716.3200000000006</v>
      </c>
      <c r="HQ3062" s="2">
        <v>7022.19</v>
      </c>
      <c r="HR3062" s="2">
        <v>4671.5600000000004</v>
      </c>
      <c r="HU3062" s="12">
        <v>6504.67</v>
      </c>
      <c r="HV3062" s="3">
        <v>5228.22</v>
      </c>
      <c r="HW3062" s="197">
        <v>6590.2255000000005</v>
      </c>
    </row>
    <row r="3063" spans="1:231" x14ac:dyDescent="0.3">
      <c r="A3063" s="82">
        <v>44760</v>
      </c>
      <c r="B3063" s="40">
        <v>7472</v>
      </c>
      <c r="C3063" s="40">
        <f t="shared" si="338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44"/>
        <v>7572</v>
      </c>
      <c r="AI3063" s="2">
        <f t="shared" si="345"/>
        <v>7422</v>
      </c>
      <c r="AJ3063" s="2">
        <f t="shared" si="342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K3063" s="41">
        <v>7943.41</v>
      </c>
      <c r="EL3063" s="41">
        <v>5573.65</v>
      </c>
      <c r="EM3063" s="41">
        <v>7425.89</v>
      </c>
      <c r="EN3063" s="41">
        <v>6136.84</v>
      </c>
      <c r="EO3063" s="41">
        <v>7822.85</v>
      </c>
      <c r="EP3063" s="41">
        <v>5622.22</v>
      </c>
      <c r="EQ3063" s="41">
        <v>7475.33</v>
      </c>
      <c r="ER3063" s="41">
        <v>6068.56</v>
      </c>
      <c r="GG3063" s="12">
        <v>7822.85</v>
      </c>
      <c r="GH3063" s="3">
        <v>7350.33</v>
      </c>
      <c r="HA3063" s="13">
        <v>7398</v>
      </c>
      <c r="HB3063" s="2">
        <v>7056</v>
      </c>
      <c r="HC3063" s="2">
        <v>7192</v>
      </c>
      <c r="HD3063" s="2"/>
      <c r="HE3063" s="2"/>
      <c r="HF3063" s="2"/>
      <c r="HG3063" s="2"/>
      <c r="HH3063" s="2"/>
      <c r="HI3063" s="2"/>
      <c r="HJ3063" s="2"/>
      <c r="HK3063" s="2"/>
      <c r="HL3063" s="197"/>
      <c r="HM3063" s="2"/>
      <c r="HN3063" s="12">
        <f t="shared" si="341"/>
        <v>7628</v>
      </c>
      <c r="HO3063" s="2">
        <f t="shared" si="343"/>
        <v>6632.84</v>
      </c>
      <c r="HP3063" s="3">
        <f t="shared" si="340"/>
        <v>6602.2400000000007</v>
      </c>
      <c r="HQ3063" s="2">
        <v>7048.14</v>
      </c>
      <c r="HR3063" s="2">
        <v>4693.8100000000004</v>
      </c>
      <c r="HU3063" s="12">
        <v>6530.62</v>
      </c>
      <c r="HV3063" s="3">
        <v>5250.62</v>
      </c>
      <c r="HW3063" s="197">
        <v>6558.7740000000003</v>
      </c>
    </row>
    <row r="3064" spans="1:231" x14ac:dyDescent="0.3">
      <c r="A3064" s="82">
        <v>44761</v>
      </c>
      <c r="B3064" s="40">
        <v>7438</v>
      </c>
      <c r="C3064" s="40">
        <f t="shared" si="338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44"/>
        <v>7538</v>
      </c>
      <c r="AI3064" s="2">
        <f t="shared" si="345"/>
        <v>7388</v>
      </c>
      <c r="AJ3064" s="2">
        <f t="shared" si="342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K3064" s="41">
        <v>8180.67</v>
      </c>
      <c r="EL3064" s="41">
        <v>5805.43</v>
      </c>
      <c r="EM3064" s="41">
        <v>7663.15</v>
      </c>
      <c r="EN3064" s="41">
        <v>6370.3</v>
      </c>
      <c r="EO3064" s="41">
        <v>8227.64</v>
      </c>
      <c r="EP3064" s="41">
        <v>5851.59</v>
      </c>
      <c r="EQ3064" s="41">
        <v>7710.12</v>
      </c>
      <c r="ER3064" s="41">
        <v>6416.8</v>
      </c>
      <c r="GG3064" s="12">
        <v>7904.43</v>
      </c>
      <c r="GH3064" s="3">
        <v>7386.91</v>
      </c>
      <c r="HA3064" s="13">
        <v>7382</v>
      </c>
      <c r="HB3064" s="2">
        <v>7100</v>
      </c>
      <c r="HC3064" s="2">
        <v>7173</v>
      </c>
      <c r="HD3064" s="2"/>
      <c r="HE3064" s="2"/>
      <c r="HF3064" s="2"/>
      <c r="HG3064" s="2"/>
      <c r="HH3064" s="2"/>
      <c r="HI3064" s="2"/>
      <c r="HJ3064" s="2"/>
      <c r="HK3064" s="2"/>
      <c r="HL3064" s="197"/>
      <c r="HM3064" s="2"/>
      <c r="HN3064" s="12">
        <f t="shared" si="341"/>
        <v>7612</v>
      </c>
      <c r="HO3064" s="2">
        <f t="shared" si="343"/>
        <v>6599.86</v>
      </c>
      <c r="HP3064" s="3">
        <f t="shared" si="340"/>
        <v>6570.96</v>
      </c>
      <c r="HQ3064" s="2">
        <v>7233.02</v>
      </c>
      <c r="HR3064" s="2">
        <v>4874.1099999999997</v>
      </c>
      <c r="HU3064" s="12">
        <v>6715.5</v>
      </c>
      <c r="HV3064" s="3">
        <v>5432.23</v>
      </c>
      <c r="HW3064" s="197">
        <v>6518.0665000000008</v>
      </c>
    </row>
    <row r="3065" spans="1:231" x14ac:dyDescent="0.3">
      <c r="A3065" s="82">
        <v>44762</v>
      </c>
      <c r="B3065" s="40">
        <v>7426</v>
      </c>
      <c r="C3065" s="40">
        <f t="shared" si="338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44"/>
        <v>7526</v>
      </c>
      <c r="AI3065" s="2">
        <f t="shared" si="345"/>
        <v>7376</v>
      </c>
      <c r="AJ3065" s="2">
        <f t="shared" si="342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K3065" s="41">
        <v>8172.1</v>
      </c>
      <c r="EL3065" s="41">
        <v>5796.08</v>
      </c>
      <c r="EM3065" s="41">
        <v>7654.58</v>
      </c>
      <c r="EN3065" s="41">
        <v>6360.88</v>
      </c>
      <c r="EO3065" s="41">
        <v>8217.85</v>
      </c>
      <c r="EP3065" s="41">
        <v>5841.05</v>
      </c>
      <c r="EQ3065" s="41">
        <v>7700.33</v>
      </c>
      <c r="ER3065" s="41">
        <v>6406.17</v>
      </c>
      <c r="GG3065" s="12">
        <v>7982.01</v>
      </c>
      <c r="GH3065" s="3">
        <v>7464.49</v>
      </c>
      <c r="HA3065" s="13">
        <v>7420</v>
      </c>
      <c r="HB3065" s="2">
        <v>7111</v>
      </c>
      <c r="HC3065" s="2">
        <v>7186</v>
      </c>
      <c r="HD3065" s="2"/>
      <c r="HE3065" s="2"/>
      <c r="HF3065" s="2"/>
      <c r="HG3065" s="2"/>
      <c r="HH3065" s="2"/>
      <c r="HI3065" s="2"/>
      <c r="HJ3065" s="2"/>
      <c r="HK3065" s="2"/>
      <c r="HL3065" s="197"/>
      <c r="HM3065" s="2"/>
      <c r="HN3065" s="12">
        <f t="shared" si="341"/>
        <v>7650</v>
      </c>
      <c r="HO3065" s="2">
        <f t="shared" si="343"/>
        <v>6588.22</v>
      </c>
      <c r="HP3065" s="3">
        <f t="shared" si="340"/>
        <v>6559.92</v>
      </c>
      <c r="HQ3065" s="2">
        <v>7219.19</v>
      </c>
      <c r="HR3065" s="2">
        <v>4859.58</v>
      </c>
      <c r="HU3065" s="12">
        <v>6701.67</v>
      </c>
      <c r="HV3065" s="3">
        <v>5417.6</v>
      </c>
      <c r="HW3065" s="197">
        <v>6535.9285</v>
      </c>
    </row>
    <row r="3066" spans="1:231" x14ac:dyDescent="0.3">
      <c r="A3066" s="82">
        <v>44763</v>
      </c>
      <c r="B3066" s="40">
        <v>7450</v>
      </c>
      <c r="C3066" s="40">
        <f t="shared" si="338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44"/>
        <v>7550</v>
      </c>
      <c r="AI3066" s="2">
        <f t="shared" si="345"/>
        <v>7400</v>
      </c>
      <c r="AJ3066" s="2">
        <f t="shared" si="342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K3066" s="41">
        <v>8145.98</v>
      </c>
      <c r="EL3066" s="41">
        <v>5773.21</v>
      </c>
      <c r="EM3066" s="41">
        <v>7628.46</v>
      </c>
      <c r="EN3066" s="41">
        <v>6337.84</v>
      </c>
      <c r="EO3066" s="41">
        <v>8191.58</v>
      </c>
      <c r="EP3066" s="41">
        <v>5818.01</v>
      </c>
      <c r="EQ3066" s="41">
        <v>7674.06</v>
      </c>
      <c r="ER3066" s="41">
        <v>6382.97</v>
      </c>
      <c r="GG3066" s="12">
        <v>7956.56</v>
      </c>
      <c r="GH3066" s="3">
        <v>7439.04</v>
      </c>
      <c r="HA3066" s="13">
        <v>7420</v>
      </c>
      <c r="HB3066" s="2">
        <v>7038</v>
      </c>
      <c r="HC3066" s="2">
        <v>7192</v>
      </c>
      <c r="HD3066" s="2"/>
      <c r="HE3066" s="2"/>
      <c r="HF3066" s="2"/>
      <c r="HG3066" s="2"/>
      <c r="HH3066" s="2"/>
      <c r="HI3066" s="2"/>
      <c r="HJ3066" s="2"/>
      <c r="HK3066" s="2"/>
      <c r="HL3066" s="197"/>
      <c r="HM3066" s="2"/>
      <c r="HN3066" s="12">
        <f t="shared" si="341"/>
        <v>7650</v>
      </c>
      <c r="HO3066" s="2">
        <f t="shared" si="343"/>
        <v>6611.5</v>
      </c>
      <c r="HP3066" s="3">
        <f t="shared" si="340"/>
        <v>6582</v>
      </c>
      <c r="HQ3066" s="2">
        <v>7196.41</v>
      </c>
      <c r="HR3066" s="2">
        <v>4839.99</v>
      </c>
      <c r="HU3066" s="12">
        <v>6678.89</v>
      </c>
      <c r="HV3066" s="3">
        <v>5397.87</v>
      </c>
      <c r="HW3066" s="197">
        <v>6575.9290000000001</v>
      </c>
    </row>
    <row r="3067" spans="1:231" x14ac:dyDescent="0.3">
      <c r="A3067" s="82">
        <v>44764</v>
      </c>
      <c r="B3067" s="40">
        <v>7350</v>
      </c>
      <c r="C3067" s="40">
        <f t="shared" si="338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44"/>
        <v>7450</v>
      </c>
      <c r="AI3067" s="2">
        <f t="shared" si="345"/>
        <v>7300</v>
      </c>
      <c r="AJ3067" s="2">
        <f t="shared" si="342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K3067" s="41">
        <v>8016.15</v>
      </c>
      <c r="EL3067" s="41">
        <v>5639.18</v>
      </c>
      <c r="EM3067" s="41">
        <v>7498.63</v>
      </c>
      <c r="EN3067" s="41">
        <v>6202.84</v>
      </c>
      <c r="EO3067" s="41">
        <v>8061.16</v>
      </c>
      <c r="EP3067" s="41">
        <v>5683.41</v>
      </c>
      <c r="EQ3067" s="41">
        <v>7543.64</v>
      </c>
      <c r="ER3067" s="41">
        <v>6247.39</v>
      </c>
      <c r="GG3067" s="12">
        <v>7897.17</v>
      </c>
      <c r="GH3067" s="3">
        <v>7379.65</v>
      </c>
      <c r="HA3067" s="13">
        <v>7342</v>
      </c>
      <c r="HB3067" s="2">
        <v>7010</v>
      </c>
      <c r="HC3067" s="2">
        <v>7166</v>
      </c>
      <c r="HD3067" s="2"/>
      <c r="HE3067" s="2"/>
      <c r="HF3067" s="2"/>
      <c r="HG3067" s="2"/>
      <c r="HH3067" s="2"/>
      <c r="HI3067" s="2"/>
      <c r="HJ3067" s="2"/>
      <c r="HK3067" s="2"/>
      <c r="HL3067" s="197"/>
      <c r="HM3067" s="2"/>
      <c r="HN3067" s="12">
        <f t="shared" si="341"/>
        <v>7572</v>
      </c>
      <c r="HO3067" s="2">
        <f t="shared" si="343"/>
        <v>6514.5</v>
      </c>
      <c r="HP3067" s="3">
        <f t="shared" si="340"/>
        <v>6490</v>
      </c>
      <c r="HQ3067" s="2">
        <v>6836.85</v>
      </c>
      <c r="HR3067" s="2">
        <v>4480.1899999999996</v>
      </c>
      <c r="HU3067" s="12">
        <v>6319.33</v>
      </c>
      <c r="HV3067" s="3">
        <v>5035.46</v>
      </c>
      <c r="HW3067" s="197">
        <v>6574.9885000000004</v>
      </c>
    </row>
    <row r="3068" spans="1:231" x14ac:dyDescent="0.3">
      <c r="A3068" s="82">
        <v>44767</v>
      </c>
      <c r="B3068" s="40">
        <v>7300</v>
      </c>
      <c r="C3068" s="40">
        <f t="shared" si="338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44"/>
        <v>7400</v>
      </c>
      <c r="AI3068" s="2">
        <f t="shared" si="345"/>
        <v>7250</v>
      </c>
      <c r="AJ3068" s="2">
        <f t="shared" si="342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K3068" s="41">
        <v>7693.66</v>
      </c>
      <c r="EL3068" s="41">
        <v>5326.05</v>
      </c>
      <c r="EM3068" s="41">
        <v>7176.14</v>
      </c>
      <c r="EN3068" s="41">
        <v>5887.44</v>
      </c>
      <c r="EO3068" s="41">
        <v>7737.21</v>
      </c>
      <c r="EP3068" s="41">
        <v>5368.84</v>
      </c>
      <c r="EQ3068" s="41">
        <v>7219.69</v>
      </c>
      <c r="ER3068" s="41">
        <v>5930.55</v>
      </c>
      <c r="GG3068" s="12">
        <v>7626.04</v>
      </c>
      <c r="GH3068" s="3">
        <v>7108.52</v>
      </c>
      <c r="HA3068" s="13">
        <v>7321</v>
      </c>
      <c r="HB3068" s="2">
        <v>7038</v>
      </c>
      <c r="HC3068" s="2">
        <v>7138</v>
      </c>
      <c r="HD3068" s="2"/>
      <c r="HE3068" s="2"/>
      <c r="HF3068" s="2"/>
      <c r="HG3068" s="2"/>
      <c r="HH3068" s="2"/>
      <c r="HI3068" s="2"/>
      <c r="HJ3068" s="2"/>
      <c r="HK3068" s="2"/>
      <c r="HL3068" s="197"/>
      <c r="HM3068" s="2"/>
      <c r="HN3068" s="12">
        <f t="shared" si="341"/>
        <v>7551</v>
      </c>
      <c r="HO3068" s="2">
        <f t="shared" si="343"/>
        <v>6466</v>
      </c>
      <c r="HP3068" s="3">
        <f t="shared" si="340"/>
        <v>6444</v>
      </c>
      <c r="HQ3068" s="2">
        <v>6691.15</v>
      </c>
      <c r="HR3068" s="2">
        <v>4340.8</v>
      </c>
      <c r="HU3068" s="12">
        <v>6173.63</v>
      </c>
      <c r="HV3068" s="3">
        <v>4895.0600000000004</v>
      </c>
      <c r="HW3068" s="197">
        <v>6363.4154999999992</v>
      </c>
    </row>
    <row r="3069" spans="1:231" x14ac:dyDescent="0.3">
      <c r="A3069" s="82">
        <v>44768</v>
      </c>
      <c r="B3069" s="40">
        <v>7320</v>
      </c>
      <c r="C3069" s="40">
        <f t="shared" si="338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44"/>
        <v>7420</v>
      </c>
      <c r="AI3069" s="2">
        <f t="shared" si="345"/>
        <v>7270</v>
      </c>
      <c r="AJ3069" s="2">
        <f t="shared" si="342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K3069" s="41">
        <v>7752.94</v>
      </c>
      <c r="EL3069" s="41">
        <v>5390.96</v>
      </c>
      <c r="EM3069" s="41">
        <v>7235.42</v>
      </c>
      <c r="EN3069" s="41">
        <v>5952.82</v>
      </c>
      <c r="EO3069" s="41">
        <v>7797.36</v>
      </c>
      <c r="EP3069" s="41">
        <v>5434.61</v>
      </c>
      <c r="EQ3069" s="41">
        <v>7279.84</v>
      </c>
      <c r="ER3069" s="41">
        <v>5996.79</v>
      </c>
      <c r="GG3069" s="12">
        <v>7568.36</v>
      </c>
      <c r="GH3069" s="3">
        <v>7050.84</v>
      </c>
      <c r="HA3069" s="13">
        <v>7365</v>
      </c>
      <c r="HB3069" s="2">
        <v>7134</v>
      </c>
      <c r="HC3069" s="2">
        <v>7138</v>
      </c>
      <c r="HD3069" s="2"/>
      <c r="HE3069" s="2"/>
      <c r="HF3069" s="2"/>
      <c r="HG3069" s="2"/>
      <c r="HH3069" s="2"/>
      <c r="HI3069" s="2"/>
      <c r="HJ3069" s="2"/>
      <c r="HK3069" s="2"/>
      <c r="HL3069" s="197"/>
      <c r="HM3069" s="2"/>
      <c r="HN3069" s="12">
        <f t="shared" si="341"/>
        <v>7595</v>
      </c>
      <c r="HO3069" s="2">
        <f t="shared" si="343"/>
        <v>6485.4</v>
      </c>
      <c r="HP3069" s="3">
        <f t="shared" si="340"/>
        <v>6462.4000000000005</v>
      </c>
      <c r="HQ3069" s="2">
        <v>6745.38</v>
      </c>
      <c r="HR3069" s="2">
        <v>4400.75</v>
      </c>
      <c r="HU3069" s="12">
        <v>6227.86</v>
      </c>
      <c r="HV3069" s="3">
        <v>4955.4399999999996</v>
      </c>
      <c r="HW3069" s="197">
        <v>6347.2939999999999</v>
      </c>
    </row>
    <row r="3070" spans="1:231" x14ac:dyDescent="0.3">
      <c r="A3070" s="82">
        <v>44769</v>
      </c>
      <c r="B3070" s="40">
        <v>7382</v>
      </c>
      <c r="C3070" s="40">
        <f t="shared" si="338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12">
        <v>7238.848</v>
      </c>
      <c r="AH3070" s="2">
        <f t="shared" si="344"/>
        <v>7482</v>
      </c>
      <c r="AI3070" s="2">
        <f t="shared" si="345"/>
        <v>7332</v>
      </c>
      <c r="AJ3070" s="2">
        <f t="shared" si="342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K3070" s="41">
        <v>7870.01</v>
      </c>
      <c r="EL3070" s="41">
        <v>5507.91</v>
      </c>
      <c r="EM3070" s="41">
        <v>7352.49</v>
      </c>
      <c r="EN3070" s="41">
        <v>6070.62</v>
      </c>
      <c r="EO3070" s="41">
        <v>7915.55</v>
      </c>
      <c r="EP3070" s="41">
        <v>5552.67</v>
      </c>
      <c r="EQ3070" s="41">
        <v>7398.03</v>
      </c>
      <c r="ER3070" s="41">
        <v>6115.7</v>
      </c>
      <c r="GG3070" s="12">
        <v>7551.88</v>
      </c>
      <c r="GH3070" s="3">
        <v>7034.36</v>
      </c>
      <c r="HA3070" s="13">
        <v>7409</v>
      </c>
      <c r="HB3070" s="2">
        <v>7125</v>
      </c>
      <c r="HC3070" s="2">
        <v>7229</v>
      </c>
      <c r="HD3070" s="2"/>
      <c r="HE3070" s="2"/>
      <c r="HF3070" s="2"/>
      <c r="HG3070" s="2"/>
      <c r="HH3070" s="2"/>
      <c r="HI3070" s="2"/>
      <c r="HJ3070" s="2"/>
      <c r="HK3070" s="2"/>
      <c r="HL3070" s="197"/>
      <c r="HM3070" s="2"/>
      <c r="HN3070" s="12">
        <f t="shared" si="341"/>
        <v>7639</v>
      </c>
      <c r="HO3070" s="2">
        <f t="shared" si="343"/>
        <v>6545.54</v>
      </c>
      <c r="HP3070" s="3">
        <f t="shared" si="340"/>
        <v>6519.4400000000005</v>
      </c>
      <c r="HQ3070" s="2">
        <v>6603.95</v>
      </c>
      <c r="HR3070" s="2">
        <v>4263.6499999999996</v>
      </c>
      <c r="HU3070" s="12">
        <v>6086.43</v>
      </c>
      <c r="HV3070" s="3">
        <v>4817.3500000000004</v>
      </c>
      <c r="HW3070" s="197">
        <v>6333.5779999999995</v>
      </c>
    </row>
    <row r="3071" spans="1:231" x14ac:dyDescent="0.3">
      <c r="A3071" s="82">
        <v>44770</v>
      </c>
      <c r="B3071" s="40">
        <v>7382</v>
      </c>
      <c r="C3071" s="40">
        <f t="shared" si="338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44"/>
        <v>7482</v>
      </c>
      <c r="AI3071" s="2">
        <f t="shared" si="345"/>
        <v>7332</v>
      </c>
      <c r="AJ3071" s="2">
        <f t="shared" si="342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K3071" s="41">
        <v>7818.27</v>
      </c>
      <c r="EL3071" s="41">
        <v>5462.76</v>
      </c>
      <c r="EM3071" s="41">
        <v>7300.75</v>
      </c>
      <c r="EN3071" s="41">
        <v>6025.14</v>
      </c>
      <c r="EO3071" s="41">
        <v>7859.81</v>
      </c>
      <c r="EP3071" s="41">
        <v>5503.59</v>
      </c>
      <c r="EQ3071" s="41">
        <v>7342.29</v>
      </c>
      <c r="ER3071" s="41">
        <v>6066.27</v>
      </c>
      <c r="GG3071" s="12">
        <v>7519.01</v>
      </c>
      <c r="GH3071" s="3">
        <v>7001.49</v>
      </c>
      <c r="HA3071" s="13">
        <v>7391</v>
      </c>
      <c r="HB3071" s="2">
        <v>7099</v>
      </c>
      <c r="HC3071" s="2">
        <v>7229</v>
      </c>
      <c r="HD3071" s="2"/>
      <c r="HE3071" s="2"/>
      <c r="HF3071" s="2"/>
      <c r="HG3071" s="2"/>
      <c r="HH3071" s="2"/>
      <c r="HI3071" s="2"/>
      <c r="HJ3071" s="2"/>
      <c r="HK3071" s="2"/>
      <c r="HL3071" s="197"/>
      <c r="HM3071" s="2"/>
      <c r="HN3071" s="12">
        <f t="shared" si="341"/>
        <v>7621</v>
      </c>
      <c r="HO3071" s="2">
        <f t="shared" si="343"/>
        <v>6545.54</v>
      </c>
      <c r="HP3071" s="3">
        <f t="shared" si="340"/>
        <v>6519.4400000000005</v>
      </c>
      <c r="HQ3071" s="2">
        <v>6648.43</v>
      </c>
      <c r="HR3071" s="2">
        <v>4313.07</v>
      </c>
      <c r="HU3071" s="12">
        <v>6130.91</v>
      </c>
      <c r="HV3071" s="3">
        <v>4867.13</v>
      </c>
      <c r="HW3071" s="197">
        <v>6345.3425000000007</v>
      </c>
    </row>
    <row r="3072" spans="1:231" x14ac:dyDescent="0.3">
      <c r="A3072" s="82">
        <v>44771</v>
      </c>
      <c r="B3072" s="40">
        <v>7382</v>
      </c>
      <c r="C3072" s="40">
        <f t="shared" si="338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44"/>
        <v>7482</v>
      </c>
      <c r="AI3072" s="2">
        <f t="shared" si="345"/>
        <v>7332</v>
      </c>
      <c r="AJ3072" s="2">
        <f t="shared" si="342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K3072" s="41">
        <v>8059.57</v>
      </c>
      <c r="EL3072" s="41">
        <v>5691.83</v>
      </c>
      <c r="EM3072" s="41">
        <v>7542.05</v>
      </c>
      <c r="EN3072" s="41">
        <v>6255.87</v>
      </c>
      <c r="EO3072" s="41">
        <v>8102.78</v>
      </c>
      <c r="EP3072" s="41">
        <v>5734.29</v>
      </c>
      <c r="EQ3072" s="41">
        <v>7585.26</v>
      </c>
      <c r="ER3072" s="41">
        <v>6298.64</v>
      </c>
      <c r="GG3072" s="12">
        <v>7589.23</v>
      </c>
      <c r="GH3072" s="3">
        <v>7071.71</v>
      </c>
      <c r="HA3072" s="13">
        <v>7366</v>
      </c>
      <c r="HB3072" s="2">
        <v>7012</v>
      </c>
      <c r="HC3072" s="2">
        <v>7229</v>
      </c>
      <c r="HD3072" s="2"/>
      <c r="HE3072" s="2"/>
      <c r="HF3072" s="2"/>
      <c r="HG3072" s="2"/>
      <c r="HH3072" s="2"/>
      <c r="HI3072" s="2"/>
      <c r="HJ3072" s="2"/>
      <c r="HK3072" s="2"/>
      <c r="HL3072" s="197"/>
      <c r="HM3072" s="2"/>
      <c r="HN3072" s="12">
        <f t="shared" si="341"/>
        <v>7596</v>
      </c>
      <c r="HO3072" s="2">
        <f t="shared" si="343"/>
        <v>6545.54</v>
      </c>
      <c r="HP3072" s="3">
        <f t="shared" si="340"/>
        <v>6519.4400000000005</v>
      </c>
      <c r="HQ3072" s="2">
        <v>6709.65</v>
      </c>
      <c r="HR3072" s="2">
        <v>4365.16</v>
      </c>
      <c r="HU3072" s="12">
        <v>6192.13</v>
      </c>
      <c r="HV3072" s="3">
        <v>4919.6000000000004</v>
      </c>
      <c r="HW3072" s="197">
        <v>6370.2029999999995</v>
      </c>
    </row>
    <row r="3073" spans="1:231" x14ac:dyDescent="0.3">
      <c r="A3073" s="82">
        <v>44774</v>
      </c>
      <c r="B3073" s="40">
        <v>7190</v>
      </c>
      <c r="C3073" s="40">
        <f t="shared" si="338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44"/>
        <v>7290</v>
      </c>
      <c r="AI3073" s="2">
        <f t="shared" si="345"/>
        <v>7140</v>
      </c>
      <c r="AJ3073" s="2">
        <f t="shared" si="342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K3073" s="41">
        <v>7945.03</v>
      </c>
      <c r="EL3073" s="41">
        <v>5582.59</v>
      </c>
      <c r="EM3073" s="41">
        <v>7427.51</v>
      </c>
      <c r="EN3073" s="41">
        <v>6145.84</v>
      </c>
      <c r="EO3073" s="41">
        <v>7988.06</v>
      </c>
      <c r="EP3073" s="41">
        <v>5624.87</v>
      </c>
      <c r="EQ3073" s="41">
        <v>7470.54</v>
      </c>
      <c r="ER3073" s="41">
        <v>6188.43</v>
      </c>
      <c r="GG3073" s="12">
        <v>7560.31</v>
      </c>
      <c r="GH3073" s="3">
        <v>7042.79</v>
      </c>
      <c r="HA3073" s="13">
        <v>7200</v>
      </c>
      <c r="HB3073" s="2">
        <v>7026</v>
      </c>
      <c r="HC3073" s="2">
        <v>7122</v>
      </c>
      <c r="HD3073" s="2"/>
      <c r="HE3073" s="2"/>
      <c r="HF3073" s="2"/>
      <c r="HG3073" s="2"/>
      <c r="HH3073" s="2"/>
      <c r="HI3073" s="2"/>
      <c r="HJ3073" s="2"/>
      <c r="HK3073" s="2"/>
      <c r="HL3073" s="197"/>
      <c r="HM3073" s="2"/>
      <c r="HN3073" s="12">
        <f t="shared" si="341"/>
        <v>7430</v>
      </c>
      <c r="HO3073" s="2">
        <f t="shared" si="343"/>
        <v>6359.3</v>
      </c>
      <c r="HP3073" s="3">
        <f t="shared" si="340"/>
        <v>6342.8</v>
      </c>
      <c r="HQ3073" s="2">
        <v>6596.85</v>
      </c>
      <c r="HR3073" s="2">
        <v>4257.63</v>
      </c>
      <c r="HU3073" s="12">
        <v>6079.33</v>
      </c>
      <c r="HV3073" s="3">
        <v>4811.29</v>
      </c>
      <c r="HW3073" s="197">
        <v>6509.7129999999997</v>
      </c>
    </row>
    <row r="3074" spans="1:231" x14ac:dyDescent="0.3">
      <c r="A3074" s="82">
        <v>44775</v>
      </c>
      <c r="B3074" s="40">
        <v>7190</v>
      </c>
      <c r="C3074" s="40">
        <f t="shared" si="338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44"/>
        <v>7290</v>
      </c>
      <c r="AI3074" s="2">
        <f t="shared" si="345"/>
        <v>7140</v>
      </c>
      <c r="AJ3074" s="2">
        <f t="shared" si="342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K3074" s="41">
        <v>8019.2</v>
      </c>
      <c r="EL3074" s="41">
        <v>5647.4</v>
      </c>
      <c r="EM3074" s="41">
        <v>7501.68</v>
      </c>
      <c r="EN3074" s="41">
        <v>6211.12</v>
      </c>
      <c r="EO3074" s="41">
        <v>8068.88</v>
      </c>
      <c r="EP3074" s="41">
        <v>5696.22</v>
      </c>
      <c r="EQ3074" s="41">
        <v>7551.36</v>
      </c>
      <c r="ER3074" s="41">
        <v>6260.3</v>
      </c>
      <c r="GG3074" s="12">
        <v>7630.53</v>
      </c>
      <c r="GH3074" s="3">
        <v>7113.01</v>
      </c>
      <c r="HA3074" s="13">
        <v>7197</v>
      </c>
      <c r="HB3074" s="2">
        <v>6956</v>
      </c>
      <c r="HC3074" s="2">
        <v>7126</v>
      </c>
      <c r="HD3074" s="2"/>
      <c r="HE3074" s="2"/>
      <c r="HF3074" s="2"/>
      <c r="HG3074" s="2"/>
      <c r="HH3074" s="2"/>
      <c r="HI3074" s="2"/>
      <c r="HJ3074" s="2"/>
      <c r="HK3074" s="2"/>
      <c r="HL3074" s="197"/>
      <c r="HM3074" s="2"/>
      <c r="HN3074" s="12">
        <f t="shared" si="341"/>
        <v>7427</v>
      </c>
      <c r="HO3074" s="2">
        <f t="shared" si="343"/>
        <v>6359.3</v>
      </c>
      <c r="HP3074" s="3">
        <f t="shared" si="340"/>
        <v>6342.8</v>
      </c>
      <c r="HQ3074" s="2">
        <v>6431.29</v>
      </c>
      <c r="HR3074" s="2">
        <v>4086.84</v>
      </c>
      <c r="HU3074" s="12">
        <v>5913.77</v>
      </c>
      <c r="HV3074" s="3">
        <v>4639.26</v>
      </c>
      <c r="HW3074" s="197">
        <v>6326.0514999999996</v>
      </c>
    </row>
    <row r="3075" spans="1:231" x14ac:dyDescent="0.3">
      <c r="A3075" s="82">
        <v>44776</v>
      </c>
      <c r="B3075" s="40">
        <v>7166</v>
      </c>
      <c r="C3075" s="40">
        <f t="shared" si="338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44"/>
        <v>7266</v>
      </c>
      <c r="AI3075" s="2">
        <f t="shared" si="345"/>
        <v>7116</v>
      </c>
      <c r="AJ3075" s="2">
        <f t="shared" si="342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K3075" s="41">
        <v>8032.29</v>
      </c>
      <c r="EL3075" s="41">
        <v>5658.83</v>
      </c>
      <c r="EM3075" s="41">
        <v>7514.77</v>
      </c>
      <c r="EN3075" s="41">
        <v>6222.64</v>
      </c>
      <c r="EO3075" s="41">
        <v>8083.3</v>
      </c>
      <c r="EP3075" s="41">
        <v>5708.97</v>
      </c>
      <c r="EQ3075" s="41">
        <v>7565.78</v>
      </c>
      <c r="ER3075" s="41">
        <v>6273.14</v>
      </c>
      <c r="GG3075" s="12">
        <v>7642.92</v>
      </c>
      <c r="GH3075" s="3">
        <v>7125.4</v>
      </c>
      <c r="HA3075" s="13">
        <v>7172</v>
      </c>
      <c r="HB3075" s="2">
        <v>6915</v>
      </c>
      <c r="HC3075" s="2">
        <v>7079</v>
      </c>
      <c r="HD3075" s="2"/>
      <c r="HE3075" s="2"/>
      <c r="HF3075" s="2"/>
      <c r="HG3075" s="2"/>
      <c r="HH3075" s="2"/>
      <c r="HI3075" s="2"/>
      <c r="HJ3075" s="2"/>
      <c r="HK3075" s="2"/>
      <c r="HL3075" s="197"/>
      <c r="HM3075" s="2"/>
      <c r="HN3075" s="12">
        <f t="shared" si="341"/>
        <v>7402</v>
      </c>
      <c r="HO3075" s="2">
        <f t="shared" si="343"/>
        <v>6336.0199999999995</v>
      </c>
      <c r="HP3075" s="3">
        <f t="shared" si="340"/>
        <v>6320.72</v>
      </c>
      <c r="HQ3075" s="2">
        <v>6317.88</v>
      </c>
      <c r="HR3075" s="2">
        <v>3973.97</v>
      </c>
      <c r="HU3075" s="12">
        <v>5800.36</v>
      </c>
      <c r="HV3075" s="3">
        <v>4525.57</v>
      </c>
      <c r="HW3075" s="197">
        <v>6325.9570000000003</v>
      </c>
    </row>
    <row r="3076" spans="1:231" x14ac:dyDescent="0.3">
      <c r="A3076" s="82">
        <v>44777</v>
      </c>
      <c r="B3076" s="40">
        <v>7165</v>
      </c>
      <c r="C3076" s="40">
        <f t="shared" si="338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44"/>
        <v>7265</v>
      </c>
      <c r="AI3076" s="2">
        <f t="shared" si="345"/>
        <v>7115</v>
      </c>
      <c r="AJ3076" s="2">
        <f t="shared" si="342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K3076" s="41">
        <v>7971.21</v>
      </c>
      <c r="EL3076" s="41">
        <v>5605.46</v>
      </c>
      <c r="EM3076" s="41">
        <v>7453.69</v>
      </c>
      <c r="EN3076" s="41">
        <v>6168.88</v>
      </c>
      <c r="EO3076" s="41">
        <v>8019.33</v>
      </c>
      <c r="EP3076" s="41">
        <v>5652.75</v>
      </c>
      <c r="EQ3076" s="41">
        <v>7501.81</v>
      </c>
      <c r="ER3076" s="41">
        <v>6216.51</v>
      </c>
      <c r="GG3076" s="12">
        <v>7585.1</v>
      </c>
      <c r="GH3076" s="3">
        <v>7067.58</v>
      </c>
      <c r="HA3076" s="13">
        <v>7136</v>
      </c>
      <c r="HB3076" s="2">
        <v>6886</v>
      </c>
      <c r="HC3076" s="2">
        <v>7031</v>
      </c>
      <c r="HD3076" s="2"/>
      <c r="HE3076" s="2"/>
      <c r="HF3076" s="2"/>
      <c r="HG3076" s="2"/>
      <c r="HH3076" s="2"/>
      <c r="HI3076" s="2"/>
      <c r="HJ3076" s="2"/>
      <c r="HK3076" s="2"/>
      <c r="HL3076" s="197"/>
      <c r="HM3076" s="2"/>
      <c r="HN3076" s="12">
        <f t="shared" si="341"/>
        <v>7366</v>
      </c>
      <c r="HO3076" s="2">
        <f t="shared" si="343"/>
        <v>6335.05</v>
      </c>
      <c r="HP3076" s="3">
        <f t="shared" si="340"/>
        <v>6319.8</v>
      </c>
      <c r="HQ3076" s="2">
        <v>6335.9</v>
      </c>
      <c r="HR3076" s="2">
        <v>3998.33</v>
      </c>
      <c r="HU3076" s="12">
        <v>5818.38</v>
      </c>
      <c r="HV3076" s="3">
        <v>4550.1000000000004</v>
      </c>
      <c r="HW3076" s="197">
        <v>6479.1329999999998</v>
      </c>
    </row>
    <row r="3077" spans="1:231" x14ac:dyDescent="0.3">
      <c r="A3077" s="82">
        <v>44778</v>
      </c>
      <c r="B3077" s="40">
        <v>7140</v>
      </c>
      <c r="C3077" s="40">
        <f t="shared" si="338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44"/>
        <v>7240</v>
      </c>
      <c r="AI3077" s="2">
        <f t="shared" si="345"/>
        <v>7090</v>
      </c>
      <c r="AJ3077" s="2">
        <f t="shared" si="342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K3077" s="41">
        <v>7727.32</v>
      </c>
      <c r="EL3077" s="41">
        <v>5370.52</v>
      </c>
      <c r="EM3077" s="41">
        <v>7209.8</v>
      </c>
      <c r="EN3077" s="41">
        <v>5932.24</v>
      </c>
      <c r="EO3077" s="41">
        <v>7775.15</v>
      </c>
      <c r="EP3077" s="41">
        <v>5417.53</v>
      </c>
      <c r="EQ3077" s="41">
        <v>7257.63</v>
      </c>
      <c r="ER3077" s="41">
        <v>5979.59</v>
      </c>
      <c r="GG3077" s="12">
        <v>7543.79</v>
      </c>
      <c r="GH3077" s="3">
        <v>7026.27</v>
      </c>
      <c r="HA3077" s="13">
        <v>7117</v>
      </c>
      <c r="HB3077" s="2">
        <v>6810</v>
      </c>
      <c r="HC3077" s="2">
        <v>7012</v>
      </c>
      <c r="HD3077" s="2"/>
      <c r="HE3077" s="2"/>
      <c r="HF3077" s="2"/>
      <c r="HG3077" s="2"/>
      <c r="HH3077" s="2"/>
      <c r="HI3077" s="2"/>
      <c r="HJ3077" s="2"/>
      <c r="HK3077" s="2"/>
      <c r="HL3077" s="197"/>
      <c r="HM3077" s="2"/>
      <c r="HN3077" s="12">
        <f t="shared" si="341"/>
        <v>7347</v>
      </c>
      <c r="HO3077" s="2">
        <f t="shared" si="343"/>
        <v>6310.8</v>
      </c>
      <c r="HP3077" s="3">
        <f t="shared" si="340"/>
        <v>6296.8</v>
      </c>
      <c r="HQ3077" s="2">
        <v>6375.7</v>
      </c>
      <c r="HR3077" s="2">
        <v>4042.19</v>
      </c>
      <c r="HU3077" s="12">
        <v>5858.18</v>
      </c>
      <c r="HV3077" s="3">
        <v>4594.28</v>
      </c>
      <c r="HW3077" s="197">
        <v>6353.42</v>
      </c>
    </row>
    <row r="3078" spans="1:231" ht="14.4" hidden="1" customHeight="1" x14ac:dyDescent="0.3">
      <c r="A3078" s="82">
        <v>44781</v>
      </c>
      <c r="C3078" s="40">
        <f t="shared" si="338"/>
        <v>7408</v>
      </c>
      <c r="V3078" s="2">
        <v>7373.4663999999993</v>
      </c>
      <c r="Z3078" s="12">
        <v>7110.2163999999993</v>
      </c>
      <c r="AH3078" s="2">
        <f t="shared" si="344"/>
        <v>100</v>
      </c>
      <c r="AI3078" s="2">
        <f t="shared" si="345"/>
        <v>-50</v>
      </c>
      <c r="AJ3078" s="2">
        <f t="shared" si="342"/>
        <v>-201</v>
      </c>
      <c r="HB3078" s="2">
        <v>6836</v>
      </c>
      <c r="HC3078" s="2">
        <v>6935</v>
      </c>
      <c r="HD3078" s="2"/>
      <c r="HE3078" s="2"/>
      <c r="HF3078" s="2"/>
      <c r="HG3078" s="2"/>
      <c r="HH3078" s="2"/>
      <c r="HI3078" s="2"/>
      <c r="HJ3078" s="2"/>
      <c r="HK3078" s="2"/>
      <c r="HL3078" s="197"/>
      <c r="HM3078" s="2"/>
      <c r="HN3078" s="12">
        <f t="shared" ref="HN3078:HN3090" si="346">HA3078+230</f>
        <v>230</v>
      </c>
      <c r="HO3078" s="2">
        <f t="shared" si="343"/>
        <v>-615</v>
      </c>
      <c r="HP3078" s="3">
        <f t="shared" si="340"/>
        <v>-272</v>
      </c>
      <c r="HW3078" s="197">
        <v>6313.075561894665</v>
      </c>
    </row>
    <row r="3079" spans="1:231" x14ac:dyDescent="0.3">
      <c r="A3079" s="82">
        <v>44782</v>
      </c>
      <c r="B3079" s="40">
        <v>7058</v>
      </c>
      <c r="C3079" s="40">
        <f t="shared" si="338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44"/>
        <v>7158</v>
      </c>
      <c r="AI3079" s="2">
        <f t="shared" si="345"/>
        <v>7008</v>
      </c>
      <c r="AJ3079" s="2">
        <f t="shared" si="342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K3079" s="41">
        <v>7761.25</v>
      </c>
      <c r="EL3079" s="41">
        <v>5400.07</v>
      </c>
      <c r="EM3079" s="41">
        <v>7243.73</v>
      </c>
      <c r="EN3079" s="41">
        <v>5962</v>
      </c>
      <c r="EO3079" s="41">
        <v>7801.92</v>
      </c>
      <c r="EP3079" s="41">
        <v>5440.04</v>
      </c>
      <c r="EQ3079" s="41">
        <v>7284.4</v>
      </c>
      <c r="ER3079" s="41">
        <v>6002.26</v>
      </c>
      <c r="GG3079" s="12">
        <v>7576.84</v>
      </c>
      <c r="GH3079" s="3">
        <v>7059.32</v>
      </c>
      <c r="HA3079" s="13">
        <v>7026</v>
      </c>
      <c r="HB3079" s="2">
        <v>6825</v>
      </c>
      <c r="HC3079" s="2">
        <v>6936</v>
      </c>
      <c r="HD3079" s="2"/>
      <c r="HE3079" s="2"/>
      <c r="HF3079" s="2"/>
      <c r="HG3079" s="2"/>
      <c r="HH3079" s="2"/>
      <c r="HI3079" s="2"/>
      <c r="HJ3079" s="2"/>
      <c r="HK3079" s="2"/>
      <c r="HL3079" s="197"/>
      <c r="HM3079" s="2"/>
      <c r="HN3079" s="12">
        <f t="shared" si="346"/>
        <v>7256</v>
      </c>
      <c r="HO3079" s="2">
        <f t="shared" si="343"/>
        <v>6231.26</v>
      </c>
      <c r="HP3079" s="3">
        <f t="shared" si="340"/>
        <v>6221.3600000000006</v>
      </c>
      <c r="HQ3079" s="2">
        <v>6606.42</v>
      </c>
      <c r="HR3079" s="2">
        <v>4265.1400000000003</v>
      </c>
      <c r="HU3079" s="12">
        <v>6088.9</v>
      </c>
      <c r="HV3079" s="3">
        <v>4818.8500000000004</v>
      </c>
      <c r="HW3079" s="197"/>
    </row>
    <row r="3080" spans="1:231" x14ac:dyDescent="0.3">
      <c r="A3080" s="82">
        <v>44783</v>
      </c>
      <c r="B3080" s="40">
        <v>7058</v>
      </c>
      <c r="C3080" s="40">
        <f t="shared" si="338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44"/>
        <v>7158</v>
      </c>
      <c r="AI3080" s="2">
        <f t="shared" si="345"/>
        <v>7008</v>
      </c>
      <c r="AJ3080" s="2">
        <f t="shared" si="342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K3080" s="41">
        <v>7637.11</v>
      </c>
      <c r="EL3080" s="41">
        <v>5295.65</v>
      </c>
      <c r="EM3080" s="41">
        <v>7119.59</v>
      </c>
      <c r="EN3080" s="41">
        <v>5856.82</v>
      </c>
      <c r="EO3080" s="41">
        <v>7661.21</v>
      </c>
      <c r="EP3080" s="41">
        <v>5319.33</v>
      </c>
      <c r="EQ3080" s="41">
        <v>7143.69</v>
      </c>
      <c r="ER3080" s="41">
        <v>5880.67</v>
      </c>
      <c r="GG3080" s="12">
        <v>7424.01</v>
      </c>
      <c r="GH3080" s="3">
        <v>6906.49</v>
      </c>
      <c r="HA3080" s="13">
        <v>7057</v>
      </c>
      <c r="HB3080" s="2">
        <v>6825</v>
      </c>
      <c r="HC3080" s="2">
        <v>6937</v>
      </c>
      <c r="HD3080" s="2"/>
      <c r="HE3080" s="2"/>
      <c r="HF3080" s="2"/>
      <c r="HG3080" s="2"/>
      <c r="HH3080" s="2"/>
      <c r="HI3080" s="2"/>
      <c r="HJ3080" s="2"/>
      <c r="HK3080" s="2"/>
      <c r="HL3080" s="197"/>
      <c r="HM3080" s="2"/>
      <c r="HN3080" s="12">
        <f t="shared" si="346"/>
        <v>7287</v>
      </c>
      <c r="HO3080" s="2">
        <f t="shared" si="343"/>
        <v>6231.26</v>
      </c>
      <c r="HP3080" s="3">
        <f t="shared" si="340"/>
        <v>6221.3600000000006</v>
      </c>
      <c r="HQ3080" s="2">
        <v>6475.23</v>
      </c>
      <c r="HR3080" s="2">
        <v>4153.78</v>
      </c>
      <c r="HU3080" s="12">
        <v>5957.71</v>
      </c>
      <c r="HV3080" s="3">
        <v>4706.6899999999996</v>
      </c>
      <c r="HW3080" s="197">
        <v>6325.9642987875577</v>
      </c>
    </row>
    <row r="3081" spans="1:231" x14ac:dyDescent="0.3">
      <c r="A3081" s="82">
        <v>44784</v>
      </c>
      <c r="B3081" s="40">
        <v>7040</v>
      </c>
      <c r="C3081" s="40">
        <f t="shared" si="338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44"/>
        <v>7140</v>
      </c>
      <c r="AI3081" s="2">
        <f t="shared" si="345"/>
        <v>6990</v>
      </c>
      <c r="AJ3081" s="2">
        <f t="shared" si="342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K3081" s="41">
        <v>7638.31</v>
      </c>
      <c r="EL3081" s="41">
        <v>5351.7</v>
      </c>
      <c r="EM3081" s="41">
        <v>7120.79</v>
      </c>
      <c r="EN3081" s="41">
        <v>5913.28</v>
      </c>
      <c r="EO3081" s="41">
        <v>7655.02</v>
      </c>
      <c r="EP3081" s="41">
        <v>5368.12</v>
      </c>
      <c r="EQ3081" s="41">
        <v>7137.5</v>
      </c>
      <c r="ER3081" s="41">
        <v>5929.82</v>
      </c>
      <c r="GG3081" s="12">
        <v>7297.27</v>
      </c>
      <c r="GH3081" s="3">
        <v>6779.75</v>
      </c>
      <c r="HA3081" s="13">
        <v>7037</v>
      </c>
      <c r="HB3081" s="2">
        <v>6890</v>
      </c>
      <c r="HC3081" s="2">
        <v>7000</v>
      </c>
      <c r="HD3081" s="2"/>
      <c r="HE3081" s="2"/>
      <c r="HF3081" s="2"/>
      <c r="HG3081" s="2"/>
      <c r="HH3081" s="2"/>
      <c r="HI3081" s="2"/>
      <c r="HJ3081" s="2"/>
      <c r="HK3081" s="2"/>
      <c r="HL3081" s="197"/>
      <c r="HM3081" s="2"/>
      <c r="HN3081" s="12">
        <f t="shared" si="346"/>
        <v>7267</v>
      </c>
      <c r="HO3081" s="2">
        <f t="shared" si="343"/>
        <v>6213.8</v>
      </c>
      <c r="HP3081" s="3">
        <f t="shared" si="340"/>
        <v>6204.8</v>
      </c>
      <c r="HQ3081" s="2">
        <v>6536.85</v>
      </c>
      <c r="HR3081" s="2">
        <v>4269.22</v>
      </c>
      <c r="HU3081" s="12">
        <v>6019.33</v>
      </c>
      <c r="HV3081" s="3">
        <v>4822.96</v>
      </c>
      <c r="HW3081" s="197">
        <v>6369.7291668501566</v>
      </c>
    </row>
    <row r="3082" spans="1:231" x14ac:dyDescent="0.3">
      <c r="A3082" s="82">
        <v>44785</v>
      </c>
      <c r="B3082" s="40">
        <v>7040</v>
      </c>
      <c r="C3082" s="40">
        <f t="shared" si="338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44"/>
        <v>7140</v>
      </c>
      <c r="AI3082" s="2">
        <f t="shared" si="345"/>
        <v>6990</v>
      </c>
      <c r="AJ3082" s="2">
        <f t="shared" si="342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K3082" s="41">
        <v>7805.58</v>
      </c>
      <c r="EL3082" s="41">
        <v>5508.96</v>
      </c>
      <c r="EM3082" s="41">
        <v>7288.06</v>
      </c>
      <c r="EN3082" s="41">
        <v>6071.68</v>
      </c>
      <c r="EO3082" s="41">
        <v>7822.45</v>
      </c>
      <c r="EP3082" s="41">
        <v>5525.22</v>
      </c>
      <c r="EQ3082" s="41">
        <v>7304.93</v>
      </c>
      <c r="ER3082" s="41">
        <v>6088.39</v>
      </c>
      <c r="GG3082" s="12">
        <v>7362.72</v>
      </c>
      <c r="GH3082" s="3">
        <v>6845.2</v>
      </c>
      <c r="HA3082" s="13">
        <v>7060</v>
      </c>
      <c r="HB3082" s="2">
        <v>6825</v>
      </c>
      <c r="HC3082" s="2">
        <v>6937</v>
      </c>
      <c r="HD3082" s="2"/>
      <c r="HE3082" s="2"/>
      <c r="HF3082" s="2"/>
      <c r="HG3082" s="2"/>
      <c r="HH3082" s="2"/>
      <c r="HI3082" s="2"/>
      <c r="HJ3082" s="2"/>
      <c r="HK3082" s="2"/>
      <c r="HL3082" s="197"/>
      <c r="HM3082" s="2"/>
      <c r="HN3082" s="12">
        <f t="shared" si="346"/>
        <v>7290</v>
      </c>
      <c r="HO3082" s="2">
        <f t="shared" si="343"/>
        <v>6213.8</v>
      </c>
      <c r="HP3082" s="3">
        <f t="shared" si="340"/>
        <v>6204.8</v>
      </c>
      <c r="HQ3082" s="2">
        <v>6635.41</v>
      </c>
      <c r="HR3082" s="2">
        <v>4358.96</v>
      </c>
      <c r="HU3082" s="12">
        <v>6117.89</v>
      </c>
      <c r="HV3082" s="3">
        <v>4913.3500000000004</v>
      </c>
      <c r="HW3082" s="197"/>
    </row>
    <row r="3083" spans="1:231" x14ac:dyDescent="0.3">
      <c r="A3083" s="82">
        <v>44788</v>
      </c>
      <c r="B3083" s="40">
        <v>7040</v>
      </c>
      <c r="C3083" s="40">
        <f t="shared" si="338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44"/>
        <v>7140</v>
      </c>
      <c r="AI3083" s="2">
        <f t="shared" si="345"/>
        <v>6990</v>
      </c>
      <c r="AJ3083" s="2">
        <f t="shared" si="342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K3083" s="41">
        <v>7912.9</v>
      </c>
      <c r="EL3083" s="41">
        <v>5606.86</v>
      </c>
      <c r="EM3083" s="41">
        <v>7395.38</v>
      </c>
      <c r="EN3083" s="41">
        <v>6170.29</v>
      </c>
      <c r="EO3083" s="41">
        <v>7927.52</v>
      </c>
      <c r="EP3083" s="41">
        <v>5621.23</v>
      </c>
      <c r="EQ3083" s="41">
        <v>7410</v>
      </c>
      <c r="ER3083" s="41">
        <v>6184.76</v>
      </c>
      <c r="GG3083" s="12">
        <v>7432.25</v>
      </c>
      <c r="GH3083" s="3">
        <v>6914.73</v>
      </c>
      <c r="HA3083" s="13">
        <v>7026</v>
      </c>
      <c r="HB3083" s="2">
        <v>6854</v>
      </c>
      <c r="HC3083" s="2">
        <v>6960</v>
      </c>
      <c r="HD3083" s="2"/>
      <c r="HE3083" s="2"/>
      <c r="HF3083" s="2"/>
      <c r="HG3083" s="2"/>
      <c r="HH3083" s="2"/>
      <c r="HI3083" s="2"/>
      <c r="HJ3083" s="2"/>
      <c r="HK3083" s="2"/>
      <c r="HL3083" s="197"/>
      <c r="HM3083" s="2"/>
      <c r="HN3083" s="12">
        <f t="shared" si="346"/>
        <v>7256</v>
      </c>
      <c r="HO3083" s="2">
        <f t="shared" si="343"/>
        <v>6213.8</v>
      </c>
      <c r="HP3083" s="3">
        <f t="shared" si="340"/>
        <v>6204.8</v>
      </c>
      <c r="HQ3083" s="2">
        <v>6720.17</v>
      </c>
      <c r="HR3083" s="2">
        <v>4434.6899999999996</v>
      </c>
      <c r="HU3083" s="12">
        <v>6202.65</v>
      </c>
      <c r="HV3083" s="3">
        <v>4989.62</v>
      </c>
      <c r="HW3083" s="197">
        <v>6389.1386153494659</v>
      </c>
    </row>
    <row r="3084" spans="1:231" x14ac:dyDescent="0.3">
      <c r="A3084" s="82">
        <v>44789</v>
      </c>
      <c r="B3084" s="40">
        <v>7064</v>
      </c>
      <c r="C3084" s="40">
        <f t="shared" si="338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44"/>
        <v>7164</v>
      </c>
      <c r="AI3084" s="2">
        <f t="shared" si="345"/>
        <v>7014</v>
      </c>
      <c r="AJ3084" s="2">
        <f t="shared" si="342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K3084" s="41">
        <v>7871.02</v>
      </c>
      <c r="EL3084" s="41">
        <v>5566.59</v>
      </c>
      <c r="EM3084" s="41">
        <v>7353.5</v>
      </c>
      <c r="EN3084" s="41">
        <v>6129.73</v>
      </c>
      <c r="EO3084" s="41">
        <v>7880.75</v>
      </c>
      <c r="EP3084" s="41">
        <v>5576.16</v>
      </c>
      <c r="EQ3084" s="41">
        <v>7363.23</v>
      </c>
      <c r="ER3084" s="41">
        <v>6139.37</v>
      </c>
      <c r="GG3084" s="12">
        <v>7424.07</v>
      </c>
      <c r="GH3084" s="3">
        <v>6906.55</v>
      </c>
      <c r="HA3084" s="13">
        <v>7035</v>
      </c>
      <c r="HB3084" s="2">
        <v>6884</v>
      </c>
      <c r="HC3084" s="2">
        <v>6992</v>
      </c>
      <c r="HD3084" s="2"/>
      <c r="HE3084" s="2"/>
      <c r="HF3084" s="2"/>
      <c r="HG3084" s="2"/>
      <c r="HH3084" s="2"/>
      <c r="HI3084" s="2"/>
      <c r="HJ3084" s="2"/>
      <c r="HK3084" s="2"/>
      <c r="HL3084" s="197"/>
      <c r="HM3084" s="2"/>
      <c r="HN3084" s="12">
        <f t="shared" si="346"/>
        <v>7265</v>
      </c>
      <c r="HO3084" s="2">
        <f t="shared" si="343"/>
        <v>6237.08</v>
      </c>
      <c r="HP3084" s="3">
        <f t="shared" si="340"/>
        <v>6226.88</v>
      </c>
      <c r="HQ3084" s="2">
        <v>6500.69</v>
      </c>
      <c r="HR3084" s="2">
        <v>4219.87</v>
      </c>
      <c r="HU3084" s="12">
        <v>5983.17</v>
      </c>
      <c r="HV3084" s="3">
        <v>4773.26</v>
      </c>
      <c r="HW3084" s="197">
        <v>6347.2209138178168</v>
      </c>
    </row>
    <row r="3085" spans="1:231" x14ac:dyDescent="0.3">
      <c r="A3085" s="82">
        <v>44790</v>
      </c>
      <c r="B3085" s="40">
        <v>7064</v>
      </c>
      <c r="C3085" s="40">
        <f t="shared" si="338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44"/>
        <v>7164</v>
      </c>
      <c r="AI3085" s="2">
        <f t="shared" si="345"/>
        <v>7014</v>
      </c>
      <c r="AJ3085" s="2">
        <f t="shared" si="342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K3085" s="41">
        <v>7955.15</v>
      </c>
      <c r="EL3085" s="41">
        <v>5637.25</v>
      </c>
      <c r="EM3085" s="41">
        <v>7437.63</v>
      </c>
      <c r="EN3085" s="41">
        <v>6200.9</v>
      </c>
      <c r="EO3085" s="41">
        <v>7967.52</v>
      </c>
      <c r="EP3085" s="41">
        <v>5649.41</v>
      </c>
      <c r="EQ3085" s="41">
        <v>7450</v>
      </c>
      <c r="ER3085" s="41">
        <v>6213.14</v>
      </c>
      <c r="GG3085" s="12">
        <v>7534.5</v>
      </c>
      <c r="GH3085" s="3">
        <v>7016.98</v>
      </c>
      <c r="HA3085" s="13">
        <v>7006</v>
      </c>
      <c r="HB3085" s="2">
        <v>6879</v>
      </c>
      <c r="HC3085" s="2">
        <v>6994</v>
      </c>
      <c r="HD3085" s="2"/>
      <c r="HE3085" s="2"/>
      <c r="HF3085" s="2"/>
      <c r="HG3085" s="2"/>
      <c r="HH3085" s="2"/>
      <c r="HI3085" s="2"/>
      <c r="HJ3085" s="2"/>
      <c r="HK3085" s="2"/>
      <c r="HL3085" s="197"/>
      <c r="HM3085" s="2"/>
      <c r="HN3085" s="12">
        <f t="shared" si="346"/>
        <v>7236</v>
      </c>
      <c r="HO3085" s="2">
        <f t="shared" si="343"/>
        <v>6237.08</v>
      </c>
      <c r="HP3085" s="3">
        <f t="shared" si="340"/>
        <v>6226.88</v>
      </c>
      <c r="HQ3085" s="2">
        <v>6479.96</v>
      </c>
      <c r="HR3085" s="2">
        <v>4187.47</v>
      </c>
      <c r="HU3085" s="12">
        <v>5962.44</v>
      </c>
      <c r="HV3085" s="3">
        <v>4740.62</v>
      </c>
      <c r="HW3085" s="197">
        <v>6368.9261520681393</v>
      </c>
    </row>
    <row r="3086" spans="1:231" x14ac:dyDescent="0.3">
      <c r="A3086" s="82">
        <v>44791</v>
      </c>
      <c r="B3086" s="40">
        <v>6954</v>
      </c>
      <c r="C3086" s="40">
        <f t="shared" si="338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44"/>
        <v>7054</v>
      </c>
      <c r="AI3086" s="2">
        <f t="shared" si="345"/>
        <v>6904</v>
      </c>
      <c r="AJ3086" s="2">
        <f t="shared" si="342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K3086" s="41">
        <v>8301.75</v>
      </c>
      <c r="EL3086" s="41">
        <v>5598.5</v>
      </c>
      <c r="EM3086" s="41">
        <v>7784.23</v>
      </c>
      <c r="EN3086" s="41">
        <v>6161.87</v>
      </c>
      <c r="EO3086" s="41">
        <v>8316.81</v>
      </c>
      <c r="EP3086" s="41">
        <v>5613.31</v>
      </c>
      <c r="EQ3086" s="41">
        <v>7799.29</v>
      </c>
      <c r="ER3086" s="41">
        <v>6176.78</v>
      </c>
      <c r="GG3086" s="12">
        <v>7977.38</v>
      </c>
      <c r="GH3086" s="3">
        <v>7459.86</v>
      </c>
      <c r="HA3086" s="13">
        <v>6876</v>
      </c>
      <c r="HB3086" s="2">
        <v>6830</v>
      </c>
      <c r="HC3086" s="2">
        <v>6959</v>
      </c>
      <c r="HD3086" s="2"/>
      <c r="HE3086" s="2"/>
      <c r="HF3086" s="2"/>
      <c r="HG3086" s="2"/>
      <c r="HH3086" s="2"/>
      <c r="HI3086" s="2"/>
      <c r="HJ3086" s="2"/>
      <c r="HK3086" s="2"/>
      <c r="HL3086" s="197"/>
      <c r="HM3086" s="2"/>
      <c r="HN3086" s="12">
        <f t="shared" si="346"/>
        <v>7106</v>
      </c>
      <c r="HO3086" s="2">
        <f t="shared" si="343"/>
        <v>6130.38</v>
      </c>
      <c r="HP3086" s="3">
        <f t="shared" si="340"/>
        <v>6125.68</v>
      </c>
      <c r="HQ3086" s="2">
        <v>6717.47</v>
      </c>
      <c r="HR3086" s="2">
        <v>4041.52</v>
      </c>
      <c r="HU3086" s="12">
        <v>6199.95</v>
      </c>
      <c r="HV3086" s="3">
        <v>4593.6099999999997</v>
      </c>
      <c r="HW3086" s="197">
        <v>6359.4669840470378</v>
      </c>
    </row>
    <row r="3087" spans="1:231" x14ac:dyDescent="0.3">
      <c r="A3087" s="82">
        <v>44792</v>
      </c>
      <c r="B3087" s="40">
        <v>6850</v>
      </c>
      <c r="C3087" s="40">
        <f t="shared" si="338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12">
        <v>6994.7909</v>
      </c>
      <c r="AH3087" s="2">
        <f t="shared" si="344"/>
        <v>6950</v>
      </c>
      <c r="AI3087" s="2">
        <f t="shared" si="345"/>
        <v>6800</v>
      </c>
      <c r="AJ3087" s="2">
        <f t="shared" si="342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K3087" s="41">
        <v>8114.69</v>
      </c>
      <c r="EL3087" s="41">
        <v>5406.71</v>
      </c>
      <c r="EM3087" s="41">
        <v>7597.17</v>
      </c>
      <c r="EN3087" s="41">
        <v>5968.69</v>
      </c>
      <c r="EO3087" s="41">
        <v>8129.87</v>
      </c>
      <c r="EP3087" s="41">
        <v>5421.62</v>
      </c>
      <c r="EQ3087" s="41">
        <v>7612.35</v>
      </c>
      <c r="ER3087" s="41">
        <v>5983.71</v>
      </c>
      <c r="GG3087" s="12">
        <v>8028.88</v>
      </c>
      <c r="GH3087" s="3">
        <v>7511.36</v>
      </c>
      <c r="HA3087" s="13">
        <v>6808</v>
      </c>
      <c r="HB3087" s="2">
        <v>6800</v>
      </c>
      <c r="HC3087" s="2">
        <v>6915</v>
      </c>
      <c r="HD3087" s="2"/>
      <c r="HE3087" s="2"/>
      <c r="HF3087" s="2"/>
      <c r="HG3087" s="2"/>
      <c r="HH3087" s="2"/>
      <c r="HI3087" s="2"/>
      <c r="HJ3087" s="2"/>
      <c r="HK3087" s="2"/>
      <c r="HL3087" s="197"/>
      <c r="HM3087" s="2"/>
      <c r="HN3087" s="12">
        <f t="shared" si="346"/>
        <v>7038</v>
      </c>
      <c r="HO3087" s="2">
        <f t="shared" si="343"/>
        <v>6029.5</v>
      </c>
      <c r="HP3087" s="3">
        <f t="shared" si="340"/>
        <v>6030</v>
      </c>
      <c r="HQ3087" s="2">
        <v>6831.14</v>
      </c>
      <c r="HR3087" s="2">
        <v>4145.2700000000004</v>
      </c>
      <c r="HU3087" s="12">
        <v>6313.62</v>
      </c>
      <c r="HV3087" s="3">
        <v>4698.12</v>
      </c>
      <c r="HW3087" s="197">
        <v>6329.3042342680837</v>
      </c>
    </row>
    <row r="3088" spans="1:231" x14ac:dyDescent="0.3">
      <c r="A3088" s="82">
        <v>44795</v>
      </c>
      <c r="B3088" s="40">
        <v>6888</v>
      </c>
      <c r="C3088" s="40">
        <f t="shared" si="338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12">
        <v>6982.94</v>
      </c>
      <c r="AH3088" s="2">
        <f t="shared" si="344"/>
        <v>6988</v>
      </c>
      <c r="AI3088" s="2">
        <f t="shared" si="345"/>
        <v>6838</v>
      </c>
      <c r="AJ3088" s="2">
        <f t="shared" si="342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K3088" s="41">
        <v>8342.1</v>
      </c>
      <c r="EL3088" s="41">
        <v>5632.19</v>
      </c>
      <c r="EM3088" s="41">
        <v>7824.58</v>
      </c>
      <c r="EN3088" s="41">
        <v>6195.8</v>
      </c>
      <c r="EO3088" s="41">
        <v>8347.15</v>
      </c>
      <c r="EP3088" s="41">
        <v>5637.15</v>
      </c>
      <c r="EQ3088" s="41">
        <v>7829.63</v>
      </c>
      <c r="ER3088" s="41">
        <v>6200.8</v>
      </c>
      <c r="GG3088" s="12">
        <v>8016.01</v>
      </c>
      <c r="GH3088" s="3">
        <v>7498.49</v>
      </c>
      <c r="HA3088" s="13">
        <v>6890</v>
      </c>
      <c r="HB3088" s="2">
        <v>6887</v>
      </c>
      <c r="HC3088" s="2">
        <v>7002</v>
      </c>
      <c r="HD3088" s="2"/>
      <c r="HE3088" s="2"/>
      <c r="HF3088" s="2"/>
      <c r="HG3088" s="2"/>
      <c r="HH3088" s="2"/>
      <c r="HI3088" s="2"/>
      <c r="HJ3088" s="2"/>
      <c r="HK3088" s="2"/>
      <c r="HL3088" s="197"/>
      <c r="HM3088" s="2"/>
      <c r="HN3088" s="12">
        <f t="shared" si="346"/>
        <v>7120</v>
      </c>
      <c r="HO3088" s="2">
        <f t="shared" si="343"/>
        <v>6066.36</v>
      </c>
      <c r="HP3088" s="3">
        <f t="shared" si="340"/>
        <v>6064.96</v>
      </c>
      <c r="HQ3088" s="2">
        <v>6749.39</v>
      </c>
      <c r="HR3088" s="2">
        <v>4066.92</v>
      </c>
      <c r="HU3088" s="12">
        <v>6231.87</v>
      </c>
      <c r="HV3088" s="3">
        <v>4619.1899999999996</v>
      </c>
      <c r="HW3088" s="197">
        <v>6355.2571816670061</v>
      </c>
    </row>
    <row r="3089" spans="1:231" x14ac:dyDescent="0.3">
      <c r="A3089" s="82">
        <v>44796</v>
      </c>
      <c r="B3089" s="40">
        <v>6985</v>
      </c>
      <c r="C3089" s="40">
        <f t="shared" si="338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44"/>
        <v>7085</v>
      </c>
      <c r="AI3089" s="2">
        <f t="shared" si="345"/>
        <v>6935</v>
      </c>
      <c r="AJ3089" s="2">
        <f t="shared" si="342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K3089" s="41">
        <v>8479.49</v>
      </c>
      <c r="EL3089" s="41">
        <v>5767.21</v>
      </c>
      <c r="EM3089" s="41">
        <v>7961.97</v>
      </c>
      <c r="EN3089" s="41">
        <v>6331.8</v>
      </c>
      <c r="EO3089" s="41">
        <v>8458.0300000000007</v>
      </c>
      <c r="EP3089" s="41">
        <v>5746.12</v>
      </c>
      <c r="EQ3089" s="41">
        <v>7940.51</v>
      </c>
      <c r="ER3089" s="41">
        <v>6310.56</v>
      </c>
      <c r="GG3089" s="12">
        <v>8016.01</v>
      </c>
      <c r="GH3089" s="3">
        <v>7498.49</v>
      </c>
      <c r="HA3089" s="13">
        <v>6982</v>
      </c>
      <c r="HB3089" s="2">
        <v>6985</v>
      </c>
      <c r="HC3089" s="2">
        <v>7103</v>
      </c>
      <c r="HD3089" s="2"/>
      <c r="HE3089" s="2"/>
      <c r="HF3089" s="2"/>
      <c r="HG3089" s="2"/>
      <c r="HH3089" s="2"/>
      <c r="HI3089" s="2"/>
      <c r="HJ3089" s="2"/>
      <c r="HK3089" s="2"/>
      <c r="HL3089" s="197"/>
      <c r="HM3089" s="2"/>
      <c r="HN3089" s="12">
        <f t="shared" si="346"/>
        <v>7212</v>
      </c>
      <c r="HO3089" s="2">
        <f t="shared" si="343"/>
        <v>6160.45</v>
      </c>
      <c r="HP3089" s="3">
        <f t="shared" si="340"/>
        <v>6154.2000000000007</v>
      </c>
      <c r="HQ3089" s="2">
        <v>6749.39</v>
      </c>
      <c r="HR3089" s="2">
        <v>4066.92</v>
      </c>
      <c r="HU3089" s="12">
        <v>6231.87</v>
      </c>
      <c r="HV3089" s="3">
        <v>4619.1899999999996</v>
      </c>
      <c r="HW3089" s="197">
        <v>6296.7009484490145</v>
      </c>
    </row>
    <row r="3090" spans="1:231" x14ac:dyDescent="0.3">
      <c r="A3090" s="82">
        <v>44797</v>
      </c>
      <c r="B3090" s="40">
        <v>6967</v>
      </c>
      <c r="C3090" s="40">
        <f t="shared" si="338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44"/>
        <v>7067</v>
      </c>
      <c r="AI3090" s="2">
        <f t="shared" si="345"/>
        <v>6917</v>
      </c>
      <c r="AJ3090" s="2">
        <f t="shared" si="342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K3090" s="41">
        <v>8544.08</v>
      </c>
      <c r="EL3090" s="41">
        <v>5838.65</v>
      </c>
      <c r="EM3090" s="41">
        <v>8026.56</v>
      </c>
      <c r="EN3090" s="41">
        <v>6403.76</v>
      </c>
      <c r="EO3090" s="41">
        <v>8525.2900000000009</v>
      </c>
      <c r="EP3090" s="41">
        <v>5820.18</v>
      </c>
      <c r="EQ3090" s="41">
        <v>8007.77</v>
      </c>
      <c r="ER3090" s="41">
        <v>6385.15</v>
      </c>
      <c r="GG3090" s="12">
        <v>7964.51</v>
      </c>
      <c r="GH3090" s="3">
        <v>7446.99</v>
      </c>
      <c r="HA3090" s="13">
        <v>6980</v>
      </c>
      <c r="HB3090" s="2">
        <v>6999</v>
      </c>
      <c r="HC3090" s="2">
        <v>7105</v>
      </c>
      <c r="HD3090" s="2"/>
      <c r="HE3090" s="2"/>
      <c r="HF3090" s="2"/>
      <c r="HG3090" s="2"/>
      <c r="HH3090" s="2"/>
      <c r="HI3090" s="2"/>
      <c r="HJ3090" s="2"/>
      <c r="HK3090" s="2"/>
      <c r="HL3090" s="197"/>
      <c r="HM3090" s="2"/>
      <c r="HN3090" s="12">
        <f t="shared" si="346"/>
        <v>7210</v>
      </c>
      <c r="HO3090" s="2">
        <f t="shared" si="343"/>
        <v>6142.99</v>
      </c>
      <c r="HP3090" s="3">
        <f t="shared" si="340"/>
        <v>6137.64</v>
      </c>
      <c r="HQ3090" s="2">
        <v>6840.76</v>
      </c>
      <c r="HR3090" s="2">
        <v>4164.67</v>
      </c>
      <c r="HU3090" s="12">
        <v>6323.24</v>
      </c>
      <c r="HV3090" s="3">
        <v>4717.6499999999996</v>
      </c>
      <c r="HW3090" s="197">
        <v>6337.7482549445413</v>
      </c>
    </row>
    <row r="3091" spans="1:231" x14ac:dyDescent="0.3">
      <c r="A3091" s="82">
        <v>44798</v>
      </c>
      <c r="B3091" s="40">
        <v>6945</v>
      </c>
      <c r="C3091" s="40">
        <f t="shared" si="338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44"/>
        <v>7045</v>
      </c>
      <c r="AI3091" s="2">
        <f t="shared" si="345"/>
        <v>6895</v>
      </c>
      <c r="AJ3091" s="2">
        <f t="shared" si="342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K3091" s="41">
        <v>8587.18</v>
      </c>
      <c r="EL3091" s="41">
        <v>5886.97</v>
      </c>
      <c r="EM3091" s="41">
        <v>8069.66</v>
      </c>
      <c r="EN3091" s="41">
        <v>9452.43</v>
      </c>
      <c r="EO3091" s="41">
        <v>8569.73</v>
      </c>
      <c r="EP3091" s="41">
        <v>5869.82</v>
      </c>
      <c r="EQ3091" s="41">
        <v>8052.21</v>
      </c>
      <c r="ER3091" s="41">
        <v>6435.16</v>
      </c>
      <c r="GG3091" s="12">
        <v>7925.88</v>
      </c>
      <c r="GH3091" s="3">
        <v>7408.36</v>
      </c>
      <c r="HB3091" s="2">
        <v>6971</v>
      </c>
      <c r="HC3091" s="2">
        <v>7109</v>
      </c>
      <c r="HD3091" s="2"/>
      <c r="HE3091" s="2"/>
      <c r="HF3091" s="2"/>
      <c r="HG3091" s="2"/>
      <c r="HH3091" s="2"/>
      <c r="HI3091" s="2"/>
      <c r="HJ3091" s="2"/>
      <c r="HK3091" s="2"/>
      <c r="HL3091" s="197"/>
      <c r="HM3091" s="2"/>
      <c r="HN3091" s="12">
        <f>HB3091+230</f>
        <v>7201</v>
      </c>
      <c r="HO3091" s="2">
        <f t="shared" si="343"/>
        <v>6121.65</v>
      </c>
      <c r="HP3091" s="3">
        <f t="shared" si="340"/>
        <v>6117.4000000000005</v>
      </c>
      <c r="HQ3091" s="2">
        <v>6702.96</v>
      </c>
      <c r="HR3091" s="2">
        <v>4035.21</v>
      </c>
      <c r="HU3091" s="12">
        <v>6185.44</v>
      </c>
      <c r="HV3091" s="3">
        <v>4587.26</v>
      </c>
      <c r="HW3091" s="197">
        <v>6422.7464922422523</v>
      </c>
    </row>
    <row r="3092" spans="1:231" x14ac:dyDescent="0.3">
      <c r="A3092" s="82">
        <v>44799</v>
      </c>
      <c r="B3092" s="40">
        <v>6850</v>
      </c>
      <c r="C3092" s="40">
        <f t="shared" si="338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44"/>
        <v>6950</v>
      </c>
      <c r="AI3092" s="2">
        <f t="shared" si="345"/>
        <v>6800</v>
      </c>
      <c r="AJ3092" s="2">
        <f t="shared" si="342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K3092" s="41">
        <v>8509.25</v>
      </c>
      <c r="EL3092" s="41">
        <v>5797.12</v>
      </c>
      <c r="EM3092" s="41">
        <v>7991.73</v>
      </c>
      <c r="EN3092" s="41">
        <v>6361.93</v>
      </c>
      <c r="EO3092" s="41">
        <v>8491.59</v>
      </c>
      <c r="EP3092" s="41">
        <v>5779.77</v>
      </c>
      <c r="EQ3092" s="41">
        <v>7974.07</v>
      </c>
      <c r="ER3092" s="41">
        <v>6344.45</v>
      </c>
      <c r="GG3092" s="12">
        <v>8011.71</v>
      </c>
      <c r="GH3092" s="3">
        <v>7494.19</v>
      </c>
      <c r="HB3092" s="2">
        <v>6866</v>
      </c>
      <c r="HC3092" s="2">
        <v>7003</v>
      </c>
      <c r="HD3092" s="2"/>
      <c r="HE3092" s="2"/>
      <c r="HF3092" s="2"/>
      <c r="HG3092" s="2"/>
      <c r="HH3092" s="2"/>
      <c r="HI3092" s="2"/>
      <c r="HJ3092" s="2"/>
      <c r="HK3092" s="2"/>
      <c r="HL3092" s="197"/>
      <c r="HM3092" s="2"/>
      <c r="HN3092" s="12">
        <f>HB3092+230</f>
        <v>7096</v>
      </c>
      <c r="HO3092" s="2">
        <f t="shared" si="343"/>
        <v>6029.5</v>
      </c>
      <c r="HP3092" s="3">
        <f t="shared" si="340"/>
        <v>6030</v>
      </c>
      <c r="HQ3092" s="2">
        <v>6804.96</v>
      </c>
      <c r="HR3092" s="2">
        <v>4122.2</v>
      </c>
      <c r="HU3092" s="12">
        <v>6287.44</v>
      </c>
      <c r="HV3092" s="3">
        <v>4674.87</v>
      </c>
      <c r="HW3092" s="197">
        <v>6355.7160000000003</v>
      </c>
    </row>
    <row r="3093" spans="1:231" x14ac:dyDescent="0.3">
      <c r="A3093" s="82">
        <v>44802</v>
      </c>
      <c r="B3093" s="40">
        <v>6842</v>
      </c>
      <c r="C3093" s="40">
        <f t="shared" si="338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44"/>
        <v>6942</v>
      </c>
      <c r="AI3093" s="2">
        <f t="shared" si="345"/>
        <v>6792</v>
      </c>
      <c r="AJ3093" s="2">
        <f t="shared" si="342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K3093" s="41">
        <v>8449.65</v>
      </c>
      <c r="EL3093" s="41">
        <v>5747.17</v>
      </c>
      <c r="EM3093" s="41">
        <v>7932.13</v>
      </c>
      <c r="EN3093" s="41">
        <v>6311.62</v>
      </c>
      <c r="EO3093" s="41">
        <v>8449.65</v>
      </c>
      <c r="EP3093" s="41">
        <v>5747.17</v>
      </c>
      <c r="EQ3093" s="41">
        <v>7932.13</v>
      </c>
      <c r="ER3093" s="41">
        <v>6311.62</v>
      </c>
      <c r="GG3093" s="12">
        <v>7955.92</v>
      </c>
      <c r="GH3093" s="3">
        <v>7438.4</v>
      </c>
      <c r="HB3093" s="2">
        <v>6895</v>
      </c>
      <c r="HC3093" s="2">
        <v>7020</v>
      </c>
      <c r="HD3093" s="2"/>
      <c r="HE3093" s="2"/>
      <c r="HF3093" s="2"/>
      <c r="HG3093" s="2"/>
      <c r="HH3093" s="2"/>
      <c r="HI3093" s="2"/>
      <c r="HJ3093" s="2"/>
      <c r="HK3093" s="2"/>
      <c r="HL3093" s="197"/>
      <c r="HM3093" s="2"/>
      <c r="HN3093" s="12">
        <f>HB3093+230</f>
        <v>7125</v>
      </c>
      <c r="HO3093" s="2">
        <f t="shared" si="343"/>
        <v>6021.74</v>
      </c>
      <c r="HP3093" s="3">
        <f t="shared" si="340"/>
        <v>6022.64</v>
      </c>
      <c r="HQ3093" s="2">
        <v>6741.98</v>
      </c>
      <c r="HR3093" s="2">
        <v>4068.92</v>
      </c>
      <c r="HU3093" s="12">
        <v>6224.46</v>
      </c>
      <c r="HV3093" s="3">
        <v>4621.21</v>
      </c>
      <c r="HW3093" s="197">
        <v>6441.9745000000003</v>
      </c>
    </row>
    <row r="3094" spans="1:231" x14ac:dyDescent="0.3">
      <c r="A3094" s="82">
        <v>44803</v>
      </c>
      <c r="B3094" s="40">
        <v>6891</v>
      </c>
      <c r="C3094" s="40">
        <f t="shared" si="338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44"/>
        <v>6991</v>
      </c>
      <c r="AI3094" s="2">
        <f t="shared" si="345"/>
        <v>6841</v>
      </c>
      <c r="AJ3094" s="2">
        <f t="shared" si="342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K3094" s="41">
        <v>8694.65</v>
      </c>
      <c r="EL3094" s="41">
        <v>5984.63</v>
      </c>
      <c r="EM3094" s="41">
        <v>8177.13</v>
      </c>
      <c r="EN3094" s="41">
        <v>6550.8</v>
      </c>
      <c r="EO3094" s="41">
        <v>8625.61</v>
      </c>
      <c r="EP3094" s="41">
        <v>5916.78</v>
      </c>
      <c r="EQ3094" s="41">
        <v>8108.09</v>
      </c>
      <c r="ER3094" s="41">
        <v>6482.45</v>
      </c>
      <c r="GG3094" s="12">
        <v>7977.38</v>
      </c>
      <c r="GH3094" s="3">
        <v>7459.86</v>
      </c>
      <c r="HB3094" s="2">
        <v>6981</v>
      </c>
      <c r="HC3094" s="2">
        <v>7099</v>
      </c>
      <c r="HD3094" s="2"/>
      <c r="HE3094" s="2"/>
      <c r="HF3094" s="2"/>
      <c r="HG3094" s="2"/>
      <c r="HH3094" s="2"/>
      <c r="HI3094" s="2"/>
      <c r="HJ3094" s="2"/>
      <c r="HK3094" s="2"/>
      <c r="HL3094" s="197"/>
      <c r="HM3094" s="2"/>
      <c r="HN3094" s="12">
        <f t="shared" ref="HN3094:HN3152" si="347">HB3094+230</f>
        <v>7211</v>
      </c>
      <c r="HO3094" s="2">
        <f t="shared" si="343"/>
        <v>6069.2699999999995</v>
      </c>
      <c r="HP3094" s="3">
        <f t="shared" si="340"/>
        <v>6067.72</v>
      </c>
      <c r="HQ3094" s="2">
        <v>6597.43</v>
      </c>
      <c r="HR3094" s="2">
        <v>3923.54</v>
      </c>
      <c r="HU3094" s="12">
        <v>6079.91</v>
      </c>
      <c r="HV3094" s="3">
        <v>4474.78</v>
      </c>
      <c r="HW3094" s="197">
        <v>6540.6015000000007</v>
      </c>
    </row>
    <row r="3095" spans="1:231" x14ac:dyDescent="0.3">
      <c r="A3095" s="82">
        <v>44804</v>
      </c>
      <c r="B3095" s="40">
        <v>6876</v>
      </c>
      <c r="C3095" s="40">
        <f t="shared" si="338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12">
        <v>6544.442</v>
      </c>
      <c r="AH3095" s="2">
        <f t="shared" si="344"/>
        <v>6976</v>
      </c>
      <c r="AI3095" s="2">
        <f t="shared" si="345"/>
        <v>6826</v>
      </c>
      <c r="AJ3095" s="2">
        <f t="shared" si="342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K3095" s="41">
        <v>8777.8700000000008</v>
      </c>
      <c r="EL3095" s="41">
        <v>6049.84</v>
      </c>
      <c r="EM3095" s="41">
        <v>8260.35</v>
      </c>
      <c r="EN3095" s="41">
        <v>6616.48</v>
      </c>
      <c r="EO3095" s="41">
        <v>8702.7099999999991</v>
      </c>
      <c r="EP3095" s="41">
        <v>5975.98</v>
      </c>
      <c r="EQ3095" s="41">
        <v>8185.19</v>
      </c>
      <c r="ER3095" s="41">
        <v>6542.08</v>
      </c>
      <c r="GG3095" s="12">
        <v>8084.67</v>
      </c>
      <c r="GH3095" s="3">
        <v>7567.15</v>
      </c>
      <c r="HB3095" s="2">
        <v>6932</v>
      </c>
      <c r="HC3095" s="2">
        <v>7084</v>
      </c>
      <c r="HD3095" s="2"/>
      <c r="HE3095" s="2"/>
      <c r="HF3095" s="2"/>
      <c r="HG3095" s="2"/>
      <c r="HH3095" s="2"/>
      <c r="HI3095" s="2"/>
      <c r="HJ3095" s="2"/>
      <c r="HK3095" s="2"/>
      <c r="HL3095" s="197"/>
      <c r="HM3095" s="2"/>
      <c r="HN3095" s="12">
        <f t="shared" si="347"/>
        <v>7162</v>
      </c>
      <c r="HO3095" s="2">
        <f t="shared" si="343"/>
        <v>6054.72</v>
      </c>
      <c r="HP3095" s="3">
        <f t="shared" si="340"/>
        <v>6053.92</v>
      </c>
      <c r="HQ3095" s="2">
        <v>6710.59</v>
      </c>
      <c r="HR3095" s="2">
        <v>4018.17</v>
      </c>
      <c r="HU3095" s="12">
        <v>6193.07</v>
      </c>
      <c r="HV3095" s="3">
        <v>4570.09</v>
      </c>
      <c r="HW3095" s="197">
        <v>6467.9925000000003</v>
      </c>
    </row>
    <row r="3096" spans="1:231" x14ac:dyDescent="0.3">
      <c r="A3096" s="82">
        <v>44805</v>
      </c>
      <c r="B3096" s="40">
        <v>6898</v>
      </c>
      <c r="C3096" s="40">
        <f t="shared" si="338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44"/>
        <v>6998</v>
      </c>
      <c r="AI3096" s="2">
        <f t="shared" si="345"/>
        <v>6848</v>
      </c>
      <c r="AJ3096" s="2">
        <f t="shared" si="342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K3096" s="41">
        <v>8543.18</v>
      </c>
      <c r="EL3096" s="41">
        <v>6204.2</v>
      </c>
      <c r="EM3096" s="41">
        <v>8025.66</v>
      </c>
      <c r="EN3096" s="41">
        <v>6771.96</v>
      </c>
      <c r="EO3096" s="41">
        <v>8572.7099999999991</v>
      </c>
      <c r="EP3096" s="41">
        <v>6233.22</v>
      </c>
      <c r="EQ3096" s="41">
        <v>8055.19</v>
      </c>
      <c r="ER3096" s="41">
        <v>6801.18</v>
      </c>
      <c r="GG3096" s="12">
        <v>7652.86</v>
      </c>
      <c r="GH3096" s="3">
        <v>7135.34</v>
      </c>
      <c r="HB3096" s="2">
        <v>6914</v>
      </c>
      <c r="HC3096" s="2">
        <v>7059</v>
      </c>
      <c r="HD3096" s="2"/>
      <c r="HE3096" s="2"/>
      <c r="HF3096" s="2"/>
      <c r="HG3096" s="2"/>
      <c r="HH3096" s="2"/>
      <c r="HI3096" s="2"/>
      <c r="HJ3096" s="2"/>
      <c r="HK3096" s="2"/>
      <c r="HL3096" s="197"/>
      <c r="HM3096" s="2"/>
      <c r="HN3096" s="12">
        <f t="shared" si="347"/>
        <v>7144</v>
      </c>
      <c r="HO3096" s="2">
        <f t="shared" si="343"/>
        <v>6076.0599999999995</v>
      </c>
      <c r="HP3096" s="3">
        <f t="shared" si="340"/>
        <v>6074.16</v>
      </c>
      <c r="HQ3096" s="2">
        <v>6131.61</v>
      </c>
      <c r="HR3096" s="2">
        <v>3834.18</v>
      </c>
      <c r="HU3096" s="12">
        <v>5614.09</v>
      </c>
      <c r="HV3096" s="3">
        <v>4384.7700000000004</v>
      </c>
      <c r="HW3096" s="197">
        <v>6512.5245000000004</v>
      </c>
    </row>
    <row r="3097" spans="1:231" x14ac:dyDescent="0.3">
      <c r="A3097" s="82">
        <v>44806</v>
      </c>
      <c r="B3097" s="40">
        <v>6863</v>
      </c>
      <c r="C3097" s="40">
        <f t="shared" si="338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44"/>
        <v>6963</v>
      </c>
      <c r="AI3097" s="2">
        <f t="shared" si="345"/>
        <v>6813</v>
      </c>
      <c r="AJ3097" s="2">
        <f t="shared" si="342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K3097" s="41">
        <v>8180.43</v>
      </c>
      <c r="EL3097" s="41">
        <v>5845.52</v>
      </c>
      <c r="EM3097" s="41">
        <v>7662.91</v>
      </c>
      <c r="EN3097" s="41">
        <v>6410.68</v>
      </c>
      <c r="EO3097" s="41">
        <v>8220.33</v>
      </c>
      <c r="EP3097" s="41">
        <v>5884.74</v>
      </c>
      <c r="EQ3097" s="41">
        <v>7702.81</v>
      </c>
      <c r="ER3097" s="41">
        <v>6450.18</v>
      </c>
      <c r="GG3097" s="12">
        <v>7672.9</v>
      </c>
      <c r="GH3097" s="3">
        <v>7155.38</v>
      </c>
      <c r="HB3097" s="2">
        <v>6876</v>
      </c>
      <c r="HC3097" s="2">
        <v>7020</v>
      </c>
      <c r="HD3097" s="2"/>
      <c r="HE3097" s="2"/>
      <c r="HF3097" s="2"/>
      <c r="HG3097" s="2"/>
      <c r="HH3097" s="2"/>
      <c r="HI3097" s="2"/>
      <c r="HJ3097" s="2"/>
      <c r="HK3097" s="2"/>
      <c r="HL3097" s="197"/>
      <c r="HM3097" s="2"/>
      <c r="HN3097" s="12">
        <f t="shared" si="347"/>
        <v>7106</v>
      </c>
      <c r="HO3097" s="2">
        <f t="shared" si="343"/>
        <v>6042.11</v>
      </c>
      <c r="HP3097" s="3">
        <f t="shared" si="340"/>
        <v>6041.96</v>
      </c>
      <c r="HQ3097" s="2">
        <v>6246.22</v>
      </c>
      <c r="HR3097" s="2">
        <v>3944.64</v>
      </c>
      <c r="HU3097" s="12">
        <v>5728.7</v>
      </c>
      <c r="HV3097" s="3">
        <v>4496.03</v>
      </c>
      <c r="HW3097" s="197">
        <v>6555.0695000000005</v>
      </c>
    </row>
    <row r="3098" spans="1:231" x14ac:dyDescent="0.3">
      <c r="A3098" s="82">
        <v>44809</v>
      </c>
      <c r="B3098" s="40">
        <v>6862</v>
      </c>
      <c r="C3098" s="40">
        <f t="shared" si="338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44"/>
        <v>6962</v>
      </c>
      <c r="AI3098" s="2">
        <f t="shared" si="345"/>
        <v>6812</v>
      </c>
      <c r="AJ3098" s="2">
        <f t="shared" si="342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K3098" s="41">
        <v>8137.67</v>
      </c>
      <c r="EL3098" s="41">
        <v>5813.08</v>
      </c>
      <c r="EM3098" s="41">
        <v>7620.15</v>
      </c>
      <c r="EN3098" s="41">
        <v>6378</v>
      </c>
      <c r="EO3098" s="41">
        <v>8177.07</v>
      </c>
      <c r="EP3098" s="41">
        <v>5851.8</v>
      </c>
      <c r="EQ3098" s="41">
        <v>7659.55</v>
      </c>
      <c r="ER3098" s="41">
        <v>6417</v>
      </c>
      <c r="GG3098" s="12">
        <v>7584.7</v>
      </c>
      <c r="GH3098" s="3">
        <v>7067.18</v>
      </c>
      <c r="HB3098" s="2">
        <v>6869</v>
      </c>
      <c r="HC3098" s="2">
        <v>7020</v>
      </c>
      <c r="HD3098" s="2"/>
      <c r="HE3098" s="2"/>
      <c r="HF3098" s="2"/>
      <c r="HG3098" s="2"/>
      <c r="HH3098" s="2"/>
      <c r="HI3098" s="2"/>
      <c r="HJ3098" s="2"/>
      <c r="HK3098" s="2"/>
      <c r="HL3098" s="197"/>
      <c r="HM3098" s="2"/>
      <c r="HN3098" s="12">
        <f t="shared" si="347"/>
        <v>7099</v>
      </c>
      <c r="HO3098" s="2">
        <f t="shared" si="343"/>
        <v>6041.1399999999994</v>
      </c>
      <c r="HP3098" s="3">
        <f t="shared" si="340"/>
        <v>6041.04</v>
      </c>
      <c r="HQ3098" s="2">
        <v>6176.11</v>
      </c>
      <c r="HR3098" s="2">
        <v>3885.32</v>
      </c>
      <c r="HU3098" s="12">
        <v>5658.59</v>
      </c>
      <c r="HV3098" s="3">
        <v>4436.28</v>
      </c>
      <c r="HW3098" s="197">
        <v>6598.8649999999998</v>
      </c>
    </row>
    <row r="3099" spans="1:231" x14ac:dyDescent="0.3">
      <c r="A3099" s="82">
        <v>44810</v>
      </c>
      <c r="B3099" s="40">
        <v>6837</v>
      </c>
      <c r="C3099" s="40">
        <f t="shared" si="338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44"/>
        <v>6937</v>
      </c>
      <c r="AI3099" s="2">
        <f t="shared" si="345"/>
        <v>6787</v>
      </c>
      <c r="AJ3099" s="2">
        <f t="shared" si="342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K3099" s="41">
        <v>8245.98</v>
      </c>
      <c r="EL3099" s="41">
        <v>5908.64</v>
      </c>
      <c r="EM3099" s="41">
        <v>7728.46</v>
      </c>
      <c r="EN3099" s="41">
        <v>6474.25</v>
      </c>
      <c r="EO3099" s="41">
        <v>8265.32</v>
      </c>
      <c r="EP3099" s="41">
        <v>5927.64</v>
      </c>
      <c r="EQ3099" s="41">
        <v>7747.8</v>
      </c>
      <c r="ER3099" s="41">
        <v>6493.4</v>
      </c>
      <c r="GG3099" s="12">
        <v>7684.93</v>
      </c>
      <c r="GH3099" s="3">
        <v>7167.41</v>
      </c>
      <c r="HB3099" s="2">
        <v>6854</v>
      </c>
      <c r="HC3099" s="2">
        <v>7003</v>
      </c>
      <c r="HD3099" s="2"/>
      <c r="HE3099" s="2"/>
      <c r="HF3099" s="2"/>
      <c r="HG3099" s="2"/>
      <c r="HH3099" s="2"/>
      <c r="HI3099" s="2"/>
      <c r="HJ3099" s="2"/>
      <c r="HK3099" s="2"/>
      <c r="HL3099" s="197"/>
      <c r="HM3099" s="2"/>
      <c r="HN3099" s="12">
        <f t="shared" si="347"/>
        <v>7084</v>
      </c>
      <c r="HO3099" s="2">
        <f t="shared" si="343"/>
        <v>6016.8899999999994</v>
      </c>
      <c r="HP3099" s="3">
        <f t="shared" si="340"/>
        <v>6018.04</v>
      </c>
      <c r="HQ3099" s="2">
        <v>6304.14</v>
      </c>
      <c r="HR3099" s="2">
        <v>4000.25</v>
      </c>
      <c r="HU3099" s="12">
        <v>5786.62</v>
      </c>
      <c r="HV3099" s="3">
        <v>4552.04</v>
      </c>
      <c r="HW3099" s="197">
        <v>6573.1584999999995</v>
      </c>
    </row>
    <row r="3100" spans="1:231" x14ac:dyDescent="0.3">
      <c r="A3100" s="82">
        <v>44811</v>
      </c>
      <c r="B3100" s="40">
        <v>6910</v>
      </c>
      <c r="C3100" s="40">
        <f t="shared" si="338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44"/>
        <v>7010</v>
      </c>
      <c r="AI3100" s="2">
        <f t="shared" si="345"/>
        <v>6860</v>
      </c>
      <c r="AJ3100" s="2">
        <f t="shared" si="342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K3100" s="41">
        <v>8250.6</v>
      </c>
      <c r="EL3100" s="41">
        <v>5916.23</v>
      </c>
      <c r="EM3100" s="41">
        <v>7733.08</v>
      </c>
      <c r="EN3100" s="41">
        <v>6481.9</v>
      </c>
      <c r="EO3100" s="41">
        <v>8250.6</v>
      </c>
      <c r="EP3100" s="41">
        <v>5916.23</v>
      </c>
      <c r="EQ3100" s="41">
        <v>7733.08</v>
      </c>
      <c r="ER3100" s="41">
        <v>6481.9</v>
      </c>
      <c r="GG3100" s="12">
        <v>7656.87</v>
      </c>
      <c r="GH3100" s="3">
        <v>7139.35</v>
      </c>
      <c r="HB3100" s="2">
        <v>6930</v>
      </c>
      <c r="HC3100" s="2">
        <v>7056</v>
      </c>
      <c r="HD3100" s="2"/>
      <c r="HE3100" s="2"/>
      <c r="HF3100" s="2"/>
      <c r="HG3100" s="2"/>
      <c r="HH3100" s="2"/>
      <c r="HI3100" s="2"/>
      <c r="HJ3100" s="2"/>
      <c r="HK3100" s="2"/>
      <c r="HL3100" s="197"/>
      <c r="HM3100" s="2"/>
      <c r="HN3100" s="12">
        <f t="shared" si="347"/>
        <v>7160</v>
      </c>
      <c r="HO3100" s="2">
        <f t="shared" si="343"/>
        <v>6087.7</v>
      </c>
      <c r="HP3100" s="3">
        <f t="shared" si="340"/>
        <v>6085.2000000000007</v>
      </c>
      <c r="HQ3100" s="2">
        <v>6194.94</v>
      </c>
      <c r="HR3100" s="2">
        <v>3895.99</v>
      </c>
      <c r="HU3100" s="12">
        <v>5677.42</v>
      </c>
      <c r="HV3100" s="3">
        <v>4447.0200000000004</v>
      </c>
      <c r="HW3100" s="197">
        <v>6524.9089999999997</v>
      </c>
    </row>
    <row r="3101" spans="1:231" x14ac:dyDescent="0.3">
      <c r="A3101" s="82">
        <v>44812</v>
      </c>
      <c r="B3101" s="40">
        <v>6987</v>
      </c>
      <c r="C3101" s="40">
        <f t="shared" si="338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44"/>
        <v>7087</v>
      </c>
      <c r="AI3101" s="2">
        <f t="shared" si="345"/>
        <v>6937</v>
      </c>
      <c r="AJ3101" s="2">
        <f t="shared" si="342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K3101" s="41">
        <v>8404.17</v>
      </c>
      <c r="EL3101" s="41">
        <v>6114.06</v>
      </c>
      <c r="EM3101" s="41">
        <v>7886.65</v>
      </c>
      <c r="EN3101" s="41">
        <v>6681.16</v>
      </c>
      <c r="EO3101" s="41">
        <v>8404.17</v>
      </c>
      <c r="EP3101" s="41">
        <v>6114.06</v>
      </c>
      <c r="EQ3101" s="41">
        <v>7886.65</v>
      </c>
      <c r="ER3101" s="41">
        <v>6681.16</v>
      </c>
      <c r="GG3101" s="12">
        <v>7665.9</v>
      </c>
      <c r="GH3101" s="3">
        <v>7148.38</v>
      </c>
      <c r="HB3101" s="2">
        <v>6956</v>
      </c>
      <c r="HC3101" s="2">
        <v>7075</v>
      </c>
      <c r="HD3101" s="2"/>
      <c r="HE3101" s="2"/>
      <c r="HF3101" s="2"/>
      <c r="HG3101" s="2"/>
      <c r="HH3101" s="2"/>
      <c r="HI3101" s="2"/>
      <c r="HJ3101" s="2"/>
      <c r="HK3101" s="2"/>
      <c r="HL3101" s="197"/>
      <c r="HM3101" s="2"/>
      <c r="HN3101" s="12">
        <f t="shared" si="347"/>
        <v>7186</v>
      </c>
      <c r="HO3101" s="2">
        <f t="shared" si="343"/>
        <v>6162.3899999999994</v>
      </c>
      <c r="HP3101" s="3">
        <f t="shared" si="340"/>
        <v>6156.04</v>
      </c>
      <c r="HQ3101" s="2">
        <v>6172.3</v>
      </c>
      <c r="HR3101" s="2">
        <v>3920.64</v>
      </c>
      <c r="HU3101" s="12">
        <v>5654.78</v>
      </c>
      <c r="HV3101" s="3">
        <v>4471.8599999999997</v>
      </c>
      <c r="HW3101" s="197">
        <v>6548.3024999999998</v>
      </c>
    </row>
    <row r="3102" spans="1:231" x14ac:dyDescent="0.3">
      <c r="A3102" s="82">
        <v>44813</v>
      </c>
      <c r="B3102" s="40">
        <v>6950</v>
      </c>
      <c r="C3102" s="40">
        <f t="shared" ref="C3102:C3165" si="348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44"/>
        <v>7050</v>
      </c>
      <c r="AI3102" s="2">
        <f t="shared" si="345"/>
        <v>6900</v>
      </c>
      <c r="AJ3102" s="2">
        <f t="shared" si="342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K3102" s="41">
        <v>8285.7099999999991</v>
      </c>
      <c r="EL3102" s="41">
        <v>6002.11</v>
      </c>
      <c r="EM3102" s="41">
        <v>7768.19</v>
      </c>
      <c r="EN3102" s="41">
        <v>6568.4</v>
      </c>
      <c r="EO3102" s="41">
        <v>8285.7099999999991</v>
      </c>
      <c r="EP3102" s="41">
        <v>6002.11</v>
      </c>
      <c r="EQ3102" s="41">
        <v>7768.19</v>
      </c>
      <c r="ER3102" s="41">
        <v>6568.4</v>
      </c>
      <c r="GG3102" s="12">
        <v>7622.02</v>
      </c>
      <c r="GH3102" s="3">
        <v>7104.5</v>
      </c>
      <c r="HB3102" s="2">
        <v>6933</v>
      </c>
      <c r="HC3102" s="2">
        <v>7052</v>
      </c>
      <c r="HD3102" s="2"/>
      <c r="HE3102" s="2"/>
      <c r="HF3102" s="2"/>
      <c r="HG3102" s="2"/>
      <c r="HH3102" s="2"/>
      <c r="HI3102" s="2"/>
      <c r="HJ3102" s="2"/>
      <c r="HK3102" s="2"/>
      <c r="HL3102" s="197"/>
      <c r="HM3102" s="2"/>
      <c r="HN3102" s="12">
        <f t="shared" si="347"/>
        <v>7163</v>
      </c>
      <c r="HO3102" s="2">
        <f t="shared" si="343"/>
        <v>6126.5</v>
      </c>
      <c r="HP3102" s="3">
        <f t="shared" si="340"/>
        <v>6122</v>
      </c>
      <c r="HQ3102" s="2">
        <v>6342.54</v>
      </c>
      <c r="HR3102" s="2">
        <v>4092.42</v>
      </c>
      <c r="HU3102" s="12">
        <v>5825.02</v>
      </c>
      <c r="HV3102" s="3">
        <v>4644.87</v>
      </c>
      <c r="HW3102" s="197">
        <v>6529.2425000000003</v>
      </c>
    </row>
    <row r="3103" spans="1:231" x14ac:dyDescent="0.3">
      <c r="A3103" s="82">
        <v>44816</v>
      </c>
      <c r="B3103" s="40">
        <v>7000</v>
      </c>
      <c r="C3103" s="40">
        <f t="shared" si="348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12">
        <v>6388.8323</v>
      </c>
      <c r="AH3103" s="2">
        <f t="shared" si="344"/>
        <v>7100</v>
      </c>
      <c r="AI3103" s="2">
        <f t="shared" si="345"/>
        <v>6950</v>
      </c>
      <c r="AJ3103" s="2">
        <f t="shared" si="342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K3103" s="41">
        <v>8755.74</v>
      </c>
      <c r="EL3103" s="41">
        <v>6471.75</v>
      </c>
      <c r="EM3103" s="41">
        <v>8238.2199999999993</v>
      </c>
      <c r="EN3103" s="41">
        <v>7041.44</v>
      </c>
      <c r="EO3103" s="41">
        <v>8690.9599999999991</v>
      </c>
      <c r="EP3103" s="41">
        <v>6408.08</v>
      </c>
      <c r="EQ3103" s="41">
        <v>8173.44</v>
      </c>
      <c r="ER3103" s="41">
        <v>6977.31</v>
      </c>
      <c r="GG3103" s="12">
        <v>7546.22</v>
      </c>
      <c r="GH3103" s="3">
        <v>7028.7</v>
      </c>
      <c r="HB3103" s="2">
        <v>6975</v>
      </c>
      <c r="HC3103" s="2">
        <v>7100</v>
      </c>
      <c r="HD3103" s="2"/>
      <c r="HE3103" s="2"/>
      <c r="HF3103" s="2"/>
      <c r="HG3103" s="2"/>
      <c r="HH3103" s="2"/>
      <c r="HI3103" s="2"/>
      <c r="HJ3103" s="2"/>
      <c r="HK3103" s="2"/>
      <c r="HL3103" s="197"/>
      <c r="HM3103" s="2"/>
      <c r="HN3103" s="12">
        <f t="shared" si="347"/>
        <v>7205</v>
      </c>
      <c r="HO3103" s="2">
        <f t="shared" si="343"/>
        <v>6175</v>
      </c>
      <c r="HP3103" s="3">
        <f t="shared" si="340"/>
        <v>6168</v>
      </c>
      <c r="HQ3103" s="2">
        <v>6480.86</v>
      </c>
      <c r="HR3103" s="2">
        <v>4236.0600000000004</v>
      </c>
      <c r="HU3103" s="12">
        <v>5963.34</v>
      </c>
      <c r="HV3103" s="3">
        <v>4789.5600000000004</v>
      </c>
      <c r="HW3103" s="197">
        <v>6474.9495000000006</v>
      </c>
    </row>
    <row r="3104" spans="1:231" x14ac:dyDescent="0.3">
      <c r="A3104" s="82">
        <v>44817</v>
      </c>
      <c r="B3104" s="40">
        <v>6995</v>
      </c>
      <c r="C3104" s="40">
        <f t="shared" si="348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44"/>
        <v>7095</v>
      </c>
      <c r="AI3104" s="2">
        <f t="shared" si="345"/>
        <v>6945</v>
      </c>
      <c r="AJ3104" s="2">
        <f t="shared" si="342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K3104" s="41">
        <v>8846.24</v>
      </c>
      <c r="EL3104" s="41">
        <v>6551.35</v>
      </c>
      <c r="EM3104" s="41">
        <v>8328.7199999999993</v>
      </c>
      <c r="EN3104" s="41">
        <v>7121.62</v>
      </c>
      <c r="EO3104" s="41">
        <v>8779.2999999999993</v>
      </c>
      <c r="EP3104" s="41">
        <v>6485.56</v>
      </c>
      <c r="EQ3104" s="41">
        <v>8261.7800000000007</v>
      </c>
      <c r="ER3104" s="41">
        <v>7055.36</v>
      </c>
      <c r="GG3104" s="12">
        <v>7637.98</v>
      </c>
      <c r="GH3104" s="3">
        <v>7120.46</v>
      </c>
      <c r="HB3104" s="2">
        <v>6984</v>
      </c>
      <c r="HC3104" s="2">
        <v>7105</v>
      </c>
      <c r="HD3104" s="2"/>
      <c r="HE3104" s="2"/>
      <c r="HF3104" s="2"/>
      <c r="HG3104" s="2"/>
      <c r="HH3104" s="2"/>
      <c r="HI3104" s="2"/>
      <c r="HJ3104" s="2"/>
      <c r="HK3104" s="2"/>
      <c r="HL3104" s="197"/>
      <c r="HM3104" s="2"/>
      <c r="HN3104" s="12">
        <f t="shared" si="347"/>
        <v>7214</v>
      </c>
      <c r="HO3104" s="2">
        <f t="shared" si="343"/>
        <v>6170.15</v>
      </c>
      <c r="HP3104" s="3">
        <f t="shared" si="340"/>
        <v>6163.4000000000005</v>
      </c>
      <c r="HQ3104" s="2">
        <v>6461.74</v>
      </c>
      <c r="HR3104" s="2">
        <v>4207.9399999999996</v>
      </c>
      <c r="HU3104" s="12">
        <v>5944.22</v>
      </c>
      <c r="HV3104" s="3">
        <v>4761.2299999999996</v>
      </c>
      <c r="HW3104" s="197">
        <v>6564.4320000000007</v>
      </c>
    </row>
    <row r="3105" spans="1:231" x14ac:dyDescent="0.3">
      <c r="A3105" s="82">
        <v>44818</v>
      </c>
      <c r="B3105" s="40">
        <v>7000</v>
      </c>
      <c r="C3105" s="40">
        <f t="shared" si="348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44"/>
        <v>7100</v>
      </c>
      <c r="AI3105" s="2">
        <f t="shared" si="345"/>
        <v>6950</v>
      </c>
      <c r="AJ3105" s="2">
        <f t="shared" si="342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K3105" s="41">
        <v>9004.8700000000008</v>
      </c>
      <c r="EL3105" s="41">
        <v>6701.16</v>
      </c>
      <c r="EM3105" s="41">
        <v>8487.35</v>
      </c>
      <c r="EN3105" s="41">
        <v>7272.52</v>
      </c>
      <c r="EO3105" s="41">
        <v>8911.39</v>
      </c>
      <c r="EP3105" s="41">
        <v>6609.29</v>
      </c>
      <c r="EQ3105" s="41">
        <v>8393.8700000000008</v>
      </c>
      <c r="ER3105" s="41">
        <v>7179.98</v>
      </c>
      <c r="GG3105" s="12">
        <v>7697.82</v>
      </c>
      <c r="GH3105" s="3">
        <v>7180.3</v>
      </c>
      <c r="HB3105" s="2">
        <v>6981</v>
      </c>
      <c r="HC3105" s="2">
        <v>7105</v>
      </c>
      <c r="HD3105" s="2"/>
      <c r="HE3105" s="2"/>
      <c r="HF3105" s="2"/>
      <c r="HG3105" s="2"/>
      <c r="HH3105" s="2"/>
      <c r="HI3105" s="2"/>
      <c r="HJ3105" s="2"/>
      <c r="HK3105" s="2"/>
      <c r="HL3105" s="197"/>
      <c r="HM3105" s="2"/>
      <c r="HN3105" s="12">
        <f t="shared" si="347"/>
        <v>7211</v>
      </c>
      <c r="HO3105" s="2">
        <f t="shared" si="343"/>
        <v>6175</v>
      </c>
      <c r="HP3105" s="3">
        <f t="shared" si="340"/>
        <v>6168</v>
      </c>
      <c r="HQ3105" s="2">
        <v>6508.97</v>
      </c>
      <c r="HR3105" s="2">
        <v>4248.2700000000004</v>
      </c>
      <c r="HU3105" s="12">
        <v>5991.45</v>
      </c>
      <c r="HV3105" s="3">
        <v>4801.8599999999997</v>
      </c>
      <c r="HW3105" s="197">
        <v>6571.9520000000002</v>
      </c>
    </row>
    <row r="3106" spans="1:231" x14ac:dyDescent="0.3">
      <c r="A3106" s="82">
        <v>44819</v>
      </c>
      <c r="B3106" s="40">
        <v>7010</v>
      </c>
      <c r="C3106" s="40">
        <f t="shared" si="348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44"/>
        <v>7110</v>
      </c>
      <c r="AI3106" s="2">
        <f t="shared" si="345"/>
        <v>6960</v>
      </c>
      <c r="AJ3106" s="2">
        <f t="shared" si="342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K3106" s="41">
        <v>9113.76</v>
      </c>
      <c r="EL3106" s="41">
        <v>6804.93</v>
      </c>
      <c r="EM3106" s="41">
        <v>8596.24</v>
      </c>
      <c r="EN3106" s="41">
        <v>7377.04</v>
      </c>
      <c r="EO3106" s="41">
        <v>9113.76</v>
      </c>
      <c r="EP3106" s="41">
        <v>6804.93</v>
      </c>
      <c r="EQ3106" s="41">
        <v>8596.24</v>
      </c>
      <c r="ER3106" s="41">
        <v>7377.04</v>
      </c>
      <c r="ES3106" s="41">
        <v>9019.85</v>
      </c>
      <c r="ET3106" s="41">
        <v>6712.64</v>
      </c>
      <c r="EU3106" s="41">
        <v>8502.33</v>
      </c>
      <c r="EV3106" s="41">
        <v>7284.08</v>
      </c>
      <c r="GG3106" s="12">
        <v>7729.73</v>
      </c>
      <c r="GH3106" s="3">
        <v>7212.21</v>
      </c>
      <c r="HB3106" s="2">
        <v>6970</v>
      </c>
      <c r="HC3106" s="2">
        <v>7105</v>
      </c>
      <c r="HD3106" s="2"/>
      <c r="HE3106" s="2"/>
      <c r="HF3106" s="2"/>
      <c r="HG3106" s="2"/>
      <c r="HH3106" s="2"/>
      <c r="HI3106" s="2"/>
      <c r="HJ3106" s="2"/>
      <c r="HK3106" s="2"/>
      <c r="HL3106" s="197"/>
      <c r="HM3106" s="2"/>
      <c r="HN3106" s="12">
        <f t="shared" si="347"/>
        <v>7200</v>
      </c>
      <c r="HO3106" s="2">
        <f t="shared" si="343"/>
        <v>6184.7</v>
      </c>
      <c r="HP3106" s="3">
        <f t="shared" si="340"/>
        <v>6177.2000000000007</v>
      </c>
      <c r="HQ3106" s="2">
        <v>6266.43</v>
      </c>
      <c r="HR3106" s="2">
        <v>4006.65</v>
      </c>
      <c r="HU3106" s="12">
        <v>5748.91</v>
      </c>
      <c r="HV3106" s="3">
        <v>4558.49</v>
      </c>
      <c r="HW3106" s="197">
        <v>6501.6010000000006</v>
      </c>
    </row>
    <row r="3107" spans="1:231" x14ac:dyDescent="0.3">
      <c r="A3107" s="82">
        <v>44820</v>
      </c>
      <c r="B3107" s="40">
        <v>7021</v>
      </c>
      <c r="C3107" s="40">
        <f t="shared" si="348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44"/>
        <v>7121</v>
      </c>
      <c r="AI3107" s="2">
        <f t="shared" si="345"/>
        <v>6971</v>
      </c>
      <c r="AJ3107" s="2">
        <f t="shared" si="342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O3107" s="41">
        <v>9059.09</v>
      </c>
      <c r="EP3107" s="41">
        <v>6729.24</v>
      </c>
      <c r="EQ3107" s="41">
        <v>8541.57</v>
      </c>
      <c r="ER3107" s="41">
        <v>7300.8</v>
      </c>
      <c r="ES3107" s="41">
        <v>9052.5300000000007</v>
      </c>
      <c r="ET3107" s="41">
        <v>6722.79</v>
      </c>
      <c r="EU3107" s="41">
        <v>8535.01</v>
      </c>
      <c r="EV3107" s="41">
        <v>7294.3</v>
      </c>
      <c r="GG3107" s="12">
        <v>7827.03</v>
      </c>
      <c r="GH3107" s="3">
        <v>7309.51</v>
      </c>
      <c r="HB3107" s="2">
        <v>6947</v>
      </c>
      <c r="HC3107" s="2">
        <v>7086</v>
      </c>
      <c r="HD3107" s="2"/>
      <c r="HE3107" s="13">
        <v>7085</v>
      </c>
      <c r="HN3107" s="12">
        <f t="shared" si="347"/>
        <v>7177</v>
      </c>
      <c r="HO3107" s="2">
        <f t="shared" si="343"/>
        <v>6195.37</v>
      </c>
      <c r="HP3107" s="3">
        <f t="shared" si="340"/>
        <v>6187.3200000000006</v>
      </c>
      <c r="HQ3107" s="2">
        <v>6341.1</v>
      </c>
      <c r="HR3107" s="2">
        <v>4058.08</v>
      </c>
      <c r="HU3107" s="12">
        <v>5823.58</v>
      </c>
      <c r="HV3107" s="3">
        <v>4610.29</v>
      </c>
      <c r="HW3107" s="197">
        <v>6501.9925000000003</v>
      </c>
    </row>
    <row r="3108" spans="1:231" x14ac:dyDescent="0.3">
      <c r="A3108" s="82">
        <v>44823</v>
      </c>
      <c r="B3108" s="40">
        <v>6952</v>
      </c>
      <c r="C3108" s="40">
        <f t="shared" si="348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44"/>
        <v>7052</v>
      </c>
      <c r="AI3108" s="2">
        <f t="shared" si="345"/>
        <v>6902</v>
      </c>
      <c r="AJ3108" s="2">
        <f t="shared" si="342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O3108" s="41">
        <v>8772.5</v>
      </c>
      <c r="EP3108" s="41">
        <v>6460.48</v>
      </c>
      <c r="EQ3108" s="41">
        <v>8254.98</v>
      </c>
      <c r="ER3108" s="41">
        <v>7030.09</v>
      </c>
      <c r="ES3108" s="41">
        <v>8762.19</v>
      </c>
      <c r="ET3108" s="41">
        <v>6450.34</v>
      </c>
      <c r="EU3108" s="41">
        <v>8244.67</v>
      </c>
      <c r="EV3108" s="41">
        <v>7019.88</v>
      </c>
      <c r="GG3108" s="12">
        <v>7702.43</v>
      </c>
      <c r="GH3108" s="3">
        <v>7184.91</v>
      </c>
      <c r="HB3108" s="2">
        <v>6936</v>
      </c>
      <c r="HC3108" s="2">
        <v>7075</v>
      </c>
      <c r="HD3108" s="2"/>
      <c r="HE3108" s="13">
        <v>7085</v>
      </c>
      <c r="HN3108" s="12">
        <f t="shared" si="347"/>
        <v>7166</v>
      </c>
      <c r="HO3108" s="2">
        <f t="shared" si="343"/>
        <v>6128.44</v>
      </c>
      <c r="HP3108" s="3">
        <f t="shared" si="340"/>
        <v>6123.84</v>
      </c>
      <c r="HQ3108" s="2">
        <v>6317.5</v>
      </c>
      <c r="HR3108" s="2">
        <v>4047.78</v>
      </c>
      <c r="HU3108" s="12">
        <v>5799.98</v>
      </c>
      <c r="HV3108" s="3">
        <v>4599.91</v>
      </c>
      <c r="HW3108" s="197">
        <v>6481.0220000000008</v>
      </c>
    </row>
    <row r="3109" spans="1:231" x14ac:dyDescent="0.3">
      <c r="A3109" s="82">
        <v>44824</v>
      </c>
      <c r="B3109" s="40">
        <v>6880</v>
      </c>
      <c r="C3109" s="40">
        <f t="shared" si="348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44"/>
        <v>6980</v>
      </c>
      <c r="AI3109" s="2">
        <f t="shared" si="345"/>
        <v>6830</v>
      </c>
      <c r="AJ3109" s="2">
        <f t="shared" si="342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O3109" s="41">
        <v>8716.8799999999992</v>
      </c>
      <c r="EP3109" s="41">
        <v>6410.8</v>
      </c>
      <c r="EQ3109" s="41">
        <v>8199.36</v>
      </c>
      <c r="ER3109" s="41">
        <v>6980.05</v>
      </c>
      <c r="ES3109" s="41">
        <v>8693.83</v>
      </c>
      <c r="ET3109" s="41">
        <v>6388.14</v>
      </c>
      <c r="EU3109" s="41">
        <v>8176.31</v>
      </c>
      <c r="EV3109" s="41">
        <v>6957.23</v>
      </c>
      <c r="GG3109" s="12">
        <v>7654.19</v>
      </c>
      <c r="GH3109" s="3">
        <v>7136.67</v>
      </c>
      <c r="HB3109" s="2">
        <v>6908</v>
      </c>
      <c r="HC3109" s="2">
        <v>7052</v>
      </c>
      <c r="HD3109" s="2"/>
      <c r="HE3109" s="13">
        <v>7085</v>
      </c>
      <c r="HN3109" s="12">
        <f t="shared" si="347"/>
        <v>7138</v>
      </c>
      <c r="HO3109" s="2">
        <f t="shared" si="343"/>
        <v>6058.5999999999995</v>
      </c>
      <c r="HP3109" s="3">
        <f t="shared" si="340"/>
        <v>6057.6</v>
      </c>
      <c r="HQ3109" s="2">
        <v>6410.9</v>
      </c>
      <c r="HR3109" s="2">
        <v>4144.55</v>
      </c>
      <c r="HU3109" s="12">
        <v>5893.38</v>
      </c>
      <c r="HV3109" s="3">
        <v>4697.3900000000003</v>
      </c>
      <c r="HW3109" s="197">
        <v>6464.6925000000001</v>
      </c>
    </row>
    <row r="3110" spans="1:231" x14ac:dyDescent="0.3">
      <c r="A3110" s="82">
        <v>44825</v>
      </c>
      <c r="B3110" s="40">
        <v>6938</v>
      </c>
      <c r="C3110" s="40">
        <f t="shared" si="348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44"/>
        <v>7038</v>
      </c>
      <c r="AI3110" s="2">
        <f t="shared" si="345"/>
        <v>6888</v>
      </c>
      <c r="AJ3110" s="2">
        <f t="shared" si="342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O3110" s="41">
        <v>9307.2800000000007</v>
      </c>
      <c r="EP3110" s="41">
        <v>6970.25</v>
      </c>
      <c r="EQ3110" s="41">
        <v>8789.76</v>
      </c>
      <c r="ER3110" s="41">
        <v>7543.55</v>
      </c>
      <c r="ES3110" s="41">
        <v>9283.56</v>
      </c>
      <c r="ET3110" s="41">
        <v>6946.93</v>
      </c>
      <c r="EU3110" s="41">
        <v>8766.0400000000009</v>
      </c>
      <c r="EV3110" s="41">
        <v>7520.07</v>
      </c>
      <c r="GG3110" s="12">
        <v>7855.17</v>
      </c>
      <c r="GH3110" s="3">
        <v>7337.65</v>
      </c>
      <c r="HB3110" s="2">
        <v>6980</v>
      </c>
      <c r="HC3110" s="2">
        <v>7115</v>
      </c>
      <c r="HD3110" s="2"/>
      <c r="HE3110" s="13">
        <v>7085</v>
      </c>
      <c r="HN3110" s="12">
        <f t="shared" si="347"/>
        <v>7210</v>
      </c>
      <c r="HO3110" s="2">
        <f t="shared" si="343"/>
        <v>6114.86</v>
      </c>
      <c r="HP3110" s="3">
        <f t="shared" ref="HP3110:HP3173" si="349">B3110*0.92-272</f>
        <v>6110.96</v>
      </c>
      <c r="HQ3110" s="2">
        <v>6630.2</v>
      </c>
      <c r="HR3110" s="2">
        <v>4339.28</v>
      </c>
      <c r="HU3110" s="12">
        <v>6112.68</v>
      </c>
      <c r="HV3110" s="3">
        <v>4893.53</v>
      </c>
      <c r="HW3110" s="197">
        <v>6404.4520000000002</v>
      </c>
    </row>
    <row r="3111" spans="1:231" x14ac:dyDescent="0.3">
      <c r="A3111" s="82">
        <v>44826</v>
      </c>
      <c r="B3111" s="40">
        <v>7020</v>
      </c>
      <c r="C3111" s="40">
        <f t="shared" si="348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44"/>
        <v>7120</v>
      </c>
      <c r="AI3111" s="2">
        <f t="shared" si="345"/>
        <v>6970</v>
      </c>
      <c r="AJ3111" s="2">
        <f t="shared" si="342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O3111" s="41">
        <v>9284.7999999999993</v>
      </c>
      <c r="EP3111" s="41">
        <v>6935.69</v>
      </c>
      <c r="EQ3111" s="41">
        <v>8767.2800000000007</v>
      </c>
      <c r="ER3111" s="41">
        <v>7508.74</v>
      </c>
      <c r="ES3111" s="41">
        <v>9258.6200000000008</v>
      </c>
      <c r="ET3111" s="41">
        <v>6909.96</v>
      </c>
      <c r="EU3111" s="41">
        <v>8741.1</v>
      </c>
      <c r="EV3111" s="41">
        <v>7482.83</v>
      </c>
      <c r="GG3111" s="12">
        <v>7824.69</v>
      </c>
      <c r="GH3111" s="3">
        <v>7307.17</v>
      </c>
      <c r="HB3111" s="2">
        <v>6999</v>
      </c>
      <c r="HC3111" s="2">
        <v>7120</v>
      </c>
      <c r="HD3111" s="2"/>
      <c r="HE3111" s="13">
        <v>7085</v>
      </c>
      <c r="HN3111" s="12">
        <f t="shared" si="347"/>
        <v>7229</v>
      </c>
      <c r="HO3111" s="2">
        <f t="shared" si="343"/>
        <v>6194.4</v>
      </c>
      <c r="HP3111" s="3">
        <f t="shared" si="349"/>
        <v>6186.4000000000005</v>
      </c>
      <c r="HQ3111" s="2">
        <v>6600.64</v>
      </c>
      <c r="HR3111" s="2">
        <v>4297.7700000000004</v>
      </c>
      <c r="HU3111" s="12">
        <v>6083.12</v>
      </c>
      <c r="HV3111" s="3">
        <v>4851.72</v>
      </c>
      <c r="HW3111" s="197">
        <v>6434.6545000000006</v>
      </c>
    </row>
    <row r="3112" spans="1:231" x14ac:dyDescent="0.3">
      <c r="A3112" s="82">
        <v>44827</v>
      </c>
      <c r="B3112" s="40">
        <v>7060</v>
      </c>
      <c r="C3112" s="40">
        <f t="shared" si="348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44"/>
        <v>7160</v>
      </c>
      <c r="AI3112" s="2">
        <f t="shared" si="345"/>
        <v>7010</v>
      </c>
      <c r="AJ3112" s="2">
        <f t="shared" si="342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O3112" s="41">
        <v>9273.8799999999992</v>
      </c>
      <c r="EP3112" s="41">
        <v>6916.44</v>
      </c>
      <c r="EQ3112" s="41">
        <v>8756.36</v>
      </c>
      <c r="ER3112" s="41">
        <v>7489.36</v>
      </c>
      <c r="ES3112" s="41">
        <v>9252.7000000000007</v>
      </c>
      <c r="ET3112" s="41">
        <v>6895.63</v>
      </c>
      <c r="EU3112" s="41">
        <v>8735.18</v>
      </c>
      <c r="EV3112" s="41">
        <v>7468.4</v>
      </c>
      <c r="GG3112" s="12">
        <v>7905.29</v>
      </c>
      <c r="GH3112" s="3">
        <v>7387.77</v>
      </c>
      <c r="HB3112" s="2">
        <v>7017</v>
      </c>
      <c r="HC3112" s="2">
        <v>7141</v>
      </c>
      <c r="HD3112" s="2"/>
      <c r="HE3112" s="13">
        <v>7085</v>
      </c>
      <c r="HN3112" s="12">
        <f t="shared" si="347"/>
        <v>7247</v>
      </c>
      <c r="HO3112" s="2">
        <f t="shared" si="343"/>
        <v>6233.2</v>
      </c>
      <c r="HP3112" s="3">
        <f t="shared" si="349"/>
        <v>6223.2000000000007</v>
      </c>
      <c r="HQ3112" s="2">
        <v>6394.34</v>
      </c>
      <c r="HR3112" s="2">
        <v>4086.51</v>
      </c>
      <c r="HU3112" s="12">
        <v>5876.82</v>
      </c>
      <c r="HV3112" s="3">
        <v>4638.93</v>
      </c>
      <c r="HW3112" s="197">
        <v>6449.3329999999996</v>
      </c>
    </row>
    <row r="3113" spans="1:231" x14ac:dyDescent="0.3">
      <c r="A3113" s="82">
        <v>44830</v>
      </c>
      <c r="B3113" s="40">
        <v>7006</v>
      </c>
      <c r="C3113" s="40">
        <f t="shared" si="348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12">
        <v>6872.37</v>
      </c>
      <c r="AH3113" s="2">
        <f t="shared" si="344"/>
        <v>7106</v>
      </c>
      <c r="AI3113" s="2">
        <f t="shared" si="345"/>
        <v>6956</v>
      </c>
      <c r="AJ3113" s="2">
        <f t="shared" ref="AJ3113:AJ3117" si="350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O3113" s="41">
        <v>9355.44</v>
      </c>
      <c r="EP3113" s="41">
        <v>6989.36</v>
      </c>
      <c r="EQ3113" s="41">
        <v>8837.92</v>
      </c>
      <c r="ER3113" s="41">
        <v>7562.8</v>
      </c>
      <c r="ES3113" s="41">
        <v>9332.7199999999993</v>
      </c>
      <c r="ET3113" s="41">
        <v>6967.03</v>
      </c>
      <c r="EU3113" s="41">
        <v>8815.2000000000007</v>
      </c>
      <c r="EV3113" s="41">
        <v>7540.31</v>
      </c>
      <c r="GG3113" s="12">
        <v>7973.79</v>
      </c>
      <c r="GH3113" s="3">
        <v>7456.27</v>
      </c>
      <c r="HB3113" s="2">
        <v>7058</v>
      </c>
      <c r="HC3113" s="2">
        <v>7188</v>
      </c>
      <c r="HD3113" s="2"/>
      <c r="HE3113" s="13">
        <v>7085</v>
      </c>
      <c r="HN3113" s="12">
        <f t="shared" si="347"/>
        <v>7288</v>
      </c>
      <c r="HO3113" s="2">
        <f t="shared" si="343"/>
        <v>6180.82</v>
      </c>
      <c r="HP3113" s="3">
        <f t="shared" si="349"/>
        <v>6173.52</v>
      </c>
      <c r="HQ3113" s="2">
        <v>6240.48</v>
      </c>
      <c r="HR3113" s="2">
        <v>3928.07</v>
      </c>
      <c r="HU3113" s="12">
        <v>5722.96</v>
      </c>
      <c r="HV3113" s="3">
        <v>4479.34</v>
      </c>
      <c r="HW3113" s="197">
        <v>6411.4475000000002</v>
      </c>
    </row>
    <row r="3114" spans="1:231" x14ac:dyDescent="0.3">
      <c r="A3114" s="82">
        <v>44831</v>
      </c>
      <c r="B3114" s="40">
        <v>7006</v>
      </c>
      <c r="C3114" s="40">
        <f t="shared" si="348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51">B3114+100</f>
        <v>7106</v>
      </c>
      <c r="AI3114" s="2">
        <f t="shared" ref="AI3114:AI3117" si="352">B3114-50</f>
        <v>6956</v>
      </c>
      <c r="AJ3114" s="2">
        <f t="shared" si="350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O3114" s="41">
        <v>9229.9500000000007</v>
      </c>
      <c r="EP3114" s="41">
        <v>6860.93</v>
      </c>
      <c r="EQ3114" s="41">
        <v>8712.43</v>
      </c>
      <c r="ER3114" s="41">
        <v>7433.44</v>
      </c>
      <c r="ES3114" s="41">
        <v>9211.1200000000008</v>
      </c>
      <c r="ET3114" s="41">
        <v>6842.42</v>
      </c>
      <c r="EU3114" s="41">
        <v>8693.6</v>
      </c>
      <c r="EV3114" s="41">
        <v>7414.8</v>
      </c>
      <c r="GG3114" s="12">
        <v>8022.15</v>
      </c>
      <c r="GH3114" s="3">
        <v>7504.63</v>
      </c>
      <c r="HB3114" s="13">
        <v>7053</v>
      </c>
      <c r="HC3114" s="2">
        <v>7193</v>
      </c>
      <c r="HD3114" s="2"/>
      <c r="HE3114" s="13">
        <v>7085</v>
      </c>
      <c r="HN3114" s="12">
        <f t="shared" si="347"/>
        <v>7283</v>
      </c>
      <c r="HO3114" s="2">
        <f t="shared" si="343"/>
        <v>6180.82</v>
      </c>
      <c r="HP3114" s="3">
        <f t="shared" si="349"/>
        <v>6173.52</v>
      </c>
      <c r="HQ3114" s="2">
        <v>6171.34</v>
      </c>
      <c r="HR3114" s="2">
        <v>3855.02</v>
      </c>
      <c r="HU3114" s="12">
        <v>5653.82</v>
      </c>
      <c r="HV3114" s="3">
        <v>4405.76</v>
      </c>
      <c r="HW3114" s="197">
        <v>6409.6165000000001</v>
      </c>
    </row>
    <row r="3115" spans="1:231" x14ac:dyDescent="0.3">
      <c r="A3115" s="82">
        <v>44832</v>
      </c>
      <c r="B3115" s="40">
        <v>7047</v>
      </c>
      <c r="C3115" s="40">
        <f t="shared" si="348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51"/>
        <v>7147</v>
      </c>
      <c r="AI3115" s="2">
        <f t="shared" si="352"/>
        <v>6997</v>
      </c>
      <c r="AJ3115" s="2">
        <f t="shared" si="350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O3115" s="41">
        <v>9122.1200000000008</v>
      </c>
      <c r="EP3115" s="41">
        <v>6772.83</v>
      </c>
      <c r="EQ3115" s="41">
        <v>8604.6</v>
      </c>
      <c r="ER3115" s="41">
        <v>7344.7</v>
      </c>
      <c r="ES3115" s="41">
        <v>9095.83</v>
      </c>
      <c r="ET3115" s="41">
        <v>6747</v>
      </c>
      <c r="EU3115" s="41">
        <v>8578.31</v>
      </c>
      <c r="EV3115" s="41">
        <v>7318.69</v>
      </c>
      <c r="GG3115" s="12">
        <v>7852.9</v>
      </c>
      <c r="GH3115" s="3">
        <v>7335.38</v>
      </c>
      <c r="HB3115" s="13">
        <v>7071</v>
      </c>
      <c r="HC3115" s="2">
        <v>7193</v>
      </c>
      <c r="HD3115" s="2"/>
      <c r="HE3115" s="13">
        <v>7085</v>
      </c>
      <c r="HN3115" s="12">
        <f t="shared" si="347"/>
        <v>7301</v>
      </c>
      <c r="HO3115" s="2">
        <f t="shared" si="343"/>
        <v>6220.59</v>
      </c>
      <c r="HP3115" s="3">
        <f t="shared" si="349"/>
        <v>6211.2400000000007</v>
      </c>
      <c r="HQ3115" s="2">
        <v>6143.55</v>
      </c>
      <c r="HR3115" s="2">
        <v>3845.58</v>
      </c>
      <c r="HU3115" s="12">
        <v>5626.03</v>
      </c>
      <c r="HV3115" s="3">
        <v>4396.25</v>
      </c>
      <c r="HW3115" s="197">
        <v>6378.5210000000006</v>
      </c>
    </row>
    <row r="3116" spans="1:231" x14ac:dyDescent="0.3">
      <c r="A3116" s="82">
        <v>44833</v>
      </c>
      <c r="B3116" s="40">
        <v>7120</v>
      </c>
      <c r="C3116" s="40">
        <f t="shared" si="348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51"/>
        <v>7220</v>
      </c>
      <c r="AI3116" s="2">
        <f t="shared" si="352"/>
        <v>7070</v>
      </c>
      <c r="AJ3116" s="2">
        <f t="shared" si="350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O3116" s="41">
        <v>9497.33</v>
      </c>
      <c r="EP3116" s="41">
        <v>7127.53</v>
      </c>
      <c r="EQ3116" s="41">
        <v>8979.81</v>
      </c>
      <c r="ER3116" s="41">
        <v>7701.97</v>
      </c>
      <c r="ES3116" s="41">
        <v>9481.26</v>
      </c>
      <c r="ET3116" s="41">
        <v>7111.74</v>
      </c>
      <c r="EU3116" s="41">
        <v>8963.74</v>
      </c>
      <c r="EV3116" s="41">
        <v>7686.07</v>
      </c>
      <c r="GG3116" s="12">
        <v>7985.88</v>
      </c>
      <c r="GH3116" s="3">
        <v>7468.36</v>
      </c>
      <c r="HB3116" s="13">
        <v>7100</v>
      </c>
      <c r="HC3116" s="2">
        <v>7245</v>
      </c>
      <c r="HD3116" s="2"/>
      <c r="HE3116" s="13">
        <v>7085</v>
      </c>
      <c r="HN3116" s="12">
        <f t="shared" si="347"/>
        <v>7330</v>
      </c>
      <c r="HO3116" s="2">
        <f t="shared" si="343"/>
        <v>6291.4</v>
      </c>
      <c r="HP3116" s="3">
        <f t="shared" si="349"/>
        <v>6278.4000000000005</v>
      </c>
      <c r="HQ3116" s="2">
        <v>6302.38</v>
      </c>
      <c r="HR3116" s="2">
        <v>3987.63</v>
      </c>
      <c r="HU3116" s="12">
        <v>5784.86</v>
      </c>
      <c r="HV3116" s="3">
        <v>4539.33</v>
      </c>
      <c r="HW3116" s="197">
        <v>6376.8770000000004</v>
      </c>
    </row>
    <row r="3117" spans="1:231" x14ac:dyDescent="0.3">
      <c r="A3117" s="82">
        <v>44834</v>
      </c>
      <c r="B3117" s="40">
        <v>7065</v>
      </c>
      <c r="C3117" s="40">
        <f t="shared" si="348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51"/>
        <v>7165</v>
      </c>
      <c r="AI3117" s="2">
        <f t="shared" si="352"/>
        <v>7015</v>
      </c>
      <c r="AJ3117" s="2">
        <f t="shared" si="350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O3117" s="41">
        <v>9462.0300000000007</v>
      </c>
      <c r="EP3117" s="41">
        <v>7091.14</v>
      </c>
      <c r="EQ3117" s="41">
        <v>8944.51</v>
      </c>
      <c r="ER3117" s="41">
        <v>7665.32</v>
      </c>
      <c r="ES3117" s="41">
        <v>9420.4500000000007</v>
      </c>
      <c r="ET3117" s="41">
        <v>7050.27</v>
      </c>
      <c r="EU3117" s="41">
        <v>8902.93</v>
      </c>
      <c r="EV3117" s="41">
        <v>7624.15</v>
      </c>
      <c r="GG3117" s="12">
        <v>8056.6</v>
      </c>
      <c r="GH3117" s="3">
        <v>7539.08</v>
      </c>
      <c r="HB3117" s="13">
        <v>7115</v>
      </c>
      <c r="HC3117" s="2">
        <v>7255</v>
      </c>
      <c r="HD3117" s="2"/>
      <c r="HE3117" s="13">
        <v>7085</v>
      </c>
      <c r="HN3117" s="12">
        <f t="shared" si="347"/>
        <v>7345</v>
      </c>
      <c r="HO3117" s="2">
        <f t="shared" si="343"/>
        <v>6238.05</v>
      </c>
      <c r="HP3117" s="3">
        <f t="shared" si="349"/>
        <v>6227.8</v>
      </c>
      <c r="HQ3117" s="2">
        <v>6407.83</v>
      </c>
      <c r="HR3117" s="2">
        <v>4089.56</v>
      </c>
      <c r="HU3117" s="12">
        <v>5890.31</v>
      </c>
      <c r="HV3117" s="3">
        <v>4642</v>
      </c>
      <c r="HW3117" s="197">
        <v>6440.2124999999996</v>
      </c>
    </row>
    <row r="3118" spans="1:231" x14ac:dyDescent="0.3">
      <c r="A3118" s="82">
        <v>44837</v>
      </c>
      <c r="B3118" s="40">
        <v>7142</v>
      </c>
      <c r="C3118" s="40">
        <f t="shared" si="348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O3118" s="41">
        <v>9414.4</v>
      </c>
      <c r="EP3118" s="41">
        <v>7062.63</v>
      </c>
      <c r="EQ3118" s="41">
        <v>8896.8799999999992</v>
      </c>
      <c r="ER3118" s="41">
        <v>7636.6</v>
      </c>
      <c r="ES3118" s="41">
        <v>9393.44</v>
      </c>
      <c r="ET3118" s="41">
        <v>7042.03</v>
      </c>
      <c r="EU3118" s="41">
        <v>8875.92</v>
      </c>
      <c r="EV3118" s="41">
        <v>7615.86</v>
      </c>
      <c r="GG3118" s="12">
        <v>7882.02</v>
      </c>
      <c r="GH3118" s="3">
        <v>7364.5</v>
      </c>
      <c r="HB3118" s="13">
        <v>7199</v>
      </c>
      <c r="HC3118" s="2">
        <v>7335</v>
      </c>
      <c r="HD3118" s="2"/>
      <c r="HE3118" s="13">
        <v>7085</v>
      </c>
      <c r="HN3118" s="12">
        <f t="shared" si="347"/>
        <v>7429</v>
      </c>
      <c r="HO3118" s="2">
        <f t="shared" ref="HO3118:HO3181" si="353">B3118*0.97-750</f>
        <v>6177.74</v>
      </c>
      <c r="HP3118" s="3">
        <f t="shared" si="349"/>
        <v>6298.64</v>
      </c>
      <c r="HQ3118" s="2">
        <v>6400.17</v>
      </c>
      <c r="HR3118" s="2">
        <v>4100.33</v>
      </c>
      <c r="HU3118" s="12">
        <v>5882.65</v>
      </c>
      <c r="HV3118" s="3">
        <v>4652.8500000000004</v>
      </c>
      <c r="HW3118" s="197">
        <v>6521.2420000000002</v>
      </c>
    </row>
    <row r="3119" spans="1:231" x14ac:dyDescent="0.3">
      <c r="A3119" s="82">
        <v>44838</v>
      </c>
      <c r="B3119" s="40">
        <v>7105</v>
      </c>
      <c r="C3119" s="40">
        <f t="shared" si="348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54">B3119+140</f>
        <v>7245</v>
      </c>
      <c r="AI3119" s="2">
        <f t="shared" ref="AI3119:AI3152" si="355">B3119-70</f>
        <v>7035</v>
      </c>
      <c r="AJ3119" s="2">
        <f t="shared" ref="AJ3119:AJ3152" si="356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O3119" s="41">
        <v>9347.39</v>
      </c>
      <c r="EP3119" s="41">
        <v>7001.03</v>
      </c>
      <c r="EQ3119" s="41">
        <v>8829.8700000000008</v>
      </c>
      <c r="ER3119" s="41">
        <v>7574.56</v>
      </c>
      <c r="ES3119" s="41">
        <v>9321.35</v>
      </c>
      <c r="ET3119" s="41">
        <v>6975.44</v>
      </c>
      <c r="EU3119" s="41">
        <v>8803.83</v>
      </c>
      <c r="EV3119" s="41">
        <v>7548.78</v>
      </c>
      <c r="GG3119" s="12">
        <v>7841.43</v>
      </c>
      <c r="GH3119" s="3">
        <v>7323.91</v>
      </c>
      <c r="HB3119" s="13">
        <v>7169</v>
      </c>
      <c r="HC3119" s="2">
        <v>7318</v>
      </c>
      <c r="HD3119" s="2"/>
      <c r="HE3119" s="13">
        <v>7085</v>
      </c>
      <c r="HN3119" s="12">
        <f t="shared" si="347"/>
        <v>7399</v>
      </c>
      <c r="HO3119" s="2">
        <f t="shared" si="353"/>
        <v>6141.8499999999995</v>
      </c>
      <c r="HP3119" s="3">
        <f t="shared" si="349"/>
        <v>6264.6</v>
      </c>
      <c r="HQ3119" s="2">
        <v>6367.98</v>
      </c>
      <c r="HR3119" s="2">
        <v>4072.95</v>
      </c>
      <c r="HU3119" s="12">
        <v>5850.46</v>
      </c>
      <c r="HV3119" s="3">
        <v>4625.26</v>
      </c>
      <c r="HW3119" s="197">
        <v>6586.0940000000001</v>
      </c>
    </row>
    <row r="3120" spans="1:231" x14ac:dyDescent="0.3">
      <c r="A3120" s="82">
        <v>44839</v>
      </c>
      <c r="B3120" s="40">
        <v>7102</v>
      </c>
      <c r="C3120" s="40">
        <f t="shared" si="348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54"/>
        <v>7242</v>
      </c>
      <c r="AI3120" s="2">
        <f t="shared" si="355"/>
        <v>7032</v>
      </c>
      <c r="AJ3120" s="2">
        <f t="shared" si="356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O3120" s="41">
        <v>9454.99</v>
      </c>
      <c r="EP3120" s="41">
        <v>7102.09</v>
      </c>
      <c r="EQ3120" s="41">
        <v>8937.4699999999993</v>
      </c>
      <c r="ER3120" s="41">
        <v>7676.35</v>
      </c>
      <c r="ES3120" s="41">
        <v>9431.4</v>
      </c>
      <c r="ET3120" s="41">
        <v>7078.91</v>
      </c>
      <c r="EU3120" s="41">
        <v>8913.8799999999992</v>
      </c>
      <c r="EV3120" s="41">
        <v>7653</v>
      </c>
      <c r="GG3120" s="12">
        <v>7886.08</v>
      </c>
      <c r="GH3120" s="3">
        <v>7368.56</v>
      </c>
      <c r="HB3120" s="13">
        <v>7192</v>
      </c>
      <c r="HC3120" s="2">
        <v>7331</v>
      </c>
      <c r="HD3120" s="2"/>
      <c r="HE3120" s="13">
        <v>7395</v>
      </c>
      <c r="HN3120" s="12">
        <f t="shared" si="347"/>
        <v>7422</v>
      </c>
      <c r="HO3120" s="2">
        <f t="shared" si="353"/>
        <v>6138.94</v>
      </c>
      <c r="HP3120" s="3">
        <f t="shared" si="349"/>
        <v>6261.84</v>
      </c>
      <c r="HQ3120" s="2">
        <v>6403.39</v>
      </c>
      <c r="HR3120" s="2">
        <v>4103.07</v>
      </c>
      <c r="HU3120" s="12">
        <v>5885.87</v>
      </c>
      <c r="HV3120" s="3">
        <v>4655.6099999999997</v>
      </c>
      <c r="HW3120" s="197">
        <v>6661.4254999999994</v>
      </c>
    </row>
    <row r="3121" spans="1:231" x14ac:dyDescent="0.3">
      <c r="A3121" s="82">
        <v>44840</v>
      </c>
      <c r="B3121" s="40">
        <v>7215</v>
      </c>
      <c r="C3121" s="40">
        <f t="shared" si="348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54"/>
        <v>7355</v>
      </c>
      <c r="AI3121" s="2">
        <f t="shared" si="355"/>
        <v>7145</v>
      </c>
      <c r="AJ3121" s="2">
        <f t="shared" si="356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O3121" s="41">
        <v>9492.6</v>
      </c>
      <c r="EP3121" s="41">
        <v>7119.84</v>
      </c>
      <c r="EQ3121" s="41">
        <v>8975.08</v>
      </c>
      <c r="ER3121" s="41">
        <v>7694.23</v>
      </c>
      <c r="ES3121" s="41">
        <v>9475.5300000000007</v>
      </c>
      <c r="ET3121" s="41">
        <v>7103.06</v>
      </c>
      <c r="EU3121" s="41">
        <v>8958.01</v>
      </c>
      <c r="EV3121" s="41">
        <v>7677.33</v>
      </c>
      <c r="GG3121" s="12">
        <v>7955.77</v>
      </c>
      <c r="GH3121" s="3">
        <v>7438.25</v>
      </c>
      <c r="HB3121" s="13">
        <v>7210</v>
      </c>
      <c r="HC3121" s="2">
        <v>7341</v>
      </c>
      <c r="HD3121" s="2"/>
      <c r="HE3121" s="13">
        <v>7395</v>
      </c>
      <c r="HN3121" s="12">
        <f t="shared" si="347"/>
        <v>7440</v>
      </c>
      <c r="HO3121" s="2">
        <f t="shared" si="353"/>
        <v>6248.55</v>
      </c>
      <c r="HP3121" s="3">
        <f t="shared" si="349"/>
        <v>6365.8</v>
      </c>
      <c r="HQ3121" s="2">
        <v>6392.23</v>
      </c>
      <c r="HR3121" s="2">
        <v>4072.89</v>
      </c>
      <c r="HU3121" s="12">
        <v>5874.71</v>
      </c>
      <c r="HV3121" s="3">
        <v>4625.21</v>
      </c>
      <c r="HW3121" s="197">
        <v>6658.9380000000001</v>
      </c>
    </row>
    <row r="3122" spans="1:231" x14ac:dyDescent="0.3">
      <c r="A3122" s="82">
        <v>44841</v>
      </c>
      <c r="B3122" s="40">
        <v>7209</v>
      </c>
      <c r="C3122" s="40">
        <f t="shared" si="348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54"/>
        <v>7349</v>
      </c>
      <c r="AI3122" s="2">
        <f t="shared" si="355"/>
        <v>7139</v>
      </c>
      <c r="AJ3122" s="2">
        <f t="shared" si="356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O3122" s="41">
        <v>9547.07</v>
      </c>
      <c r="EP3122" s="41">
        <v>7152.47</v>
      </c>
      <c r="EQ3122" s="41">
        <v>9029.5499999999993</v>
      </c>
      <c r="ER3122" s="41">
        <v>7727.09</v>
      </c>
      <c r="ES3122" s="41">
        <v>9530.8799999999992</v>
      </c>
      <c r="ET3122" s="41">
        <v>7136.56</v>
      </c>
      <c r="EU3122" s="41">
        <v>9013.36</v>
      </c>
      <c r="EV3122" s="41">
        <v>7711.07</v>
      </c>
      <c r="GG3122" s="12">
        <v>8152.1</v>
      </c>
      <c r="GH3122" s="3">
        <v>7634.58</v>
      </c>
      <c r="HB3122" s="13">
        <v>7206</v>
      </c>
      <c r="HC3122" s="2">
        <v>7355</v>
      </c>
      <c r="HD3122" s="2"/>
      <c r="HE3122" s="13">
        <v>7395</v>
      </c>
      <c r="HN3122" s="12">
        <f t="shared" si="347"/>
        <v>7436</v>
      </c>
      <c r="HO3122" s="2">
        <f t="shared" si="353"/>
        <v>6242.73</v>
      </c>
      <c r="HP3122" s="3">
        <f t="shared" si="349"/>
        <v>6360.2800000000007</v>
      </c>
      <c r="HQ3122" s="2">
        <v>6318.5</v>
      </c>
      <c r="HR3122" s="2">
        <v>3979.52</v>
      </c>
      <c r="HU3122" s="12">
        <v>5800.98</v>
      </c>
      <c r="HV3122" s="3">
        <v>4531.16</v>
      </c>
      <c r="HW3122" s="197">
        <v>6688.5619999999999</v>
      </c>
    </row>
    <row r="3123" spans="1:231" x14ac:dyDescent="0.3">
      <c r="A3123" s="82">
        <v>44844</v>
      </c>
      <c r="B3123" s="40">
        <v>7240</v>
      </c>
      <c r="C3123" s="40">
        <f t="shared" si="348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54"/>
        <v>7380</v>
      </c>
      <c r="AI3123" s="2">
        <f t="shared" si="355"/>
        <v>7170</v>
      </c>
      <c r="AJ3123" s="2">
        <f t="shared" si="356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O3123" s="41">
        <v>9588.66</v>
      </c>
      <c r="EP3123" s="41">
        <v>7192.9</v>
      </c>
      <c r="EQ3123" s="41">
        <v>9071.14</v>
      </c>
      <c r="ER3123" s="41">
        <v>7767.82</v>
      </c>
      <c r="ES3123" s="41">
        <v>9563.01</v>
      </c>
      <c r="ET3123" s="41">
        <v>7167.7</v>
      </c>
      <c r="EU3123" s="41">
        <v>9045.49</v>
      </c>
      <c r="EV3123" s="41">
        <v>7742.44</v>
      </c>
      <c r="GG3123" s="12">
        <v>8156.19</v>
      </c>
      <c r="GH3123" s="3">
        <v>7638.67</v>
      </c>
      <c r="HB3123" s="13">
        <v>7299</v>
      </c>
      <c r="HC3123" s="2">
        <v>7435</v>
      </c>
      <c r="HD3123" s="2"/>
      <c r="HE3123" s="13">
        <v>7515</v>
      </c>
      <c r="HN3123" s="12">
        <f t="shared" si="347"/>
        <v>7529</v>
      </c>
      <c r="HO3123" s="2">
        <f t="shared" si="353"/>
        <v>6272.8</v>
      </c>
      <c r="HP3123" s="3">
        <f t="shared" si="349"/>
        <v>6388.8</v>
      </c>
      <c r="HQ3123" s="2">
        <v>6321.58</v>
      </c>
      <c r="HR3123" s="2">
        <v>3982.12</v>
      </c>
      <c r="HU3123" s="12">
        <v>5804.06</v>
      </c>
      <c r="HV3123" s="3">
        <v>4533.78</v>
      </c>
      <c r="HW3123" s="197">
        <v>6718.5249999999996</v>
      </c>
    </row>
    <row r="3124" spans="1:231" x14ac:dyDescent="0.3">
      <c r="A3124" s="82">
        <v>44845</v>
      </c>
      <c r="B3124" s="40">
        <v>7290</v>
      </c>
      <c r="C3124" s="40">
        <f t="shared" si="348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54"/>
        <v>7430</v>
      </c>
      <c r="AI3124" s="2">
        <f t="shared" si="355"/>
        <v>7220</v>
      </c>
      <c r="AJ3124" s="2">
        <f t="shared" si="356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O3124" s="41">
        <v>9950.89</v>
      </c>
      <c r="EP3124" s="41">
        <v>7549.33</v>
      </c>
      <c r="EQ3124" s="41">
        <v>9433.3700000000008</v>
      </c>
      <c r="ER3124" s="41">
        <v>8126.83</v>
      </c>
      <c r="ES3124" s="41">
        <v>9934.7000000000007</v>
      </c>
      <c r="ET3124" s="41">
        <v>7533.42</v>
      </c>
      <c r="EU3124" s="41">
        <v>9417.18</v>
      </c>
      <c r="EV3124" s="41">
        <v>8110.81</v>
      </c>
      <c r="GG3124" s="12">
        <v>8152.1</v>
      </c>
      <c r="GH3124" s="3">
        <v>7634.58</v>
      </c>
      <c r="HB3124" s="13">
        <v>7355</v>
      </c>
      <c r="HC3124" s="2">
        <v>7506</v>
      </c>
      <c r="HD3124" s="2"/>
      <c r="HE3124" s="13">
        <v>7555</v>
      </c>
      <c r="HN3124" s="12">
        <f t="shared" si="347"/>
        <v>7585</v>
      </c>
      <c r="HO3124" s="2">
        <f t="shared" si="353"/>
        <v>6321.3</v>
      </c>
      <c r="HP3124" s="3">
        <f t="shared" si="349"/>
        <v>6434.8</v>
      </c>
      <c r="HQ3124" s="2">
        <v>6485.43</v>
      </c>
      <c r="HR3124" s="2">
        <v>4143.57</v>
      </c>
      <c r="HU3124" s="12">
        <v>5967.91</v>
      </c>
      <c r="HV3124" s="3">
        <v>4696.3999999999996</v>
      </c>
      <c r="HW3124" s="197">
        <v>6763.0500000000011</v>
      </c>
    </row>
    <row r="3125" spans="1:231" x14ac:dyDescent="0.3">
      <c r="A3125" s="82">
        <v>44846</v>
      </c>
      <c r="B3125" s="40">
        <v>7302</v>
      </c>
      <c r="C3125" s="40">
        <f t="shared" si="348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54"/>
        <v>7442</v>
      </c>
      <c r="AI3125" s="2">
        <f t="shared" si="355"/>
        <v>7232</v>
      </c>
      <c r="AJ3125" s="2">
        <f t="shared" si="356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O3125" s="41">
        <v>9805</v>
      </c>
      <c r="EP3125" s="41">
        <v>7399.43</v>
      </c>
      <c r="EQ3125" s="41">
        <v>9287.48</v>
      </c>
      <c r="ER3125" s="41">
        <v>7975.84</v>
      </c>
      <c r="ES3125" s="41">
        <v>9791.4</v>
      </c>
      <c r="ET3125" s="41">
        <v>7386.06</v>
      </c>
      <c r="EU3125" s="41">
        <v>9273.8799999999992</v>
      </c>
      <c r="EV3125" s="41">
        <v>7962.38</v>
      </c>
      <c r="GG3125" s="12">
        <v>8213.4500000000007</v>
      </c>
      <c r="GH3125" s="3">
        <v>7695.93</v>
      </c>
      <c r="HB3125" s="13">
        <v>7374</v>
      </c>
      <c r="HC3125" s="2">
        <v>7520</v>
      </c>
      <c r="HD3125" s="2"/>
      <c r="HE3125" s="13">
        <v>7555</v>
      </c>
      <c r="HN3125" s="12">
        <f t="shared" si="347"/>
        <v>7604</v>
      </c>
      <c r="HO3125" s="2">
        <f t="shared" si="353"/>
        <v>6332.94</v>
      </c>
      <c r="HP3125" s="3">
        <f t="shared" si="349"/>
        <v>6445.84</v>
      </c>
      <c r="HQ3125" s="2">
        <v>6663.07</v>
      </c>
      <c r="HR3125" s="2">
        <v>4311.63</v>
      </c>
      <c r="HU3125" s="12">
        <v>6145.55</v>
      </c>
      <c r="HV3125" s="3">
        <v>4865.67</v>
      </c>
      <c r="HW3125" s="197">
        <v>6760.7420000000002</v>
      </c>
    </row>
    <row r="3126" spans="1:231" x14ac:dyDescent="0.3">
      <c r="A3126" s="82">
        <v>44847</v>
      </c>
      <c r="B3126" s="40">
        <v>7360</v>
      </c>
      <c r="C3126" s="40">
        <f t="shared" si="348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54"/>
        <v>7500</v>
      </c>
      <c r="AI3126" s="2">
        <f t="shared" si="355"/>
        <v>7290</v>
      </c>
      <c r="AJ3126" s="2">
        <f t="shared" si="356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O3126" s="41">
        <v>9611.85</v>
      </c>
      <c r="EP3126" s="41">
        <v>7197.26</v>
      </c>
      <c r="EQ3126" s="41">
        <v>9094.33</v>
      </c>
      <c r="ER3126" s="41">
        <v>7772.21</v>
      </c>
      <c r="ES3126" s="41">
        <v>9597</v>
      </c>
      <c r="ET3126" s="41">
        <v>7182.66</v>
      </c>
      <c r="EU3126" s="41">
        <v>9079.48</v>
      </c>
      <c r="EV3126" s="41">
        <v>7757.51</v>
      </c>
      <c r="GG3126" s="12">
        <v>8178.6</v>
      </c>
      <c r="GH3126" s="3">
        <v>7661.08</v>
      </c>
      <c r="HB3126" s="13">
        <v>7396</v>
      </c>
      <c r="HC3126" s="2">
        <v>7528</v>
      </c>
      <c r="HD3126" s="2"/>
      <c r="HE3126" s="13">
        <v>7563</v>
      </c>
      <c r="HN3126" s="12">
        <f t="shared" si="347"/>
        <v>7626</v>
      </c>
      <c r="HO3126" s="2">
        <f t="shared" si="353"/>
        <v>6389.2</v>
      </c>
      <c r="HP3126" s="3">
        <f t="shared" si="349"/>
        <v>6499.2000000000007</v>
      </c>
      <c r="HQ3126" s="2">
        <v>6702.52</v>
      </c>
      <c r="HR3126" s="2">
        <v>4338.05</v>
      </c>
      <c r="HU3126" s="12">
        <v>6185</v>
      </c>
      <c r="HV3126" s="3">
        <v>4892.29</v>
      </c>
      <c r="HW3126" s="197">
        <v>6755.1645000000008</v>
      </c>
    </row>
    <row r="3127" spans="1:231" x14ac:dyDescent="0.3">
      <c r="A3127" s="82">
        <v>44848</v>
      </c>
      <c r="B3127" s="40">
        <v>7340</v>
      </c>
      <c r="C3127" s="40">
        <f t="shared" si="348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54"/>
        <v>7480</v>
      </c>
      <c r="AI3127" s="2">
        <f t="shared" si="355"/>
        <v>7270</v>
      </c>
      <c r="AJ3127" s="2">
        <f t="shared" si="356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O3127" s="41">
        <v>9763</v>
      </c>
      <c r="EP3127" s="41">
        <v>7340.45</v>
      </c>
      <c r="EQ3127" s="41">
        <v>9245.48</v>
      </c>
      <c r="ER3127" s="41">
        <v>7916.44</v>
      </c>
      <c r="ES3127" s="41">
        <v>9752.1200000000008</v>
      </c>
      <c r="ET3127" s="41">
        <v>7329.77</v>
      </c>
      <c r="EU3127" s="41">
        <v>9234.6</v>
      </c>
      <c r="EV3127" s="41">
        <v>7905.68</v>
      </c>
      <c r="GG3127" s="12">
        <v>8227.7999999999993</v>
      </c>
      <c r="GH3127" s="3">
        <v>7710.28</v>
      </c>
      <c r="HB3127" s="13">
        <v>7388</v>
      </c>
      <c r="HC3127" s="2">
        <v>7528</v>
      </c>
      <c r="HD3127" s="2"/>
      <c r="HE3127" s="13">
        <v>7563</v>
      </c>
      <c r="HN3127" s="12">
        <f t="shared" si="347"/>
        <v>7618</v>
      </c>
      <c r="HO3127" s="2">
        <f t="shared" si="353"/>
        <v>6369.8</v>
      </c>
      <c r="HP3127" s="3">
        <f t="shared" si="349"/>
        <v>6480.8</v>
      </c>
      <c r="HQ3127" s="2">
        <v>6617.1</v>
      </c>
      <c r="HR3127" s="2">
        <v>4248.76</v>
      </c>
      <c r="HU3127" s="12">
        <v>6099.58</v>
      </c>
      <c r="HV3127" s="3">
        <v>4802.3500000000004</v>
      </c>
      <c r="HW3127" s="197">
        <v>6802.3845000000001</v>
      </c>
    </row>
    <row r="3128" spans="1:231" x14ac:dyDescent="0.3">
      <c r="A3128" s="82">
        <v>44851</v>
      </c>
      <c r="B3128" s="40">
        <v>7310</v>
      </c>
      <c r="C3128" s="40">
        <f t="shared" si="348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54"/>
        <v>7450</v>
      </c>
      <c r="AI3128" s="2">
        <f t="shared" si="355"/>
        <v>7240</v>
      </c>
      <c r="AJ3128" s="2">
        <f t="shared" si="356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O3128" s="41">
        <v>9515.43</v>
      </c>
      <c r="EP3128" s="41">
        <v>7109.63</v>
      </c>
      <c r="EQ3128" s="41">
        <v>8997.91</v>
      </c>
      <c r="ER3128" s="41">
        <v>7683.94</v>
      </c>
      <c r="ES3128" s="41">
        <v>9506.06</v>
      </c>
      <c r="ET3128" s="41">
        <v>7100.42</v>
      </c>
      <c r="EU3128" s="41">
        <v>8988.5400000000009</v>
      </c>
      <c r="EV3128" s="41">
        <v>7674.67</v>
      </c>
      <c r="GG3128" s="12">
        <v>8113</v>
      </c>
      <c r="GH3128" s="3">
        <v>7595.48</v>
      </c>
      <c r="HB3128" s="13">
        <v>7384</v>
      </c>
      <c r="HC3128" s="2">
        <v>7520</v>
      </c>
      <c r="HD3128" s="2"/>
      <c r="HE3128" s="13">
        <v>7564</v>
      </c>
      <c r="HN3128" s="12">
        <f t="shared" si="347"/>
        <v>7614</v>
      </c>
      <c r="HO3128" s="2">
        <f t="shared" si="353"/>
        <v>6340.7</v>
      </c>
      <c r="HP3128" s="3">
        <f t="shared" si="349"/>
        <v>6453.2000000000007</v>
      </c>
      <c r="HQ3128" s="2">
        <v>6419.01</v>
      </c>
      <c r="HR3128" s="2">
        <v>4066.55</v>
      </c>
      <c r="HU3128" s="12">
        <v>5901.49</v>
      </c>
      <c r="HV3128" s="3">
        <v>4618.83</v>
      </c>
      <c r="HW3128" s="197">
        <v>6862.3779999999997</v>
      </c>
    </row>
    <row r="3129" spans="1:231" x14ac:dyDescent="0.3">
      <c r="A3129" s="82">
        <v>44852</v>
      </c>
      <c r="B3129" s="40">
        <v>7310</v>
      </c>
      <c r="C3129" s="40">
        <f t="shared" si="348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54"/>
        <v>7450</v>
      </c>
      <c r="AI3129" s="2">
        <f t="shared" si="355"/>
        <v>7240</v>
      </c>
      <c r="AJ3129" s="2">
        <f t="shared" si="356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O3129" s="41">
        <v>9500.7999999999993</v>
      </c>
      <c r="EP3129" s="41">
        <v>7096.58</v>
      </c>
      <c r="EQ3129" s="41">
        <v>8983.2800000000007</v>
      </c>
      <c r="ER3129" s="41">
        <v>7670.8</v>
      </c>
      <c r="ES3129" s="41">
        <v>9487.43</v>
      </c>
      <c r="ET3129" s="41">
        <v>7083.45</v>
      </c>
      <c r="EU3129" s="41">
        <v>8969.91</v>
      </c>
      <c r="EV3129" s="41">
        <v>7657.57</v>
      </c>
      <c r="GG3129" s="12">
        <v>8100.7</v>
      </c>
      <c r="GH3129" s="3">
        <v>7583.18</v>
      </c>
      <c r="HB3129" s="13">
        <v>7373</v>
      </c>
      <c r="HC3129" s="2">
        <v>7511</v>
      </c>
      <c r="HD3129" s="2"/>
      <c r="HE3129" s="13">
        <v>7563</v>
      </c>
      <c r="HN3129" s="12">
        <f t="shared" si="347"/>
        <v>7603</v>
      </c>
      <c r="HO3129" s="2">
        <f t="shared" si="353"/>
        <v>6340.7</v>
      </c>
      <c r="HP3129" s="3">
        <f t="shared" si="349"/>
        <v>6453.2000000000007</v>
      </c>
      <c r="HQ3129" s="2">
        <v>6386.98</v>
      </c>
      <c r="HR3129" s="2">
        <v>4036.41</v>
      </c>
      <c r="HU3129" s="12">
        <v>5869.46</v>
      </c>
      <c r="HV3129" s="3">
        <v>4588.46</v>
      </c>
      <c r="HW3129" s="197">
        <v>6850.1185000000005</v>
      </c>
    </row>
    <row r="3130" spans="1:231" x14ac:dyDescent="0.3">
      <c r="A3130" s="82">
        <v>44853</v>
      </c>
      <c r="B3130" s="40">
        <v>7363</v>
      </c>
      <c r="C3130" s="40">
        <f t="shared" si="348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54"/>
        <v>7503</v>
      </c>
      <c r="AI3130" s="2">
        <f t="shared" si="355"/>
        <v>7293</v>
      </c>
      <c r="AJ3130" s="2">
        <f t="shared" si="356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O3130" s="41">
        <v>9586.83</v>
      </c>
      <c r="EP3130" s="41">
        <v>7168.21</v>
      </c>
      <c r="EQ3130" s="41">
        <v>9069.31</v>
      </c>
      <c r="ER3130" s="41">
        <v>7742.95</v>
      </c>
      <c r="ES3130" s="41">
        <v>9573.25</v>
      </c>
      <c r="ET3130" s="41">
        <v>7154.87</v>
      </c>
      <c r="EU3130" s="41">
        <v>9055.73</v>
      </c>
      <c r="EV3130" s="41">
        <v>7729.51</v>
      </c>
      <c r="GG3130" s="12">
        <v>8219.6</v>
      </c>
      <c r="GH3130" s="3">
        <v>7702.08</v>
      </c>
      <c r="HB3130" s="13">
        <v>7367</v>
      </c>
      <c r="HC3130" s="2">
        <v>7508</v>
      </c>
      <c r="HD3130" s="2"/>
      <c r="HE3130" s="13">
        <v>7563</v>
      </c>
      <c r="HN3130" s="12">
        <f t="shared" si="347"/>
        <v>7597</v>
      </c>
      <c r="HO3130" s="2">
        <f t="shared" si="353"/>
        <v>6392.11</v>
      </c>
      <c r="HP3130" s="3">
        <f t="shared" si="349"/>
        <v>6501.96</v>
      </c>
      <c r="HQ3130" s="2">
        <v>6317.88</v>
      </c>
      <c r="HR3130" s="2">
        <v>3955.59</v>
      </c>
      <c r="HU3130" s="12">
        <v>5800.36</v>
      </c>
      <c r="HV3130" s="3">
        <v>4507.05</v>
      </c>
      <c r="HW3130" s="197">
        <v>6837.7465000000002</v>
      </c>
    </row>
    <row r="3131" spans="1:231" x14ac:dyDescent="0.3">
      <c r="A3131" s="82">
        <v>44854</v>
      </c>
      <c r="B3131" s="40">
        <v>7381</v>
      </c>
      <c r="C3131" s="40">
        <f t="shared" si="348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54"/>
        <v>7521</v>
      </c>
      <c r="AI3131" s="2">
        <f t="shared" si="355"/>
        <v>7311</v>
      </c>
      <c r="AJ3131" s="2">
        <f t="shared" si="356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O3131" s="41">
        <v>9578.89</v>
      </c>
      <c r="EP3131" s="41">
        <v>7175.91</v>
      </c>
      <c r="EQ3131" s="41">
        <v>9061.3700000000008</v>
      </c>
      <c r="ER3131" s="41">
        <v>7750.7</v>
      </c>
      <c r="ES3131" s="41">
        <v>9568</v>
      </c>
      <c r="ET3131" s="41">
        <v>7165.2</v>
      </c>
      <c r="EU3131" s="41">
        <v>9050.48</v>
      </c>
      <c r="EV3131" s="41">
        <v>7739.91</v>
      </c>
      <c r="GG3131" s="12">
        <v>8207.24</v>
      </c>
      <c r="GH3131" s="3">
        <v>7689.72</v>
      </c>
      <c r="HB3131" s="13">
        <v>7382</v>
      </c>
      <c r="HC3131" s="2">
        <v>7520</v>
      </c>
      <c r="HD3131" s="2"/>
      <c r="HE3131" s="13">
        <v>7563</v>
      </c>
      <c r="HN3131" s="12">
        <f t="shared" si="347"/>
        <v>7612</v>
      </c>
      <c r="HO3131" s="2">
        <f t="shared" si="353"/>
        <v>6409.57</v>
      </c>
      <c r="HP3131" s="3">
        <f t="shared" si="349"/>
        <v>6518.52</v>
      </c>
      <c r="HQ3131" s="2">
        <v>6327.98</v>
      </c>
      <c r="HR3131" s="2">
        <v>3981</v>
      </c>
      <c r="HU3131" s="12">
        <v>5810.46</v>
      </c>
      <c r="HV3131" s="3">
        <v>4532.6499999999996</v>
      </c>
      <c r="HW3131" s="197">
        <v>6930.268</v>
      </c>
    </row>
    <row r="3132" spans="1:231" x14ac:dyDescent="0.3">
      <c r="A3132" s="82">
        <v>44855</v>
      </c>
      <c r="B3132" s="40">
        <v>7381</v>
      </c>
      <c r="C3132" s="40">
        <f t="shared" si="348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54"/>
        <v>7521</v>
      </c>
      <c r="AI3132" s="2">
        <f t="shared" si="355"/>
        <v>7311</v>
      </c>
      <c r="AJ3132" s="2">
        <f t="shared" si="356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O3132" s="41">
        <v>9551.92</v>
      </c>
      <c r="EP3132" s="41">
        <v>7156.8</v>
      </c>
      <c r="EQ3132" s="41">
        <v>9034.4</v>
      </c>
      <c r="ER3132" s="41">
        <v>7731.46</v>
      </c>
      <c r="ES3132" s="41">
        <v>9539.7800000000007</v>
      </c>
      <c r="ET3132" s="41">
        <v>7144.87</v>
      </c>
      <c r="EU3132" s="41">
        <v>9022.26</v>
      </c>
      <c r="EV3132" s="41">
        <v>7719.44</v>
      </c>
      <c r="GG3132" s="12">
        <v>8137.88</v>
      </c>
      <c r="GH3132" s="3">
        <v>7620.36</v>
      </c>
      <c r="HB3132" s="13">
        <v>7383</v>
      </c>
      <c r="HC3132" s="2">
        <v>7520</v>
      </c>
      <c r="HD3132" s="2"/>
      <c r="HE3132" s="13">
        <v>7563</v>
      </c>
      <c r="HN3132" s="12">
        <f t="shared" si="347"/>
        <v>7613</v>
      </c>
      <c r="HO3132" s="2">
        <f t="shared" si="353"/>
        <v>6409.57</v>
      </c>
      <c r="HP3132" s="3">
        <f t="shared" si="349"/>
        <v>6518.52</v>
      </c>
      <c r="HQ3132" s="2">
        <v>6286.15</v>
      </c>
      <c r="HR3132" s="2">
        <v>3947.3</v>
      </c>
      <c r="HU3132" s="12">
        <v>5768.63</v>
      </c>
      <c r="HV3132" s="3">
        <v>4498.71</v>
      </c>
      <c r="HW3132" s="197">
        <v>6952.1450000000004</v>
      </c>
    </row>
    <row r="3133" spans="1:231" x14ac:dyDescent="0.3">
      <c r="A3133" s="82">
        <v>44858</v>
      </c>
      <c r="B3133" s="40">
        <v>7356</v>
      </c>
      <c r="C3133" s="40">
        <f t="shared" si="348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54"/>
        <v>7496</v>
      </c>
      <c r="AI3133" s="2">
        <f t="shared" si="355"/>
        <v>7286</v>
      </c>
      <c r="AJ3133" s="2">
        <f t="shared" si="356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O3133" s="41">
        <v>9687.1200000000008</v>
      </c>
      <c r="EP3133" s="41">
        <v>7279.22</v>
      </c>
      <c r="EQ3133" s="41">
        <v>9169.6</v>
      </c>
      <c r="ER3133" s="41">
        <v>7854.76</v>
      </c>
      <c r="ES3133" s="41">
        <v>9680.2800000000007</v>
      </c>
      <c r="ET3133" s="41">
        <v>7272.5</v>
      </c>
      <c r="EU3133" s="41">
        <v>9162.76</v>
      </c>
      <c r="EV3133" s="41">
        <v>7847.99</v>
      </c>
      <c r="GG3133" s="12">
        <v>8235.7999999999993</v>
      </c>
      <c r="GH3133" s="3">
        <v>7718.28</v>
      </c>
      <c r="HB3133" s="13">
        <v>7374</v>
      </c>
      <c r="HC3133" s="2">
        <v>7516</v>
      </c>
      <c r="HD3133" s="2"/>
      <c r="HE3133" s="13">
        <v>7563</v>
      </c>
      <c r="HN3133" s="12">
        <f t="shared" si="347"/>
        <v>7604</v>
      </c>
      <c r="HO3133" s="2">
        <f t="shared" si="353"/>
        <v>6385.32</v>
      </c>
      <c r="HP3133" s="3">
        <f t="shared" si="349"/>
        <v>6495.52</v>
      </c>
      <c r="HQ3133" s="2">
        <v>6180.15</v>
      </c>
      <c r="HR3133" s="2">
        <v>3832.67</v>
      </c>
      <c r="HU3133" s="12">
        <v>5662.63</v>
      </c>
      <c r="HV3133" s="3">
        <v>4383.24</v>
      </c>
      <c r="HW3133" s="197">
        <v>6908.7309999999998</v>
      </c>
    </row>
    <row r="3134" spans="1:231" x14ac:dyDescent="0.3">
      <c r="A3134" s="82">
        <v>44859</v>
      </c>
      <c r="B3134" s="40">
        <v>7310</v>
      </c>
      <c r="C3134" s="40">
        <f t="shared" si="348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54"/>
        <v>7450</v>
      </c>
      <c r="AI3134" s="2">
        <f t="shared" si="355"/>
        <v>7240</v>
      </c>
      <c r="AJ3134" s="2">
        <f t="shared" si="356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O3134" s="41">
        <v>9529.7099999999991</v>
      </c>
      <c r="EP3134" s="41">
        <v>7133.66</v>
      </c>
      <c r="EQ3134" s="41">
        <v>9012.19</v>
      </c>
      <c r="ER3134" s="41">
        <v>7708.15</v>
      </c>
      <c r="ES3134" s="41">
        <v>9527</v>
      </c>
      <c r="ET3134" s="41">
        <v>7131</v>
      </c>
      <c r="EU3134" s="41">
        <v>9009.48</v>
      </c>
      <c r="EV3134" s="41">
        <v>7705.47</v>
      </c>
      <c r="GG3134" s="12">
        <v>8150.12</v>
      </c>
      <c r="GH3134" s="3">
        <v>7632.6</v>
      </c>
      <c r="HB3134" s="13">
        <v>7379</v>
      </c>
      <c r="HC3134" s="2">
        <v>7525</v>
      </c>
      <c r="HD3134" s="2"/>
      <c r="HE3134" s="13">
        <v>7563</v>
      </c>
      <c r="HN3134" s="12">
        <f t="shared" si="347"/>
        <v>7609</v>
      </c>
      <c r="HO3134" s="2">
        <f t="shared" si="353"/>
        <v>6340.7</v>
      </c>
      <c r="HP3134" s="3">
        <f t="shared" si="349"/>
        <v>6453.2000000000007</v>
      </c>
      <c r="HQ3134" s="2">
        <v>6057.07</v>
      </c>
      <c r="HR3134" s="2">
        <v>3720.86</v>
      </c>
      <c r="HU3134" s="12">
        <v>5539.55</v>
      </c>
      <c r="HV3134" s="3">
        <v>4270.62</v>
      </c>
      <c r="HW3134" s="197">
        <v>6912.5225000000009</v>
      </c>
    </row>
    <row r="3135" spans="1:231" x14ac:dyDescent="0.3">
      <c r="A3135" s="82">
        <v>44860</v>
      </c>
      <c r="B3135" s="40">
        <v>7274</v>
      </c>
      <c r="C3135" s="40">
        <f t="shared" si="348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54"/>
        <v>7414</v>
      </c>
      <c r="AI3135" s="2">
        <f t="shared" si="355"/>
        <v>7204</v>
      </c>
      <c r="AJ3135" s="2">
        <f t="shared" si="356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O3135" s="41">
        <v>9344.7199999999993</v>
      </c>
      <c r="EP3135" s="41">
        <v>6963.62</v>
      </c>
      <c r="EQ3135" s="41">
        <v>8827.2000000000007</v>
      </c>
      <c r="ER3135" s="41">
        <v>7536.88</v>
      </c>
      <c r="ES3135" s="41">
        <v>9343.39</v>
      </c>
      <c r="ET3135" s="41">
        <v>6962.31</v>
      </c>
      <c r="EU3135" s="41">
        <v>8825.8700000000008</v>
      </c>
      <c r="EV3135" s="41">
        <v>7535.56</v>
      </c>
      <c r="GG3135" s="12">
        <v>8039.96</v>
      </c>
      <c r="GH3135" s="3">
        <v>7522.44</v>
      </c>
      <c r="HB3135" s="13">
        <v>7354</v>
      </c>
      <c r="HC3135" s="2">
        <v>7491</v>
      </c>
      <c r="HD3135" s="2"/>
      <c r="HE3135" s="13">
        <v>7560</v>
      </c>
      <c r="HN3135" s="12">
        <f t="shared" si="347"/>
        <v>7584</v>
      </c>
      <c r="HO3135" s="2">
        <f t="shared" si="353"/>
        <v>6305.78</v>
      </c>
      <c r="HP3135" s="3">
        <f t="shared" si="349"/>
        <v>6420.08</v>
      </c>
      <c r="HQ3135" s="2">
        <v>5965.46</v>
      </c>
      <c r="HR3135" s="2">
        <v>3642.58</v>
      </c>
      <c r="HU3135" s="12">
        <v>5447.94</v>
      </c>
      <c r="HV3135" s="3">
        <v>4191.78</v>
      </c>
      <c r="HW3135" s="197">
        <v>7030.5280000000002</v>
      </c>
    </row>
    <row r="3136" spans="1:231" x14ac:dyDescent="0.3">
      <c r="A3136" s="82">
        <v>44861</v>
      </c>
      <c r="B3136" s="40">
        <v>7274</v>
      </c>
      <c r="C3136" s="40">
        <f t="shared" si="348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54"/>
        <v>7414</v>
      </c>
      <c r="AI3136" s="2">
        <f t="shared" si="355"/>
        <v>7204</v>
      </c>
      <c r="AJ3136" s="2">
        <f t="shared" si="356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O3136" s="41">
        <v>9566.59</v>
      </c>
      <c r="EP3136" s="41">
        <v>7003.55</v>
      </c>
      <c r="EQ3136" s="41">
        <v>9049.07</v>
      </c>
      <c r="ER3136" s="41">
        <v>7577.1</v>
      </c>
      <c r="ES3136" s="41">
        <v>9565.25</v>
      </c>
      <c r="ET3136" s="41">
        <v>7002.24</v>
      </c>
      <c r="EU3136" s="41">
        <v>9047.73</v>
      </c>
      <c r="EV3136" s="41">
        <v>7575.78</v>
      </c>
      <c r="GG3136" s="12">
        <v>8441.7800000000007</v>
      </c>
      <c r="GH3136" s="3">
        <v>7924.26</v>
      </c>
      <c r="HB3136" s="13">
        <v>7337</v>
      </c>
      <c r="HC3136" s="2">
        <v>7481</v>
      </c>
      <c r="HD3136" s="2"/>
      <c r="HE3136" s="13">
        <v>7567</v>
      </c>
      <c r="HN3136" s="12">
        <f t="shared" si="347"/>
        <v>7567</v>
      </c>
      <c r="HO3136" s="2">
        <f t="shared" si="353"/>
        <v>6305.78</v>
      </c>
      <c r="HP3136" s="3">
        <f t="shared" si="349"/>
        <v>6420.08</v>
      </c>
      <c r="HQ3136" s="2">
        <v>6174.16</v>
      </c>
      <c r="HR3136" s="2">
        <v>3669.57</v>
      </c>
      <c r="HU3136" s="12">
        <v>5656.64</v>
      </c>
      <c r="HV3136" s="3">
        <v>4218.97</v>
      </c>
      <c r="HW3136" s="197">
        <v>7056.9459999999999</v>
      </c>
    </row>
    <row r="3137" spans="1:231" x14ac:dyDescent="0.3">
      <c r="A3137" s="82">
        <v>44862</v>
      </c>
      <c r="B3137" s="40">
        <v>7219</v>
      </c>
      <c r="C3137" s="40">
        <f t="shared" si="348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54"/>
        <v>7359</v>
      </c>
      <c r="AI3137" s="2">
        <f t="shared" si="355"/>
        <v>7149</v>
      </c>
      <c r="AJ3137" s="2">
        <f t="shared" si="356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O3137" s="41">
        <v>9597.86</v>
      </c>
      <c r="EP3137" s="41">
        <v>7020.93</v>
      </c>
      <c r="EQ3137" s="41">
        <v>9080.34</v>
      </c>
      <c r="ER3137" s="41">
        <v>7594.6</v>
      </c>
      <c r="ES3137" s="41">
        <v>9595.16</v>
      </c>
      <c r="ET3137" s="41">
        <v>7018.27</v>
      </c>
      <c r="EU3137" s="41">
        <v>9077.64</v>
      </c>
      <c r="EV3137" s="41">
        <v>7591.93</v>
      </c>
      <c r="GG3137" s="12">
        <v>8549.32</v>
      </c>
      <c r="GH3137" s="3">
        <v>8031.8</v>
      </c>
      <c r="HB3137" s="13">
        <v>7267</v>
      </c>
      <c r="HC3137" s="2">
        <v>7415</v>
      </c>
      <c r="HD3137" s="2"/>
      <c r="HE3137" s="13">
        <v>7508</v>
      </c>
      <c r="HN3137" s="12">
        <f t="shared" si="347"/>
        <v>7497</v>
      </c>
      <c r="HO3137" s="2">
        <f t="shared" si="353"/>
        <v>6252.4299999999994</v>
      </c>
      <c r="HP3137" s="3">
        <f t="shared" si="349"/>
        <v>6369.4800000000005</v>
      </c>
      <c r="HQ3137" s="2">
        <v>6351.45</v>
      </c>
      <c r="HR3137" s="2">
        <v>3830.45</v>
      </c>
      <c r="HU3137" s="12">
        <v>5833.93</v>
      </c>
      <c r="HV3137" s="3">
        <v>4381.01</v>
      </c>
      <c r="HW3137" s="197">
        <v>7056.2625000000007</v>
      </c>
    </row>
    <row r="3138" spans="1:231" x14ac:dyDescent="0.3">
      <c r="A3138" s="82">
        <v>44865</v>
      </c>
      <c r="B3138" s="40">
        <v>7328</v>
      </c>
      <c r="C3138" s="40">
        <f t="shared" si="348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54"/>
        <v>7468</v>
      </c>
      <c r="AI3138" s="2">
        <f t="shared" si="355"/>
        <v>7258</v>
      </c>
      <c r="AJ3138" s="2">
        <f t="shared" si="356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O3138" s="41">
        <v>9549.3799999999992</v>
      </c>
      <c r="EP3138" s="41">
        <v>6968.47</v>
      </c>
      <c r="EQ3138" s="41">
        <v>9031.86</v>
      </c>
      <c r="ER3138" s="41">
        <v>7541.76</v>
      </c>
      <c r="ES3138" s="41">
        <v>9519.51</v>
      </c>
      <c r="ET3138" s="41">
        <v>6939.11</v>
      </c>
      <c r="EU3138" s="41">
        <v>9001.99</v>
      </c>
      <c r="EV3138" s="41">
        <v>7512.19</v>
      </c>
      <c r="GG3138" s="12">
        <v>8588.0300000000007</v>
      </c>
      <c r="GH3138" s="3">
        <v>8070.51</v>
      </c>
      <c r="HB3138" s="13">
        <v>7391</v>
      </c>
      <c r="HC3138" s="2">
        <v>7533</v>
      </c>
      <c r="HD3138" s="2"/>
      <c r="HE3138" s="13">
        <v>7585</v>
      </c>
      <c r="HN3138" s="12">
        <f t="shared" si="347"/>
        <v>7621</v>
      </c>
      <c r="HO3138" s="2">
        <f t="shared" si="353"/>
        <v>6358.16</v>
      </c>
      <c r="HP3138" s="3">
        <f t="shared" si="349"/>
        <v>6469.76</v>
      </c>
      <c r="HQ3138" s="2">
        <v>6666.98</v>
      </c>
      <c r="HR3138" s="2">
        <v>4135.7299999999996</v>
      </c>
      <c r="HU3138" s="12">
        <v>6149.46</v>
      </c>
      <c r="HV3138" s="3">
        <v>4688.51</v>
      </c>
      <c r="HW3138" s="197">
        <v>7064.4515000000001</v>
      </c>
    </row>
    <row r="3139" spans="1:231" x14ac:dyDescent="0.3">
      <c r="A3139" s="82">
        <v>44866</v>
      </c>
      <c r="B3139" s="40">
        <v>7331</v>
      </c>
      <c r="C3139" s="40">
        <f t="shared" si="348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12">
        <v>6958.5652</v>
      </c>
      <c r="AH3139" s="2">
        <f t="shared" si="354"/>
        <v>7471</v>
      </c>
      <c r="AI3139" s="2">
        <f t="shared" si="355"/>
        <v>7261</v>
      </c>
      <c r="AJ3139" s="2">
        <f t="shared" si="356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O3139" s="41">
        <v>9833.42</v>
      </c>
      <c r="EP3139" s="41">
        <v>7256.7</v>
      </c>
      <c r="EQ3139" s="41">
        <v>9315.9</v>
      </c>
      <c r="ER3139" s="41">
        <v>7832.08</v>
      </c>
      <c r="ES3139" s="41">
        <v>9809.2000000000007</v>
      </c>
      <c r="ET3139" s="41">
        <v>7232.9</v>
      </c>
      <c r="EU3139" s="41">
        <v>9291.68</v>
      </c>
      <c r="EV3139" s="41">
        <v>7808.11</v>
      </c>
      <c r="GG3139" s="12">
        <v>8514.9</v>
      </c>
      <c r="GH3139" s="3">
        <v>7997.38</v>
      </c>
      <c r="HB3139" s="13">
        <v>7389</v>
      </c>
      <c r="HC3139" s="2">
        <v>7524</v>
      </c>
      <c r="HD3139" s="2"/>
      <c r="HE3139" s="13">
        <v>7586</v>
      </c>
      <c r="HN3139" s="12">
        <f t="shared" si="347"/>
        <v>7619</v>
      </c>
      <c r="HO3139" s="2">
        <f t="shared" si="353"/>
        <v>6361.07</v>
      </c>
      <c r="HP3139" s="3">
        <f t="shared" si="349"/>
        <v>6472.52</v>
      </c>
      <c r="HQ3139" s="2">
        <v>6742.87</v>
      </c>
      <c r="HR3139" s="2">
        <v>4219.3999999999996</v>
      </c>
      <c r="HU3139" s="12">
        <v>6225.35</v>
      </c>
      <c r="HV3139" s="3">
        <v>4772.78</v>
      </c>
      <c r="HW3139" s="197">
        <v>7199.4435000000012</v>
      </c>
    </row>
    <row r="3140" spans="1:231" x14ac:dyDescent="0.3">
      <c r="A3140" s="82">
        <v>44867</v>
      </c>
      <c r="B3140" s="40">
        <v>7366</v>
      </c>
      <c r="C3140" s="40">
        <f t="shared" si="348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54"/>
        <v>7506</v>
      </c>
      <c r="AI3140" s="2">
        <f t="shared" si="355"/>
        <v>7296</v>
      </c>
      <c r="AJ3140" s="2">
        <f t="shared" si="356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O3140" s="41">
        <v>9962.4</v>
      </c>
      <c r="EP3140" s="41">
        <v>7377.58</v>
      </c>
      <c r="EQ3140" s="41">
        <v>9444.8799999999992</v>
      </c>
      <c r="ER3140" s="41">
        <v>7953.84</v>
      </c>
      <c r="ES3140" s="41">
        <v>9951.58</v>
      </c>
      <c r="ET3140" s="41">
        <v>7366.94</v>
      </c>
      <c r="EU3140" s="41">
        <v>9434.06</v>
      </c>
      <c r="EV3140" s="41">
        <v>7943.12</v>
      </c>
      <c r="GG3140" s="12">
        <v>8562.2199999999993</v>
      </c>
      <c r="GH3140" s="3">
        <v>8044.7</v>
      </c>
      <c r="HB3140" s="13">
        <v>7419</v>
      </c>
      <c r="HC3140" s="2">
        <v>7550</v>
      </c>
      <c r="HD3140" s="2"/>
      <c r="HE3140" s="13">
        <v>7617</v>
      </c>
      <c r="HN3140" s="12">
        <f t="shared" si="347"/>
        <v>7649</v>
      </c>
      <c r="HO3140" s="2">
        <f t="shared" si="353"/>
        <v>6395.0199999999995</v>
      </c>
      <c r="HP3140" s="3">
        <f t="shared" si="349"/>
        <v>6504.72</v>
      </c>
      <c r="HQ3140" s="2">
        <v>6672.85</v>
      </c>
      <c r="HR3140" s="2">
        <v>4144.71</v>
      </c>
      <c r="HU3140" s="12">
        <v>6155.33</v>
      </c>
      <c r="HV3140" s="3">
        <v>4697.54</v>
      </c>
      <c r="HW3140" s="197">
        <v>7199.5249999999996</v>
      </c>
    </row>
    <row r="3141" spans="1:231" x14ac:dyDescent="0.3">
      <c r="A3141" s="82">
        <v>44868</v>
      </c>
      <c r="B3141" s="40">
        <v>7360</v>
      </c>
      <c r="C3141" s="40">
        <f t="shared" si="348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54"/>
        <v>7500</v>
      </c>
      <c r="AI3141" s="2">
        <f t="shared" si="355"/>
        <v>7290</v>
      </c>
      <c r="AJ3141" s="2">
        <f t="shared" si="356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O3141" s="41">
        <v>9790.18</v>
      </c>
      <c r="EP3141" s="41">
        <v>7404.27</v>
      </c>
      <c r="EQ3141" s="41">
        <v>9272.66</v>
      </c>
      <c r="ER3141" s="41">
        <v>7980.72</v>
      </c>
      <c r="ES3141" s="41">
        <v>9772.5300000000007</v>
      </c>
      <c r="ET3141" s="41">
        <v>7386.92</v>
      </c>
      <c r="EU3141" s="41">
        <v>9255.01</v>
      </c>
      <c r="EV3141" s="41">
        <v>7963.25</v>
      </c>
      <c r="GG3141" s="12">
        <v>8182.76</v>
      </c>
      <c r="GH3141" s="3">
        <v>7665.24</v>
      </c>
      <c r="HB3141" s="13">
        <v>7353</v>
      </c>
      <c r="HC3141" s="2">
        <v>7482</v>
      </c>
      <c r="HD3141" s="2"/>
      <c r="HE3141" s="13">
        <v>7596</v>
      </c>
      <c r="HF3141" s="13">
        <v>7217</v>
      </c>
      <c r="HN3141" s="12">
        <f t="shared" si="347"/>
        <v>7583</v>
      </c>
      <c r="HO3141" s="2">
        <f t="shared" si="353"/>
        <v>6389.2</v>
      </c>
      <c r="HP3141" s="3">
        <f t="shared" si="349"/>
        <v>6499.2000000000007</v>
      </c>
      <c r="HQ3141" s="2">
        <v>6405.79</v>
      </c>
      <c r="HR3141" s="2">
        <v>4078.19</v>
      </c>
      <c r="HU3141" s="12">
        <v>5888.27</v>
      </c>
      <c r="HV3141" s="3">
        <v>4630.54</v>
      </c>
      <c r="HW3141" s="197">
        <v>7092.6990000000005</v>
      </c>
    </row>
    <row r="3142" spans="1:231" x14ac:dyDescent="0.3">
      <c r="A3142" s="82">
        <v>44869</v>
      </c>
      <c r="B3142" s="40">
        <v>7357</v>
      </c>
      <c r="C3142" s="40">
        <f t="shared" si="348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54"/>
        <v>7497</v>
      </c>
      <c r="AI3142" s="2">
        <f t="shared" si="355"/>
        <v>7287</v>
      </c>
      <c r="AJ3142" s="2">
        <f t="shared" si="356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O3142" s="41">
        <v>9259.77</v>
      </c>
      <c r="EP3142" s="41">
        <v>6895.76</v>
      </c>
      <c r="EQ3142" s="41">
        <v>8742.25</v>
      </c>
      <c r="ER3142" s="41">
        <v>7468.53</v>
      </c>
      <c r="ES3142" s="41">
        <v>9242.41</v>
      </c>
      <c r="ET3142" s="41">
        <v>6878.7</v>
      </c>
      <c r="EU3142" s="41">
        <v>8724.89</v>
      </c>
      <c r="EV3142" s="41">
        <v>7451.34</v>
      </c>
      <c r="GG3142" s="12">
        <v>8060.36</v>
      </c>
      <c r="GH3142" s="3">
        <v>7542.84</v>
      </c>
      <c r="HB3142" s="13">
        <v>7364</v>
      </c>
      <c r="HC3142" s="2">
        <v>7488</v>
      </c>
      <c r="HD3142" s="2"/>
      <c r="HE3142" s="13">
        <v>7590</v>
      </c>
      <c r="HF3142" s="13">
        <v>7217</v>
      </c>
      <c r="HN3142" s="12">
        <f t="shared" si="347"/>
        <v>7594</v>
      </c>
      <c r="HO3142" s="2">
        <f t="shared" si="353"/>
        <v>6386.29</v>
      </c>
      <c r="HP3142" s="3">
        <f t="shared" si="349"/>
        <v>6496.4400000000005</v>
      </c>
      <c r="HQ3142" s="2">
        <v>6390.16</v>
      </c>
      <c r="HR3142" s="2">
        <v>4075.6</v>
      </c>
      <c r="HU3142" s="12">
        <v>5872.64</v>
      </c>
      <c r="HV3142" s="3">
        <v>4627.9399999999996</v>
      </c>
      <c r="HW3142" s="197">
        <v>7162.7584999999999</v>
      </c>
    </row>
    <row r="3143" spans="1:231" x14ac:dyDescent="0.3">
      <c r="A3143" s="82">
        <v>44872</v>
      </c>
      <c r="B3143" s="40">
        <v>7187</v>
      </c>
      <c r="C3143" s="40">
        <f t="shared" si="348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54"/>
        <v>7327</v>
      </c>
      <c r="AI3143" s="2">
        <f t="shared" si="355"/>
        <v>7117</v>
      </c>
      <c r="AJ3143" s="2">
        <f t="shared" si="356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O3143" s="41">
        <v>8996.19</v>
      </c>
      <c r="EP3143" s="41">
        <v>7108.1</v>
      </c>
      <c r="EQ3143" s="41">
        <v>8732.94</v>
      </c>
      <c r="ER3143" s="41">
        <v>7432.73</v>
      </c>
      <c r="ES3143" s="41">
        <v>8972.42</v>
      </c>
      <c r="ET3143" s="41">
        <v>7084.79</v>
      </c>
      <c r="EU3143" s="41">
        <v>8709.17</v>
      </c>
      <c r="EV3143" s="41">
        <v>7409.22</v>
      </c>
      <c r="GG3143" s="12">
        <v>7738.61</v>
      </c>
      <c r="GH3143" s="3">
        <v>7475.36</v>
      </c>
      <c r="HB3143" s="13">
        <v>7210</v>
      </c>
      <c r="HC3143" s="13">
        <v>7340</v>
      </c>
      <c r="HE3143" s="13">
        <v>7453</v>
      </c>
      <c r="HF3143" s="13">
        <v>7217</v>
      </c>
      <c r="HN3143" s="12">
        <f t="shared" si="347"/>
        <v>7440</v>
      </c>
      <c r="HO3143" s="2">
        <f t="shared" si="353"/>
        <v>6221.3899999999994</v>
      </c>
      <c r="HP3143" s="3">
        <f t="shared" si="349"/>
        <v>6340.04</v>
      </c>
      <c r="HQ3143" s="2">
        <v>6020.66</v>
      </c>
      <c r="HR3143" s="2">
        <v>4188.6400000000003</v>
      </c>
      <c r="HU3143" s="12">
        <v>5757.41</v>
      </c>
      <c r="HV3143" s="3">
        <v>4489.68</v>
      </c>
      <c r="HW3143" s="197">
        <v>7203.8670000000002</v>
      </c>
    </row>
    <row r="3144" spans="1:231" x14ac:dyDescent="0.3">
      <c r="A3144" s="82">
        <v>44873</v>
      </c>
      <c r="B3144" s="40">
        <v>7110</v>
      </c>
      <c r="C3144" s="40">
        <f t="shared" si="348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12">
        <v>6813.5108</v>
      </c>
      <c r="AH3144" s="2">
        <f t="shared" si="354"/>
        <v>7250</v>
      </c>
      <c r="AI3144" s="2">
        <f t="shared" si="355"/>
        <v>7040</v>
      </c>
      <c r="AJ3144" s="2">
        <f t="shared" si="356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O3144" s="41">
        <v>9012.8799999999992</v>
      </c>
      <c r="EP3144" s="41">
        <v>7126.18</v>
      </c>
      <c r="EQ3144" s="41">
        <v>8749.6299999999992</v>
      </c>
      <c r="ER3144" s="41">
        <v>7450.95</v>
      </c>
      <c r="ES3144" s="41">
        <v>8986.5300000000007</v>
      </c>
      <c r="ET3144" s="41">
        <v>7100.33</v>
      </c>
      <c r="EU3144" s="41">
        <v>8723.2800000000007</v>
      </c>
      <c r="EV3144" s="41">
        <v>7424.89</v>
      </c>
      <c r="GG3144" s="12">
        <v>7722.28</v>
      </c>
      <c r="GH3144" s="3">
        <v>7459.03</v>
      </c>
      <c r="HB3144" s="13">
        <v>7151</v>
      </c>
      <c r="HC3144" s="13">
        <v>7286</v>
      </c>
      <c r="HE3144" s="13">
        <v>7401</v>
      </c>
      <c r="HF3144" s="13">
        <v>7217</v>
      </c>
      <c r="HN3144" s="12">
        <f t="shared" si="347"/>
        <v>7381</v>
      </c>
      <c r="HO3144" s="2">
        <f t="shared" si="353"/>
        <v>6146.7</v>
      </c>
      <c r="HP3144" s="3">
        <f t="shared" si="349"/>
        <v>6269.2000000000007</v>
      </c>
      <c r="HQ3144" s="2">
        <v>5951.38</v>
      </c>
      <c r="HR3144" s="2">
        <v>4122.37</v>
      </c>
      <c r="HU3144" s="12">
        <v>5688.13</v>
      </c>
      <c r="HV3144" s="3">
        <v>4422.88</v>
      </c>
      <c r="HW3144" s="197">
        <v>7112.9050000000007</v>
      </c>
    </row>
    <row r="3145" spans="1:231" x14ac:dyDescent="0.3">
      <c r="A3145" s="82">
        <v>44874</v>
      </c>
      <c r="B3145" s="40">
        <v>6986</v>
      </c>
      <c r="C3145" s="40">
        <f t="shared" si="348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54"/>
        <v>7126</v>
      </c>
      <c r="AI3145" s="2">
        <f t="shared" si="355"/>
        <v>6916</v>
      </c>
      <c r="AJ3145" s="2">
        <f t="shared" si="356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O3145" s="41">
        <v>8937.5300000000007</v>
      </c>
      <c r="EP3145" s="41">
        <v>7050.98</v>
      </c>
      <c r="EQ3145" s="41">
        <v>8674.2800000000007</v>
      </c>
      <c r="ER3145" s="41">
        <v>7375.14</v>
      </c>
      <c r="ES3145" s="41">
        <v>8915.1</v>
      </c>
      <c r="ET3145" s="41">
        <v>7028.97</v>
      </c>
      <c r="EU3145" s="41">
        <v>8651.85</v>
      </c>
      <c r="EV3145" s="41">
        <v>7352.95</v>
      </c>
      <c r="GG3145" s="12">
        <v>7734.53</v>
      </c>
      <c r="GH3145" s="3">
        <v>7471.28</v>
      </c>
      <c r="HB3145" s="13">
        <v>7000</v>
      </c>
      <c r="HC3145" s="13">
        <v>7132</v>
      </c>
      <c r="HE3145" s="13">
        <v>7217</v>
      </c>
      <c r="HF3145" s="13">
        <v>7217</v>
      </c>
      <c r="HN3145" s="12">
        <f t="shared" si="347"/>
        <v>7230</v>
      </c>
      <c r="HO3145" s="2">
        <f t="shared" si="353"/>
        <v>6026.42</v>
      </c>
      <c r="HP3145" s="3">
        <f t="shared" si="349"/>
        <v>6155.12</v>
      </c>
      <c r="HQ3145" s="2">
        <v>5958.16</v>
      </c>
      <c r="HR3145" s="2">
        <v>4127.75</v>
      </c>
      <c r="HU3145" s="12">
        <v>5694.91</v>
      </c>
      <c r="HV3145" s="3">
        <v>4428.3</v>
      </c>
      <c r="HW3145" s="197">
        <v>7078.0960000000005</v>
      </c>
    </row>
    <row r="3146" spans="1:231" x14ac:dyDescent="0.3">
      <c r="A3146" s="82">
        <v>44875</v>
      </c>
      <c r="B3146" s="40">
        <v>6940</v>
      </c>
      <c r="C3146" s="40">
        <f t="shared" si="348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54"/>
        <v>7080</v>
      </c>
      <c r="AI3146" s="2">
        <f t="shared" si="355"/>
        <v>6870</v>
      </c>
      <c r="AJ3146" s="2">
        <f t="shared" si="356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O3146" s="41">
        <v>8682.9</v>
      </c>
      <c r="EP3146" s="41">
        <v>6816.02</v>
      </c>
      <c r="EQ3146" s="41">
        <v>8419.65</v>
      </c>
      <c r="ER3146" s="41">
        <v>7138.29</v>
      </c>
      <c r="ES3146" s="41">
        <v>8658.32</v>
      </c>
      <c r="ET3146" s="41">
        <v>6791.91</v>
      </c>
      <c r="EU3146" s="41">
        <v>8395.07</v>
      </c>
      <c r="EV3146" s="41">
        <v>7113.98</v>
      </c>
      <c r="GG3146" s="12">
        <v>7574.06</v>
      </c>
      <c r="GH3146" s="3">
        <v>7310.81</v>
      </c>
      <c r="HB3146" s="13">
        <v>6950</v>
      </c>
      <c r="HC3146" s="13">
        <v>7089</v>
      </c>
      <c r="HE3146" s="13">
        <v>7175</v>
      </c>
      <c r="HF3146" s="13">
        <v>7184</v>
      </c>
      <c r="HN3146" s="12">
        <f t="shared" si="347"/>
        <v>7180</v>
      </c>
      <c r="HO3146" s="2">
        <f t="shared" si="353"/>
        <v>5981.8</v>
      </c>
      <c r="HP3146" s="3">
        <f t="shared" si="349"/>
        <v>6112.8</v>
      </c>
      <c r="HQ3146" s="2">
        <v>5823.58</v>
      </c>
      <c r="HR3146" s="2">
        <v>4010.58</v>
      </c>
      <c r="HU3146" s="12">
        <v>5560.33</v>
      </c>
      <c r="HV3146" s="3">
        <v>4310.1899999999996</v>
      </c>
      <c r="HW3146" s="197">
        <v>7060.2345000000005</v>
      </c>
    </row>
    <row r="3147" spans="1:231" x14ac:dyDescent="0.3">
      <c r="A3147" s="82">
        <v>44876</v>
      </c>
      <c r="B3147" s="40">
        <v>6821</v>
      </c>
      <c r="C3147" s="40">
        <f t="shared" si="348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54"/>
        <v>6961</v>
      </c>
      <c r="AI3147" s="2">
        <f t="shared" si="355"/>
        <v>6751</v>
      </c>
      <c r="AJ3147" s="2">
        <f t="shared" si="356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O3147" s="41">
        <v>8596.1</v>
      </c>
      <c r="EP3147" s="41">
        <v>6735.54</v>
      </c>
      <c r="EQ3147" s="41">
        <v>8332.85</v>
      </c>
      <c r="ER3147" s="41">
        <v>7057.16</v>
      </c>
      <c r="ES3147" s="41">
        <v>8567.82</v>
      </c>
      <c r="ET3147" s="41">
        <v>6707.8</v>
      </c>
      <c r="EU3147" s="41">
        <v>8304.57</v>
      </c>
      <c r="EV3147" s="41">
        <v>7029.19</v>
      </c>
      <c r="GG3147" s="12">
        <v>7529.26</v>
      </c>
      <c r="GH3147" s="3">
        <v>7266.01</v>
      </c>
      <c r="HB3147" s="13">
        <v>6862</v>
      </c>
      <c r="HC3147" s="13">
        <v>7000</v>
      </c>
      <c r="HE3147" s="13">
        <v>7117</v>
      </c>
      <c r="HF3147" s="13">
        <v>7117</v>
      </c>
      <c r="HN3147" s="12">
        <f t="shared" si="347"/>
        <v>7092</v>
      </c>
      <c r="HO3147" s="2">
        <f t="shared" si="353"/>
        <v>5866.37</v>
      </c>
      <c r="HP3147" s="3">
        <f t="shared" si="349"/>
        <v>6003.3200000000006</v>
      </c>
      <c r="HQ3147" s="2">
        <v>5895.87</v>
      </c>
      <c r="HR3147" s="2">
        <v>4086.2</v>
      </c>
      <c r="HU3147" s="12">
        <v>5632.62</v>
      </c>
      <c r="HV3147" s="3">
        <v>4386.41</v>
      </c>
      <c r="HW3147" s="197">
        <v>7015.1229999999996</v>
      </c>
    </row>
    <row r="3148" spans="1:231" x14ac:dyDescent="0.3">
      <c r="A3148" s="82">
        <v>44879</v>
      </c>
      <c r="B3148" s="40">
        <v>6860</v>
      </c>
      <c r="C3148" s="40">
        <f t="shared" si="348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54"/>
        <v>7000</v>
      </c>
      <c r="AI3148" s="2">
        <f t="shared" si="355"/>
        <v>6790</v>
      </c>
      <c r="AJ3148" s="2">
        <f t="shared" si="356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O3148" s="41">
        <v>8699.5</v>
      </c>
      <c r="EP3148" s="41">
        <v>6838.69</v>
      </c>
      <c r="EQ3148" s="41">
        <v>8436.25</v>
      </c>
      <c r="ER3148" s="41">
        <v>7161.14</v>
      </c>
      <c r="ES3148" s="41">
        <v>8657.18</v>
      </c>
      <c r="ET3148" s="41">
        <v>6797.17</v>
      </c>
      <c r="EU3148" s="41">
        <v>8393.93</v>
      </c>
      <c r="EV3148" s="41">
        <v>7119.28</v>
      </c>
      <c r="GG3148" s="12">
        <v>7512.97</v>
      </c>
      <c r="GH3148" s="3">
        <v>7249.72</v>
      </c>
      <c r="HB3148" s="13">
        <v>6904</v>
      </c>
      <c r="HC3148" s="13">
        <v>7045</v>
      </c>
      <c r="HE3148" s="13">
        <v>7097</v>
      </c>
      <c r="HF3148" s="13">
        <v>7117</v>
      </c>
      <c r="HN3148" s="12">
        <f t="shared" si="347"/>
        <v>7134</v>
      </c>
      <c r="HO3148" s="2">
        <f t="shared" si="353"/>
        <v>5904.2</v>
      </c>
      <c r="HP3148" s="3">
        <f t="shared" si="349"/>
        <v>6039.2000000000007</v>
      </c>
      <c r="HQ3148" s="2">
        <v>5969.92</v>
      </c>
      <c r="HR3148" s="2">
        <v>4160.55</v>
      </c>
      <c r="HU3148" s="12">
        <v>5706.67</v>
      </c>
      <c r="HV3148" s="3">
        <v>4461.3599999999997</v>
      </c>
      <c r="HW3148" s="197">
        <v>7001.7360000000008</v>
      </c>
    </row>
    <row r="3149" spans="1:231" x14ac:dyDescent="0.3">
      <c r="A3149" s="82">
        <v>44880</v>
      </c>
      <c r="B3149" s="40">
        <v>6753</v>
      </c>
      <c r="C3149" s="40">
        <f t="shared" si="348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54"/>
        <v>6893</v>
      </c>
      <c r="AI3149" s="2">
        <f t="shared" si="355"/>
        <v>6683</v>
      </c>
      <c r="AJ3149" s="2">
        <f t="shared" si="356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O3149" s="41">
        <v>8802.91</v>
      </c>
      <c r="EP3149" s="41">
        <v>6937.17</v>
      </c>
      <c r="EQ3149" s="41">
        <v>8539.66</v>
      </c>
      <c r="ER3149" s="41">
        <v>7260.42</v>
      </c>
      <c r="ES3149" s="41">
        <v>8747.5400000000009</v>
      </c>
      <c r="ET3149" s="41">
        <v>6882.85</v>
      </c>
      <c r="EU3149" s="41">
        <v>8484.2900000000009</v>
      </c>
      <c r="EV3149" s="41">
        <v>7205.66</v>
      </c>
      <c r="GG3149" s="12">
        <v>7541.48</v>
      </c>
      <c r="GH3149" s="3">
        <v>7278.23</v>
      </c>
      <c r="HB3149" s="13">
        <v>6806</v>
      </c>
      <c r="HC3149" s="13">
        <v>6944</v>
      </c>
      <c r="HE3149" s="13">
        <v>6998</v>
      </c>
      <c r="HF3149" s="13">
        <v>7057</v>
      </c>
      <c r="HN3149" s="12">
        <f t="shared" si="347"/>
        <v>7036</v>
      </c>
      <c r="HO3149" s="2">
        <f t="shared" si="353"/>
        <v>5800.41</v>
      </c>
      <c r="HP3149" s="3">
        <f t="shared" si="349"/>
        <v>5940.76</v>
      </c>
      <c r="HQ3149" s="2">
        <v>6038.04</v>
      </c>
      <c r="HR3149" s="2">
        <v>4224.41</v>
      </c>
      <c r="HU3149" s="12">
        <v>5774.79</v>
      </c>
      <c r="HV3149" s="3">
        <v>4525.74</v>
      </c>
      <c r="HW3149" s="197">
        <v>6906.98</v>
      </c>
    </row>
    <row r="3150" spans="1:231" x14ac:dyDescent="0.3">
      <c r="A3150" s="82">
        <v>44881</v>
      </c>
      <c r="B3150" s="40">
        <v>6771</v>
      </c>
      <c r="C3150" s="40">
        <f t="shared" si="348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54"/>
        <v>6911</v>
      </c>
      <c r="AI3150" s="2">
        <f t="shared" si="355"/>
        <v>6701</v>
      </c>
      <c r="AJ3150" s="2">
        <f t="shared" si="356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O3150" s="41">
        <v>8850.64</v>
      </c>
      <c r="EP3150" s="41">
        <v>6984.43</v>
      </c>
      <c r="EQ3150" s="41">
        <v>8587.39</v>
      </c>
      <c r="ER3150" s="41">
        <v>7308.06</v>
      </c>
      <c r="ES3150" s="41">
        <v>8790.16</v>
      </c>
      <c r="ET3150" s="41">
        <v>6925.09</v>
      </c>
      <c r="EU3150" s="41">
        <v>8526.91</v>
      </c>
      <c r="EV3150" s="41">
        <v>7248.24</v>
      </c>
      <c r="GG3150" s="12">
        <v>7537.41</v>
      </c>
      <c r="GH3150" s="3">
        <v>7274.16</v>
      </c>
      <c r="HB3150" s="13">
        <v>6818</v>
      </c>
      <c r="HC3150" s="13">
        <v>6958</v>
      </c>
      <c r="HE3150" s="13">
        <v>7039</v>
      </c>
      <c r="HF3150" s="13">
        <v>7057</v>
      </c>
      <c r="HN3150" s="12">
        <f t="shared" si="347"/>
        <v>7048</v>
      </c>
      <c r="HO3150" s="2">
        <f t="shared" si="353"/>
        <v>5817.87</v>
      </c>
      <c r="HP3150" s="3">
        <f t="shared" si="349"/>
        <v>5957.3200000000006</v>
      </c>
      <c r="HQ3150" s="2">
        <v>6003.47</v>
      </c>
      <c r="HR3150" s="2">
        <v>4190.91</v>
      </c>
      <c r="HU3150" s="12">
        <v>5740.22</v>
      </c>
      <c r="HV3150" s="3">
        <v>4491.97</v>
      </c>
      <c r="HW3150" s="197">
        <v>6896.8775000000005</v>
      </c>
    </row>
    <row r="3151" spans="1:231" x14ac:dyDescent="0.3">
      <c r="A3151" s="82">
        <v>44882</v>
      </c>
      <c r="B3151" s="40">
        <v>6738</v>
      </c>
      <c r="C3151" s="40">
        <f t="shared" si="348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54"/>
        <v>6878</v>
      </c>
      <c r="AI3151" s="2">
        <f t="shared" si="355"/>
        <v>6668</v>
      </c>
      <c r="AJ3151" s="2">
        <f t="shared" si="356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O3151" s="41">
        <v>8767.9699999999993</v>
      </c>
      <c r="EP3151" s="41">
        <v>6937.17</v>
      </c>
      <c r="EQ3151" s="41">
        <v>8504.7199999999993</v>
      </c>
      <c r="ER3151" s="41">
        <v>7260.42</v>
      </c>
      <c r="ES3151" s="41">
        <v>8710.0300000000007</v>
      </c>
      <c r="ET3151" s="41">
        <v>6880.33</v>
      </c>
      <c r="EU3151" s="41">
        <v>8446.7800000000007</v>
      </c>
      <c r="EV3151" s="41">
        <v>7203.11</v>
      </c>
      <c r="GG3151" s="12">
        <v>7506.54</v>
      </c>
      <c r="GH3151" s="3">
        <v>7243.29</v>
      </c>
      <c r="HB3151" s="13">
        <v>6783</v>
      </c>
      <c r="HC3151" s="13">
        <v>6923</v>
      </c>
      <c r="HE3151" s="13">
        <v>7028</v>
      </c>
      <c r="HF3151" s="13">
        <v>7034</v>
      </c>
      <c r="HN3151" s="12">
        <f t="shared" si="347"/>
        <v>7013</v>
      </c>
      <c r="HO3151" s="2">
        <f t="shared" si="353"/>
        <v>5785.86</v>
      </c>
      <c r="HP3151" s="3">
        <f t="shared" si="349"/>
        <v>5926.96</v>
      </c>
      <c r="HQ3151" s="2">
        <v>5959.65</v>
      </c>
      <c r="HR3151" s="2">
        <v>4181.7700000000004</v>
      </c>
      <c r="HU3151" s="12">
        <v>5696.4</v>
      </c>
      <c r="HV3151" s="3">
        <v>4482.76</v>
      </c>
      <c r="HW3151" s="197">
        <v>6769.7610000000004</v>
      </c>
    </row>
    <row r="3152" spans="1:231" x14ac:dyDescent="0.3">
      <c r="A3152" s="82">
        <v>44883</v>
      </c>
      <c r="B3152" s="40">
        <v>6742</v>
      </c>
      <c r="C3152" s="40">
        <f t="shared" si="348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54"/>
        <v>6882</v>
      </c>
      <c r="AI3152" s="2">
        <f t="shared" si="355"/>
        <v>6672</v>
      </c>
      <c r="AJ3152" s="2">
        <f t="shared" si="356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O3152" s="41">
        <v>8782.31</v>
      </c>
      <c r="EP3152" s="41">
        <v>6950.03</v>
      </c>
      <c r="EQ3152" s="41">
        <v>8519.06</v>
      </c>
      <c r="ER3152" s="41">
        <v>7273.38</v>
      </c>
      <c r="ES3152" s="41">
        <v>8724.27</v>
      </c>
      <c r="ET3152" s="41">
        <v>6893.08</v>
      </c>
      <c r="EU3152" s="41">
        <v>8461.02</v>
      </c>
      <c r="EV3152" s="41">
        <v>7215.97</v>
      </c>
      <c r="GG3152" s="12">
        <v>7518.7</v>
      </c>
      <c r="GH3152" s="3">
        <v>7255.45</v>
      </c>
      <c r="HB3152" s="13">
        <v>6787</v>
      </c>
      <c r="HC3152" s="13">
        <v>6935</v>
      </c>
      <c r="HE3152" s="13">
        <v>7053</v>
      </c>
      <c r="HF3152" s="13">
        <v>7034</v>
      </c>
      <c r="HN3152" s="12">
        <f t="shared" si="347"/>
        <v>7017</v>
      </c>
      <c r="HO3152" s="2">
        <f t="shared" si="353"/>
        <v>5789.74</v>
      </c>
      <c r="HP3152" s="3">
        <f t="shared" si="349"/>
        <v>5930.64</v>
      </c>
      <c r="HQ3152" s="2">
        <v>5969.13</v>
      </c>
      <c r="HR3152" s="2">
        <v>4189.8599999999997</v>
      </c>
      <c r="HU3152" s="12">
        <v>5705.88</v>
      </c>
      <c r="HV3152" s="3">
        <v>4490.91</v>
      </c>
      <c r="HW3152" s="197">
        <v>6742.9970000000012</v>
      </c>
    </row>
    <row r="3153" spans="1:231" x14ac:dyDescent="0.3">
      <c r="A3153" s="82">
        <v>44886</v>
      </c>
      <c r="B3153" s="40">
        <v>6736</v>
      </c>
      <c r="C3153" s="40">
        <f t="shared" si="348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57">B3153+140</f>
        <v>6876</v>
      </c>
      <c r="AI3153" s="2">
        <f t="shared" ref="AI3153:AI3176" si="358">B3153-70</f>
        <v>6666</v>
      </c>
      <c r="AJ3153" s="2">
        <f t="shared" ref="AJ3153:AJ3176" si="359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O3153" s="41">
        <v>8744.06</v>
      </c>
      <c r="EP3153" s="41">
        <v>6915.75</v>
      </c>
      <c r="EQ3153" s="41">
        <v>8480.81</v>
      </c>
      <c r="ER3153" s="41">
        <v>7238.82</v>
      </c>
      <c r="ES3153" s="41">
        <v>8686.2900000000009</v>
      </c>
      <c r="ET3153" s="41">
        <v>6859.06</v>
      </c>
      <c r="EU3153" s="41">
        <v>8423.0400000000009</v>
      </c>
      <c r="EV3153" s="41">
        <v>7181.68</v>
      </c>
      <c r="GG3153" s="12">
        <v>7486.28</v>
      </c>
      <c r="GH3153" s="3">
        <v>7223.03</v>
      </c>
      <c r="HB3153" s="13">
        <v>6768</v>
      </c>
      <c r="HC3153" s="13">
        <v>6911</v>
      </c>
      <c r="HE3153" s="13">
        <v>7000</v>
      </c>
      <c r="HF3153" s="13">
        <v>7011</v>
      </c>
      <c r="HN3153" s="12">
        <f t="shared" ref="HN3153:HN3158" si="360">HB3153+230</f>
        <v>6998</v>
      </c>
      <c r="HO3153" s="2">
        <f t="shared" si="353"/>
        <v>5783.92</v>
      </c>
      <c r="HP3153" s="3">
        <f t="shared" si="349"/>
        <v>5925.12</v>
      </c>
      <c r="HQ3153" s="2">
        <v>5943.85</v>
      </c>
      <c r="HR3153" s="2">
        <v>4168.3</v>
      </c>
      <c r="HU3153" s="12">
        <v>5680.6</v>
      </c>
      <c r="HV3153" s="3">
        <v>4469.17</v>
      </c>
      <c r="HW3153" s="197">
        <v>6686.3354999999992</v>
      </c>
    </row>
    <row r="3154" spans="1:231" x14ac:dyDescent="0.3">
      <c r="A3154" s="82">
        <v>44887</v>
      </c>
      <c r="B3154" s="40">
        <v>6760</v>
      </c>
      <c r="C3154" s="40">
        <f t="shared" si="348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57"/>
        <v>6900</v>
      </c>
      <c r="AI3154" s="2">
        <f t="shared" si="358"/>
        <v>6690</v>
      </c>
      <c r="AJ3154" s="2">
        <f t="shared" si="359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O3154" s="41">
        <v>8734.5</v>
      </c>
      <c r="EP3154" s="41">
        <v>6907.18</v>
      </c>
      <c r="EQ3154" s="41">
        <v>8471.25</v>
      </c>
      <c r="ER3154" s="41">
        <v>7230.18</v>
      </c>
      <c r="ES3154" s="41">
        <v>8676.7900000000009</v>
      </c>
      <c r="ET3154" s="41">
        <v>6850.56</v>
      </c>
      <c r="EU3154" s="41">
        <v>8413.5400000000009</v>
      </c>
      <c r="EV3154" s="41">
        <v>7173.1</v>
      </c>
      <c r="GG3154" s="12">
        <v>7478.17</v>
      </c>
      <c r="GH3154" s="3">
        <v>7214.92</v>
      </c>
      <c r="HB3154" s="13">
        <v>6790</v>
      </c>
      <c r="HC3154" s="13">
        <v>6929</v>
      </c>
      <c r="HE3154" s="13">
        <v>7021</v>
      </c>
      <c r="HF3154" s="13">
        <v>7011</v>
      </c>
      <c r="HN3154" s="12">
        <f t="shared" si="360"/>
        <v>7020</v>
      </c>
      <c r="HO3154" s="2">
        <f t="shared" si="353"/>
        <v>5807.2</v>
      </c>
      <c r="HP3154" s="3">
        <f t="shared" si="349"/>
        <v>5947.2</v>
      </c>
      <c r="HQ3154" s="2">
        <v>5937.53</v>
      </c>
      <c r="HR3154" s="2">
        <v>4162.91</v>
      </c>
      <c r="HU3154" s="12">
        <v>5674.28</v>
      </c>
      <c r="HV3154" s="3">
        <v>4463.74</v>
      </c>
      <c r="HW3154" s="197">
        <v>6676.2939999999999</v>
      </c>
    </row>
    <row r="3155" spans="1:231" x14ac:dyDescent="0.3">
      <c r="A3155" s="82">
        <v>44888</v>
      </c>
      <c r="B3155" s="40">
        <v>6739</v>
      </c>
      <c r="C3155" s="40">
        <f t="shared" si="348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57"/>
        <v>6879</v>
      </c>
      <c r="AI3155" s="2">
        <f t="shared" si="358"/>
        <v>6669</v>
      </c>
      <c r="AJ3155" s="2">
        <f t="shared" si="359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O3155" s="41">
        <v>8576.73</v>
      </c>
      <c r="EP3155" s="41">
        <v>6765.76</v>
      </c>
      <c r="EQ3155" s="41">
        <v>8313.48</v>
      </c>
      <c r="ER3155" s="41">
        <v>7087.62</v>
      </c>
      <c r="ES3155" s="41">
        <v>8520.1299999999992</v>
      </c>
      <c r="ET3155" s="41">
        <v>6710.22</v>
      </c>
      <c r="EU3155" s="41">
        <v>8256.8799999999992</v>
      </c>
      <c r="EV3155" s="41">
        <v>7031.63</v>
      </c>
      <c r="GG3155" s="12">
        <v>7344.42</v>
      </c>
      <c r="GH3155" s="3">
        <v>7081.17</v>
      </c>
      <c r="HB3155" s="13">
        <v>6738</v>
      </c>
      <c r="HC3155" s="13">
        <v>6878</v>
      </c>
      <c r="HE3155" s="13">
        <v>6993</v>
      </c>
      <c r="HF3155" s="13">
        <v>6993</v>
      </c>
      <c r="HN3155" s="12">
        <f t="shared" si="360"/>
        <v>6968</v>
      </c>
      <c r="HO3155" s="2">
        <f t="shared" si="353"/>
        <v>5786.83</v>
      </c>
      <c r="HP3155" s="3">
        <f t="shared" si="349"/>
        <v>5927.88</v>
      </c>
      <c r="HQ3155" s="2">
        <v>5833.23</v>
      </c>
      <c r="HR3155" s="2">
        <v>4073.96</v>
      </c>
      <c r="HU3155" s="12">
        <v>5569.98</v>
      </c>
      <c r="HV3155" s="3">
        <v>4374.07</v>
      </c>
      <c r="HW3155" s="197">
        <v>6758.3675000000003</v>
      </c>
    </row>
    <row r="3156" spans="1:231" x14ac:dyDescent="0.3">
      <c r="A3156" s="82">
        <v>44889</v>
      </c>
      <c r="B3156" s="40">
        <v>6695</v>
      </c>
      <c r="C3156" s="40">
        <f t="shared" si="348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57"/>
        <v>6835</v>
      </c>
      <c r="AI3156" s="2">
        <f t="shared" si="358"/>
        <v>6625</v>
      </c>
      <c r="AJ3156" s="2">
        <f t="shared" si="359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O3156" s="41">
        <v>8619.76</v>
      </c>
      <c r="EP3156" s="41">
        <v>6804.33</v>
      </c>
      <c r="EQ3156" s="41">
        <v>8356.51</v>
      </c>
      <c r="ER3156" s="41">
        <v>7126.5</v>
      </c>
      <c r="ES3156" s="41">
        <v>8562.85</v>
      </c>
      <c r="ET3156" s="41">
        <v>6748.5</v>
      </c>
      <c r="EU3156" s="41">
        <v>8299.6</v>
      </c>
      <c r="EV3156" s="41">
        <v>7070.22</v>
      </c>
      <c r="GG3156" s="12">
        <v>7380.9</v>
      </c>
      <c r="GH3156" s="3">
        <v>7117.65</v>
      </c>
      <c r="HB3156" s="13">
        <v>6695</v>
      </c>
      <c r="HC3156" s="13">
        <v>6829</v>
      </c>
      <c r="HE3156" s="13">
        <v>6943</v>
      </c>
      <c r="HF3156" s="13">
        <v>6951</v>
      </c>
      <c r="HN3156" s="12">
        <f t="shared" si="360"/>
        <v>6925</v>
      </c>
      <c r="HO3156" s="2">
        <f t="shared" si="353"/>
        <v>5744.15</v>
      </c>
      <c r="HP3156" s="3">
        <f t="shared" si="349"/>
        <v>5887.4000000000005</v>
      </c>
      <c r="HQ3156" s="2">
        <v>5861.67</v>
      </c>
      <c r="HR3156" s="2">
        <v>4098.22</v>
      </c>
      <c r="HU3156" s="12">
        <v>5598.42</v>
      </c>
      <c r="HV3156" s="3">
        <v>4398.53</v>
      </c>
      <c r="HW3156" s="197">
        <v>6811.3510000000006</v>
      </c>
    </row>
    <row r="3157" spans="1:231" x14ac:dyDescent="0.3">
      <c r="A3157" s="82">
        <v>44890</v>
      </c>
      <c r="B3157" s="40">
        <v>6694</v>
      </c>
      <c r="C3157" s="40">
        <f t="shared" si="348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57"/>
        <v>6834</v>
      </c>
      <c r="AI3157" s="2">
        <f t="shared" si="358"/>
        <v>6624</v>
      </c>
      <c r="AJ3157" s="2">
        <f t="shared" si="359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O3157" s="41">
        <v>8352.57</v>
      </c>
      <c r="EP3157" s="41">
        <v>6570.82</v>
      </c>
      <c r="EQ3157" s="41">
        <v>8089.32</v>
      </c>
      <c r="ER3157" s="41">
        <v>6891.11</v>
      </c>
      <c r="ES3157" s="41">
        <v>8295.23</v>
      </c>
      <c r="ET3157" s="41">
        <v>6514.57</v>
      </c>
      <c r="EU3157" s="41">
        <v>8013.98</v>
      </c>
      <c r="EV3157" s="41">
        <v>6834.4</v>
      </c>
      <c r="GG3157" s="12">
        <v>7399.01</v>
      </c>
      <c r="GH3157" s="3">
        <v>7135.76</v>
      </c>
      <c r="HB3157" s="13">
        <v>6694</v>
      </c>
      <c r="HC3157" s="13">
        <v>6821</v>
      </c>
      <c r="HD3157" s="13">
        <v>6902</v>
      </c>
      <c r="HE3157" s="13">
        <v>6960</v>
      </c>
      <c r="HF3157" s="13">
        <v>6951</v>
      </c>
      <c r="HN3157" s="12">
        <f t="shared" si="360"/>
        <v>6924</v>
      </c>
      <c r="HO3157" s="2">
        <f t="shared" si="353"/>
        <v>5743.1799999999994</v>
      </c>
      <c r="HP3157" s="3">
        <f t="shared" si="349"/>
        <v>5886.4800000000005</v>
      </c>
      <c r="HQ3157" s="2">
        <v>5870.57</v>
      </c>
      <c r="HR3157" s="2">
        <v>4135.6000000000004</v>
      </c>
      <c r="HU3157" s="12">
        <v>5607.32</v>
      </c>
      <c r="HV3157" s="3">
        <v>4436.21</v>
      </c>
      <c r="HW3157" s="197">
        <v>6779.6236076791138</v>
      </c>
    </row>
    <row r="3158" spans="1:231" x14ac:dyDescent="0.3">
      <c r="A3158" s="82">
        <v>44893</v>
      </c>
      <c r="B3158" s="40">
        <v>6694</v>
      </c>
      <c r="C3158" s="40">
        <f t="shared" si="348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12">
        <v>6459.6016</v>
      </c>
      <c r="AH3158" s="2">
        <f t="shared" si="357"/>
        <v>6834</v>
      </c>
      <c r="AI3158" s="2">
        <f t="shared" si="358"/>
        <v>6624</v>
      </c>
      <c r="AJ3158" s="2">
        <f t="shared" si="359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O3158" s="41">
        <v>8329.6200000000008</v>
      </c>
      <c r="EP3158" s="41">
        <v>6550.24</v>
      </c>
      <c r="EQ3158" s="41">
        <v>8066.37</v>
      </c>
      <c r="ER3158" s="41">
        <v>6870.36</v>
      </c>
      <c r="ES3158" s="41">
        <v>8272.4500000000007</v>
      </c>
      <c r="ET3158" s="41">
        <v>6494.15</v>
      </c>
      <c r="EU3158" s="41">
        <v>8009.2</v>
      </c>
      <c r="EV3158" s="41">
        <v>6813.81</v>
      </c>
      <c r="GG3158" s="12">
        <v>7378.85</v>
      </c>
      <c r="GH3158" s="3">
        <v>7115.6</v>
      </c>
      <c r="HB3158" s="13">
        <v>6694</v>
      </c>
      <c r="HC3158" s="13">
        <v>6825</v>
      </c>
      <c r="HD3158" s="13">
        <v>6896</v>
      </c>
      <c r="HE3158" s="13">
        <v>6959</v>
      </c>
      <c r="HF3158" s="13">
        <v>6951</v>
      </c>
      <c r="HN3158" s="12">
        <f t="shared" si="360"/>
        <v>6924</v>
      </c>
      <c r="HO3158" s="2">
        <f t="shared" si="353"/>
        <v>5743.1799999999994</v>
      </c>
      <c r="HP3158" s="3">
        <f t="shared" si="349"/>
        <v>5886.4800000000005</v>
      </c>
      <c r="HQ3158" s="2">
        <v>5854.87</v>
      </c>
      <c r="HR3158" s="2">
        <v>4122.12</v>
      </c>
      <c r="HU3158" s="12">
        <v>5591.62</v>
      </c>
      <c r="HV3158" s="3">
        <v>4422.62</v>
      </c>
      <c r="HW3158" s="197">
        <v>6740.6837064622732</v>
      </c>
    </row>
    <row r="3159" spans="1:231" x14ac:dyDescent="0.3">
      <c r="A3159" s="82">
        <v>44894</v>
      </c>
      <c r="B3159" s="40">
        <v>6666</v>
      </c>
      <c r="C3159" s="40">
        <f t="shared" si="348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57"/>
        <v>6806</v>
      </c>
      <c r="AI3159" s="2">
        <f t="shared" si="358"/>
        <v>6596</v>
      </c>
      <c r="AJ3159" s="2">
        <f t="shared" si="359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O3159" s="41">
        <v>8274.56</v>
      </c>
      <c r="EP3159" s="41">
        <v>6500.84</v>
      </c>
      <c r="EQ3159" s="41">
        <v>8011.31</v>
      </c>
      <c r="ER3159" s="41">
        <v>6820.56</v>
      </c>
      <c r="ES3159" s="41">
        <v>8217.7800000000007</v>
      </c>
      <c r="ET3159" s="41">
        <v>6445.14</v>
      </c>
      <c r="EU3159" s="41">
        <v>7954.53</v>
      </c>
      <c r="EV3159" s="41">
        <v>6764.41</v>
      </c>
      <c r="GG3159" s="12">
        <v>7330.45</v>
      </c>
      <c r="GH3159" s="3">
        <v>7067.45</v>
      </c>
      <c r="HB3159" s="13">
        <v>6666</v>
      </c>
      <c r="HC3159" s="13">
        <v>6806</v>
      </c>
      <c r="HD3159" s="13">
        <v>6873</v>
      </c>
      <c r="HE3159" s="13">
        <v>6945</v>
      </c>
      <c r="HF3159" s="13">
        <v>6929</v>
      </c>
      <c r="HN3159" s="12">
        <f>HB3159+230</f>
        <v>6896</v>
      </c>
      <c r="HO3159" s="2">
        <f t="shared" si="353"/>
        <v>5716.0199999999995</v>
      </c>
      <c r="HP3159" s="3">
        <f t="shared" si="349"/>
        <v>5860.72</v>
      </c>
      <c r="HQ3159" s="2">
        <v>5817.17</v>
      </c>
      <c r="HR3159" s="2">
        <v>4089.75</v>
      </c>
      <c r="HU3159" s="12">
        <v>5553.92</v>
      </c>
      <c r="HV3159" s="3">
        <v>4390</v>
      </c>
      <c r="HW3159" s="197">
        <v>6716.0509361146478</v>
      </c>
    </row>
    <row r="3160" spans="1:231" x14ac:dyDescent="0.3">
      <c r="A3160" s="82">
        <v>44895</v>
      </c>
      <c r="B3160" s="40">
        <v>6646</v>
      </c>
      <c r="C3160" s="40">
        <f t="shared" si="348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57"/>
        <v>6786</v>
      </c>
      <c r="AI3160" s="2">
        <f t="shared" si="358"/>
        <v>6576</v>
      </c>
      <c r="AJ3160" s="2">
        <f t="shared" si="359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O3160" s="41">
        <v>8170.2</v>
      </c>
      <c r="EP3160" s="41">
        <v>6392.66</v>
      </c>
      <c r="EQ3160" s="41">
        <v>7906.95</v>
      </c>
      <c r="ER3160" s="41">
        <v>6711.51</v>
      </c>
      <c r="ES3160" s="41">
        <v>8083.65</v>
      </c>
      <c r="ET3160" s="41">
        <v>6307.75</v>
      </c>
      <c r="EU3160" s="41">
        <v>7820.4</v>
      </c>
      <c r="EV3160" s="41">
        <v>6625.91</v>
      </c>
      <c r="GG3160" s="12">
        <v>7390.94</v>
      </c>
      <c r="GH3160" s="3">
        <v>5661.98</v>
      </c>
      <c r="HC3160" s="13">
        <v>7127.69</v>
      </c>
      <c r="HD3160" s="13">
        <v>5974.92</v>
      </c>
      <c r="HE3160" s="13">
        <v>6922</v>
      </c>
      <c r="HF3160" s="13">
        <v>6902</v>
      </c>
      <c r="HN3160" s="12">
        <f>HC3160+230</f>
        <v>7357.69</v>
      </c>
      <c r="HO3160" s="2">
        <f t="shared" si="353"/>
        <v>5696.62</v>
      </c>
      <c r="HP3160" s="3">
        <f t="shared" si="349"/>
        <v>5842.3200000000006</v>
      </c>
      <c r="HQ3160" s="2">
        <v>5849.97</v>
      </c>
      <c r="HR3160" s="2">
        <v>4116.16</v>
      </c>
      <c r="HU3160" s="12">
        <v>5586.72</v>
      </c>
      <c r="HV3160" s="3">
        <v>4416.6099999999997</v>
      </c>
      <c r="HW3160" s="197">
        <v>6684.1432382301991</v>
      </c>
    </row>
    <row r="3161" spans="1:231" x14ac:dyDescent="0.3">
      <c r="A3161" s="82">
        <v>44896</v>
      </c>
      <c r="B3161" s="40">
        <v>6745</v>
      </c>
      <c r="C3161" s="40">
        <f t="shared" si="348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57"/>
        <v>6885</v>
      </c>
      <c r="AI3161" s="2">
        <f t="shared" si="358"/>
        <v>6675</v>
      </c>
      <c r="AJ3161" s="2">
        <f t="shared" si="359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O3161" s="41">
        <v>8438.7199999999993</v>
      </c>
      <c r="EP3161" s="41">
        <v>6639.15</v>
      </c>
      <c r="EQ3161" s="41">
        <v>8175.47</v>
      </c>
      <c r="ER3161" s="41">
        <v>6959.99</v>
      </c>
      <c r="ES3161" s="41">
        <v>8355.17</v>
      </c>
      <c r="ET3161" s="41">
        <v>6557.18</v>
      </c>
      <c r="EU3161" s="41">
        <v>8091.92</v>
      </c>
      <c r="EV3161" s="41">
        <v>6877.35</v>
      </c>
      <c r="GG3161" s="12">
        <v>7568.39</v>
      </c>
      <c r="GH3161" s="3">
        <v>7305.14</v>
      </c>
      <c r="HC3161" s="13">
        <v>6877</v>
      </c>
      <c r="HD3161" s="13">
        <v>6919</v>
      </c>
      <c r="HE3161" s="13">
        <v>6989</v>
      </c>
      <c r="HF3161" s="13">
        <v>6904</v>
      </c>
      <c r="HN3161" s="12">
        <f t="shared" ref="HN3161:HN3176" si="361">HC3161+230</f>
        <v>7107</v>
      </c>
      <c r="HO3161" s="2">
        <f t="shared" si="353"/>
        <v>5792.65</v>
      </c>
      <c r="HP3161" s="3">
        <f t="shared" si="349"/>
        <v>5933.4000000000005</v>
      </c>
      <c r="HQ3161" s="2">
        <v>5806.71</v>
      </c>
      <c r="HR3161" s="2">
        <v>4056.74</v>
      </c>
      <c r="HU3161" s="12">
        <v>5543.46</v>
      </c>
      <c r="HV3161" s="3">
        <v>4356.72</v>
      </c>
      <c r="HW3161" s="197">
        <v>6712.0568130163674</v>
      </c>
    </row>
    <row r="3162" spans="1:231" x14ac:dyDescent="0.3">
      <c r="A3162" s="82">
        <v>44897</v>
      </c>
      <c r="B3162" s="40">
        <v>6716</v>
      </c>
      <c r="C3162" s="40">
        <f t="shared" si="348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57"/>
        <v>6856</v>
      </c>
      <c r="AI3162" s="2">
        <f t="shared" si="358"/>
        <v>6646</v>
      </c>
      <c r="AJ3162" s="2">
        <f t="shared" si="359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O3162" s="41">
        <v>8246.49</v>
      </c>
      <c r="EP3162" s="41">
        <v>6460.96</v>
      </c>
      <c r="EQ3162" s="41">
        <v>7983.24</v>
      </c>
      <c r="ER3162" s="41">
        <v>6780.36</v>
      </c>
      <c r="ES3162" s="41">
        <v>8173.23</v>
      </c>
      <c r="ET3162" s="41">
        <v>6389.08</v>
      </c>
      <c r="EU3162" s="41">
        <v>7909.98</v>
      </c>
      <c r="EV3162" s="41">
        <v>6707.89</v>
      </c>
      <c r="GG3162" s="12">
        <v>7459.5</v>
      </c>
      <c r="GH3162" s="3">
        <v>7196.25</v>
      </c>
      <c r="HC3162" s="13">
        <v>6856</v>
      </c>
      <c r="HD3162" s="13">
        <v>6900</v>
      </c>
      <c r="HE3162" s="13">
        <v>6961</v>
      </c>
      <c r="HF3162" s="13">
        <v>6904</v>
      </c>
      <c r="HN3162" s="12">
        <f t="shared" si="361"/>
        <v>7086</v>
      </c>
      <c r="HO3162" s="2">
        <f t="shared" si="353"/>
        <v>5764.5199999999995</v>
      </c>
      <c r="HP3162" s="3">
        <f t="shared" si="349"/>
        <v>5906.72</v>
      </c>
      <c r="HQ3162" s="2">
        <v>5515.22</v>
      </c>
      <c r="HR3162" s="2">
        <v>3781.16</v>
      </c>
      <c r="HU3162" s="12">
        <v>5251.97</v>
      </c>
      <c r="HV3162" s="3">
        <v>4078.91</v>
      </c>
      <c r="HW3162" s="197">
        <v>6713.5206445418908</v>
      </c>
    </row>
    <row r="3163" spans="1:231" x14ac:dyDescent="0.3">
      <c r="A3163" s="82">
        <v>44900</v>
      </c>
      <c r="B3163" s="40">
        <v>6673</v>
      </c>
      <c r="C3163" s="40">
        <f t="shared" si="348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57"/>
        <v>6813</v>
      </c>
      <c r="AI3163" s="2">
        <f t="shared" si="358"/>
        <v>6603</v>
      </c>
      <c r="AJ3163" s="2">
        <f t="shared" si="359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O3163" s="41">
        <v>8102.1</v>
      </c>
      <c r="EP3163" s="41">
        <v>6313.5</v>
      </c>
      <c r="EQ3163" s="41">
        <v>7838.85</v>
      </c>
      <c r="ER3163" s="41">
        <v>6631.71</v>
      </c>
      <c r="ES3163" s="41">
        <v>8017.83</v>
      </c>
      <c r="ET3163" s="41">
        <v>6230.82</v>
      </c>
      <c r="EU3163" s="41">
        <v>7754.58</v>
      </c>
      <c r="EV3163" s="41">
        <v>6548.36</v>
      </c>
      <c r="GG3163" s="12">
        <v>7520</v>
      </c>
      <c r="GH3163" s="3">
        <v>7256.75</v>
      </c>
      <c r="HC3163" s="13">
        <v>6798</v>
      </c>
      <c r="HD3163" s="13">
        <v>6868</v>
      </c>
      <c r="HE3163" s="13">
        <v>6923</v>
      </c>
      <c r="HF3163" s="13">
        <v>6904</v>
      </c>
      <c r="HN3163" s="12">
        <f t="shared" si="361"/>
        <v>7028</v>
      </c>
      <c r="HO3163" s="2">
        <f t="shared" si="353"/>
        <v>5722.8099999999995</v>
      </c>
      <c r="HP3163" s="3">
        <f t="shared" si="349"/>
        <v>5867.16</v>
      </c>
      <c r="HQ3163" s="2">
        <v>5291.45</v>
      </c>
      <c r="HR3163" s="2">
        <v>3555.82</v>
      </c>
      <c r="HU3163" s="12">
        <v>5028.2</v>
      </c>
      <c r="HV3163" s="3">
        <v>3851.75</v>
      </c>
      <c r="HW3163" s="197">
        <v>6633.838996375749</v>
      </c>
    </row>
    <row r="3164" spans="1:231" x14ac:dyDescent="0.3">
      <c r="A3164" s="82">
        <v>44901</v>
      </c>
      <c r="B3164" s="40">
        <v>6654</v>
      </c>
      <c r="C3164" s="40">
        <f t="shared" si="348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57"/>
        <v>6794</v>
      </c>
      <c r="AI3164" s="2">
        <f t="shared" si="358"/>
        <v>6584</v>
      </c>
      <c r="AJ3164" s="2">
        <f t="shared" si="359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O3164" s="41">
        <v>7874.49</v>
      </c>
      <c r="EP3164" s="41">
        <v>6094.81</v>
      </c>
      <c r="EQ3164" s="41">
        <v>7611.24</v>
      </c>
      <c r="ER3164" s="41">
        <v>6411.25</v>
      </c>
      <c r="ES3164" s="41">
        <v>7774.06</v>
      </c>
      <c r="ET3164" s="41">
        <v>5996.27</v>
      </c>
      <c r="EU3164" s="41">
        <v>7510.81</v>
      </c>
      <c r="EV3164" s="41">
        <v>6311.91</v>
      </c>
      <c r="GG3164" s="12">
        <v>7471.6</v>
      </c>
      <c r="GH3164" s="3">
        <v>7208.35</v>
      </c>
      <c r="HC3164" s="13">
        <v>6755</v>
      </c>
      <c r="HD3164" s="13">
        <v>6817</v>
      </c>
      <c r="HE3164" s="13">
        <v>6891</v>
      </c>
      <c r="HF3164" s="13">
        <v>6871</v>
      </c>
      <c r="HN3164" s="12">
        <f t="shared" si="361"/>
        <v>6985</v>
      </c>
      <c r="HO3164" s="2">
        <f t="shared" si="353"/>
        <v>5704.38</v>
      </c>
      <c r="HP3164" s="3">
        <f t="shared" si="349"/>
        <v>5849.68</v>
      </c>
      <c r="HQ3164" s="2">
        <v>5272.87</v>
      </c>
      <c r="HR3164" s="2">
        <v>3542.21</v>
      </c>
      <c r="HU3164" s="12">
        <v>5009.62</v>
      </c>
      <c r="HV3164" s="3">
        <v>3838.03</v>
      </c>
      <c r="HW3164" s="197">
        <v>6562.0032148186538</v>
      </c>
    </row>
    <row r="3165" spans="1:231" x14ac:dyDescent="0.3">
      <c r="A3165" s="82">
        <v>44902</v>
      </c>
      <c r="B3165" s="40">
        <v>6663</v>
      </c>
      <c r="C3165" s="40">
        <f t="shared" si="348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57"/>
        <v>6803</v>
      </c>
      <c r="AI3165" s="2">
        <f t="shared" si="358"/>
        <v>6593</v>
      </c>
      <c r="AJ3165" s="2">
        <f t="shared" si="359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O3165" s="41">
        <v>7823.3</v>
      </c>
      <c r="EP3165" s="41">
        <v>6049.22</v>
      </c>
      <c r="EQ3165" s="41">
        <v>7560.05</v>
      </c>
      <c r="ER3165" s="41">
        <v>6365.29</v>
      </c>
      <c r="ES3165" s="41">
        <v>7722.29</v>
      </c>
      <c r="ET3165" s="41">
        <v>5950.11</v>
      </c>
      <c r="EU3165" s="41">
        <v>7459.04</v>
      </c>
      <c r="EV3165" s="41">
        <v>6265.38</v>
      </c>
      <c r="GG3165" s="12">
        <v>7423.21</v>
      </c>
      <c r="GH3165" s="3">
        <v>7159.96</v>
      </c>
      <c r="HC3165" s="13">
        <v>6720</v>
      </c>
      <c r="HD3165" s="13">
        <v>6782</v>
      </c>
      <c r="HE3165" s="13">
        <v>6841</v>
      </c>
      <c r="HF3165" s="13">
        <v>6822</v>
      </c>
      <c r="HN3165" s="12">
        <f t="shared" si="361"/>
        <v>6950</v>
      </c>
      <c r="HO3165" s="2">
        <f t="shared" si="353"/>
        <v>5713.11</v>
      </c>
      <c r="HP3165" s="3">
        <f t="shared" si="349"/>
        <v>5857.96</v>
      </c>
      <c r="HQ3165" s="2">
        <v>5189.3500000000004</v>
      </c>
      <c r="HR3165" s="2">
        <v>3464.9</v>
      </c>
      <c r="HU3165" s="12">
        <v>4926.1000000000004</v>
      </c>
      <c r="HV3165" s="3">
        <v>3760.09</v>
      </c>
      <c r="HW3165" s="197">
        <v>6529.417616839406</v>
      </c>
    </row>
    <row r="3166" spans="1:231" x14ac:dyDescent="0.3">
      <c r="A3166" s="82">
        <v>44903</v>
      </c>
      <c r="B3166" s="40">
        <v>6703</v>
      </c>
      <c r="C3166" s="40">
        <f t="shared" ref="C3166:C3229" si="362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57"/>
        <v>6843</v>
      </c>
      <c r="AI3166" s="2">
        <f t="shared" si="358"/>
        <v>6633</v>
      </c>
      <c r="AJ3166" s="2">
        <f t="shared" si="359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O3166" s="41">
        <v>7819.53</v>
      </c>
      <c r="EP3166" s="41">
        <v>6048.99</v>
      </c>
      <c r="EQ3166" s="41">
        <v>7556.28</v>
      </c>
      <c r="ER3166" s="41">
        <v>6365.06</v>
      </c>
      <c r="ES3166" s="41">
        <v>7719.05</v>
      </c>
      <c r="ET3166" s="41">
        <v>5950.4</v>
      </c>
      <c r="EU3166" s="41">
        <v>7455.8</v>
      </c>
      <c r="EV3166" s="41">
        <v>6265.67</v>
      </c>
      <c r="GG3166" s="12">
        <v>7386.91</v>
      </c>
      <c r="GH3166" s="3">
        <v>7123.66</v>
      </c>
      <c r="HC3166" s="13">
        <v>6764</v>
      </c>
      <c r="HD3166" s="13">
        <v>6818</v>
      </c>
      <c r="HE3166" s="13">
        <v>6890</v>
      </c>
      <c r="HF3166" s="13">
        <v>6827</v>
      </c>
      <c r="HN3166" s="12">
        <f t="shared" si="361"/>
        <v>6994</v>
      </c>
      <c r="HO3166" s="2">
        <f t="shared" si="353"/>
        <v>5751.91</v>
      </c>
      <c r="HP3166" s="3">
        <f t="shared" si="349"/>
        <v>5894.76</v>
      </c>
      <c r="HQ3166" s="2">
        <v>5131.3500000000004</v>
      </c>
      <c r="HR3166" s="2">
        <v>3411.46</v>
      </c>
      <c r="HU3166" s="12">
        <v>4868.1000000000004</v>
      </c>
      <c r="HV3166" s="3">
        <v>3706.22</v>
      </c>
      <c r="HW3166" s="197">
        <v>6460.4606041451552</v>
      </c>
    </row>
    <row r="3167" spans="1:231" x14ac:dyDescent="0.3">
      <c r="A3167" s="82">
        <v>44904</v>
      </c>
      <c r="B3167" s="40">
        <v>6682</v>
      </c>
      <c r="C3167" s="40">
        <f t="shared" si="362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57"/>
        <v>6822</v>
      </c>
      <c r="AI3167" s="2">
        <f t="shared" si="358"/>
        <v>6612</v>
      </c>
      <c r="AJ3167" s="2">
        <f t="shared" si="359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O3167" s="41">
        <v>7935.24</v>
      </c>
      <c r="EP3167" s="41">
        <v>6152.11</v>
      </c>
      <c r="EQ3167" s="41">
        <v>7671.99</v>
      </c>
      <c r="ER3167" s="41">
        <v>6469.01</v>
      </c>
      <c r="ES3167" s="41">
        <v>7935.24</v>
      </c>
      <c r="ET3167" s="41">
        <v>6152.11</v>
      </c>
      <c r="EU3167" s="41">
        <v>7671.99</v>
      </c>
      <c r="EV3167" s="41">
        <v>6469.01</v>
      </c>
      <c r="EW3167" s="41">
        <v>7833.17</v>
      </c>
      <c r="EX3167" s="41">
        <v>6051.96</v>
      </c>
      <c r="EY3167" s="41">
        <v>7569.92</v>
      </c>
      <c r="EZ3167" s="41">
        <v>6368.05</v>
      </c>
      <c r="GG3167" s="12">
        <v>7495.8</v>
      </c>
      <c r="GH3167" s="3">
        <v>7232.55</v>
      </c>
      <c r="HC3167" s="13">
        <v>6750</v>
      </c>
      <c r="HD3167" s="13">
        <v>6801</v>
      </c>
      <c r="HE3167" s="13">
        <v>6852</v>
      </c>
      <c r="HF3167" s="13">
        <v>6827</v>
      </c>
      <c r="HN3167" s="12">
        <f t="shared" si="361"/>
        <v>6980</v>
      </c>
      <c r="HO3167" s="2">
        <f t="shared" si="353"/>
        <v>5731.54</v>
      </c>
      <c r="HP3167" s="3">
        <f t="shared" si="349"/>
        <v>5875.4400000000005</v>
      </c>
      <c r="HQ3167" s="2">
        <v>5204.66</v>
      </c>
      <c r="HR3167" s="2">
        <v>3472.98</v>
      </c>
      <c r="HU3167" s="12">
        <v>4941.41</v>
      </c>
      <c r="HV3167" s="3">
        <v>3768.24</v>
      </c>
      <c r="HW3167" s="197">
        <v>6394.2115352001219</v>
      </c>
    </row>
    <row r="3168" spans="1:231" x14ac:dyDescent="0.3">
      <c r="A3168" s="82">
        <v>44907</v>
      </c>
      <c r="B3168" s="40">
        <v>6702</v>
      </c>
      <c r="C3168" s="40">
        <f t="shared" si="362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57"/>
        <v>6842</v>
      </c>
      <c r="AI3168" s="2">
        <f t="shared" si="358"/>
        <v>6632</v>
      </c>
      <c r="AJ3168" s="2">
        <f t="shared" si="359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O3168" s="41">
        <v>8016.67</v>
      </c>
      <c r="EP3168" s="41">
        <v>6224.67</v>
      </c>
      <c r="EQ3168" s="41">
        <v>7753.42</v>
      </c>
      <c r="ER3168" s="41">
        <v>6542.16</v>
      </c>
      <c r="ES3168" s="41">
        <v>8016.67</v>
      </c>
      <c r="ET3168" s="41">
        <v>6224.67</v>
      </c>
      <c r="EU3168" s="41">
        <v>7753.42</v>
      </c>
      <c r="EV3168" s="41">
        <v>6542.16</v>
      </c>
      <c r="EW3168" s="41">
        <v>7913.48</v>
      </c>
      <c r="EX3168" s="41">
        <v>6123.43</v>
      </c>
      <c r="EY3168" s="41">
        <v>7650.23</v>
      </c>
      <c r="EZ3168" s="41">
        <v>6440.1</v>
      </c>
      <c r="GG3168" s="12">
        <v>7572.43</v>
      </c>
      <c r="GH3168" s="3">
        <v>7309.18</v>
      </c>
      <c r="HC3168" s="13">
        <v>6784</v>
      </c>
      <c r="HD3168" s="13">
        <v>6810</v>
      </c>
      <c r="HE3168" s="13">
        <v>6872</v>
      </c>
      <c r="HF3168" s="13">
        <v>6827</v>
      </c>
      <c r="HN3168" s="12">
        <f t="shared" si="361"/>
        <v>7014</v>
      </c>
      <c r="HO3168" s="2">
        <f t="shared" si="353"/>
        <v>5750.94</v>
      </c>
      <c r="HP3168" s="3">
        <f t="shared" si="349"/>
        <v>5893.84</v>
      </c>
      <c r="HQ3168" s="2">
        <v>5256.25</v>
      </c>
      <c r="HR3168" s="2">
        <v>3516.27</v>
      </c>
      <c r="HU3168" s="12">
        <v>4993</v>
      </c>
      <c r="HV3168" s="3">
        <v>3811.88</v>
      </c>
      <c r="HW3168" s="197">
        <v>6375.1915561718642</v>
      </c>
    </row>
    <row r="3169" spans="1:231" x14ac:dyDescent="0.3">
      <c r="A3169" s="82">
        <v>44908</v>
      </c>
      <c r="B3169" s="40">
        <v>6763</v>
      </c>
      <c r="C3169" s="40">
        <f t="shared" si="362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57"/>
        <v>6903</v>
      </c>
      <c r="AI3169" s="2">
        <f t="shared" si="358"/>
        <v>6693</v>
      </c>
      <c r="AJ3169" s="2">
        <f t="shared" si="359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O3169" s="41">
        <v>7879.53</v>
      </c>
      <c r="EP3169" s="41">
        <v>6102.46</v>
      </c>
      <c r="EQ3169" s="41">
        <v>7616.28</v>
      </c>
      <c r="ER3169" s="41">
        <v>6418.96</v>
      </c>
      <c r="ES3169" s="41">
        <v>7879.53</v>
      </c>
      <c r="ET3169" s="41">
        <v>6102.46</v>
      </c>
      <c r="EU3169" s="41">
        <v>7616.28</v>
      </c>
      <c r="EV3169" s="41">
        <v>6418.96</v>
      </c>
      <c r="EW3169" s="41">
        <v>7778.22</v>
      </c>
      <c r="EX3169" s="41">
        <v>6003.06</v>
      </c>
      <c r="EY3169" s="41">
        <v>7514.97</v>
      </c>
      <c r="EZ3169" s="41">
        <v>6318.76</v>
      </c>
      <c r="GG3169" s="12">
        <v>7443.37</v>
      </c>
      <c r="GH3169" s="3">
        <v>7180.12</v>
      </c>
      <c r="HC3169" s="13">
        <v>6844</v>
      </c>
      <c r="HD3169" s="13">
        <v>6897</v>
      </c>
      <c r="HE3169" s="13">
        <v>6950</v>
      </c>
      <c r="HF3169" s="13">
        <v>6862</v>
      </c>
      <c r="HN3169" s="12">
        <f t="shared" si="361"/>
        <v>7074</v>
      </c>
      <c r="HO3169" s="2">
        <f t="shared" si="353"/>
        <v>5810.11</v>
      </c>
      <c r="HP3169" s="3">
        <f t="shared" si="349"/>
        <v>5949.96</v>
      </c>
      <c r="HQ3169" s="2">
        <v>5169.3599999999997</v>
      </c>
      <c r="HR3169" s="2">
        <v>3443.36</v>
      </c>
      <c r="HU3169" s="12">
        <v>4906.1099999999997</v>
      </c>
      <c r="HV3169" s="3">
        <v>3738.38</v>
      </c>
      <c r="HW3169" s="197">
        <v>6372.9757908986776</v>
      </c>
    </row>
    <row r="3170" spans="1:231" x14ac:dyDescent="0.3">
      <c r="A3170" s="82">
        <v>44909</v>
      </c>
      <c r="B3170" s="40">
        <v>6722</v>
      </c>
      <c r="C3170" s="40">
        <f t="shared" si="362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57"/>
        <v>6862</v>
      </c>
      <c r="AI3170" s="2">
        <f t="shared" si="358"/>
        <v>6652</v>
      </c>
      <c r="AJ3170" s="2">
        <f t="shared" si="359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O3170" s="41">
        <v>7930.96</v>
      </c>
      <c r="EP3170" s="41">
        <v>6148.29</v>
      </c>
      <c r="EQ3170" s="41">
        <v>7667.71</v>
      </c>
      <c r="ER3170" s="41">
        <v>6465.16</v>
      </c>
      <c r="ES3170" s="41">
        <v>7930.96</v>
      </c>
      <c r="ET3170" s="41">
        <v>6148.29</v>
      </c>
      <c r="EU3170" s="41">
        <v>7667.71</v>
      </c>
      <c r="EV3170" s="41">
        <v>6465.16</v>
      </c>
      <c r="EW3170" s="41">
        <v>7828.95</v>
      </c>
      <c r="EX3170" s="41">
        <v>6048.2</v>
      </c>
      <c r="EY3170" s="41">
        <v>7565.7</v>
      </c>
      <c r="EZ3170" s="41">
        <v>6364.26</v>
      </c>
      <c r="GG3170" s="12">
        <v>7491.77</v>
      </c>
      <c r="GH3170" s="3">
        <v>7228.52</v>
      </c>
      <c r="HC3170" s="13">
        <v>6807</v>
      </c>
      <c r="HD3170" s="13">
        <v>6851</v>
      </c>
      <c r="HE3170" s="13">
        <v>6897</v>
      </c>
      <c r="HF3170" s="13">
        <v>6862</v>
      </c>
      <c r="HN3170" s="12">
        <f t="shared" si="361"/>
        <v>7037</v>
      </c>
      <c r="HO3170" s="2">
        <f t="shared" si="353"/>
        <v>5770.34</v>
      </c>
      <c r="HP3170" s="3">
        <f t="shared" si="349"/>
        <v>5912.2400000000007</v>
      </c>
      <c r="HQ3170" s="2">
        <v>5201.95</v>
      </c>
      <c r="HR3170" s="2">
        <v>3470.7</v>
      </c>
      <c r="HU3170" s="12">
        <v>4938.7</v>
      </c>
      <c r="HV3170" s="3">
        <v>3765.94</v>
      </c>
      <c r="HW3170" s="197">
        <v>6446.1915787868329</v>
      </c>
    </row>
    <row r="3171" spans="1:231" x14ac:dyDescent="0.3">
      <c r="A3171" s="82">
        <v>44910</v>
      </c>
      <c r="B3171" s="40">
        <v>6731</v>
      </c>
      <c r="C3171" s="40">
        <f t="shared" si="362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57"/>
        <v>6871</v>
      </c>
      <c r="AI3171" s="2">
        <f t="shared" si="358"/>
        <v>6661</v>
      </c>
      <c r="AJ3171" s="2">
        <f t="shared" si="359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O3171" s="41">
        <v>8042.38</v>
      </c>
      <c r="EP3171" s="41">
        <v>6247.59</v>
      </c>
      <c r="EQ3171" s="41">
        <v>7779.13</v>
      </c>
      <c r="ER3171" s="41">
        <v>6565.26</v>
      </c>
      <c r="ES3171" s="41">
        <v>8042.38</v>
      </c>
      <c r="ET3171" s="41">
        <v>6247.59</v>
      </c>
      <c r="EU3171" s="41">
        <v>7779.13</v>
      </c>
      <c r="EV3171" s="41">
        <v>6565.26</v>
      </c>
      <c r="EW3171" s="41">
        <v>7938.85</v>
      </c>
      <c r="EX3171" s="41">
        <v>6146</v>
      </c>
      <c r="EY3171" s="41">
        <v>7675.6</v>
      </c>
      <c r="EZ3171" s="41">
        <v>6462.85</v>
      </c>
      <c r="GG3171" s="12">
        <v>7333.37</v>
      </c>
      <c r="GH3171" s="3">
        <v>7596.62</v>
      </c>
      <c r="HC3171" s="13">
        <v>6817</v>
      </c>
      <c r="HD3171" s="13">
        <v>6878</v>
      </c>
      <c r="HE3171" s="13">
        <v>6924</v>
      </c>
      <c r="HF3171" s="13">
        <v>6862</v>
      </c>
      <c r="HN3171" s="12">
        <f t="shared" si="361"/>
        <v>7047</v>
      </c>
      <c r="HO3171" s="2">
        <f t="shared" si="353"/>
        <v>5779.07</v>
      </c>
      <c r="HP3171" s="3">
        <f t="shared" si="349"/>
        <v>5920.52</v>
      </c>
      <c r="HQ3171" s="2">
        <v>5272.55</v>
      </c>
      <c r="HR3171" s="2">
        <v>3529.94</v>
      </c>
      <c r="HU3171" s="12">
        <v>5009.3</v>
      </c>
      <c r="HV3171" s="3">
        <v>3825.66</v>
      </c>
      <c r="HW3171" s="197">
        <v>6400.9910902723623</v>
      </c>
    </row>
    <row r="3172" spans="1:231" x14ac:dyDescent="0.3">
      <c r="A3172" s="82">
        <v>44914</v>
      </c>
      <c r="B3172" s="40">
        <v>6676</v>
      </c>
      <c r="C3172" s="40">
        <f t="shared" si="362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57"/>
        <v>6816</v>
      </c>
      <c r="AI3172" s="2">
        <f t="shared" si="358"/>
        <v>6606</v>
      </c>
      <c r="AJ3172" s="2">
        <f t="shared" si="359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S3172" s="41">
        <v>7868.51</v>
      </c>
      <c r="ET3172" s="41">
        <v>6084.7</v>
      </c>
      <c r="EU3172" s="41">
        <v>7605.26</v>
      </c>
      <c r="EV3172" s="41">
        <v>6401.06</v>
      </c>
      <c r="EW3172" s="41">
        <v>7829.64</v>
      </c>
      <c r="EX3172" s="41">
        <v>6046.56</v>
      </c>
      <c r="EY3172" s="41">
        <v>7566.39</v>
      </c>
      <c r="EZ3172" s="41">
        <v>6362.61</v>
      </c>
      <c r="GG3172" s="12">
        <v>7515.97</v>
      </c>
      <c r="GH3172" s="3">
        <v>7252.72</v>
      </c>
      <c r="HC3172" s="13">
        <v>6773</v>
      </c>
      <c r="HD3172" s="13">
        <v>6826</v>
      </c>
      <c r="HE3172" s="13">
        <v>6885</v>
      </c>
      <c r="HF3172" s="13">
        <v>6862</v>
      </c>
      <c r="HN3172" s="12">
        <f t="shared" si="361"/>
        <v>7003</v>
      </c>
      <c r="HO3172" s="2">
        <f t="shared" si="353"/>
        <v>5725.72</v>
      </c>
      <c r="HP3172" s="3">
        <f t="shared" si="349"/>
        <v>5869.92</v>
      </c>
      <c r="HQ3172" s="2">
        <v>5218.2299999999996</v>
      </c>
      <c r="HR3172" s="2">
        <v>3481.99</v>
      </c>
      <c r="HU3172" s="12">
        <v>4954.9799999999996</v>
      </c>
      <c r="HV3172" s="3">
        <v>3777.32</v>
      </c>
      <c r="HW3172" s="197">
        <v>6454.668140737901</v>
      </c>
    </row>
    <row r="3173" spans="1:231" x14ac:dyDescent="0.3">
      <c r="A3173" s="82">
        <v>44915</v>
      </c>
      <c r="B3173" s="40">
        <v>6606</v>
      </c>
      <c r="C3173" s="40">
        <f t="shared" si="362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57"/>
        <v>6746</v>
      </c>
      <c r="AI3173" s="2">
        <f t="shared" si="358"/>
        <v>6536</v>
      </c>
      <c r="AJ3173" s="2">
        <f t="shared" si="359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S3173" s="41">
        <v>7669.64</v>
      </c>
      <c r="ET3173" s="41">
        <v>5909.25</v>
      </c>
      <c r="EU3173" s="41">
        <v>7406.39</v>
      </c>
      <c r="EV3173" s="41">
        <v>6224.19</v>
      </c>
      <c r="EW3173" s="41">
        <v>7629.39</v>
      </c>
      <c r="EX3173" s="41">
        <v>5869.76</v>
      </c>
      <c r="EY3173" s="41">
        <v>7366.14</v>
      </c>
      <c r="EZ3173" s="41">
        <v>6184.38</v>
      </c>
      <c r="GG3173" s="12">
        <v>7310.29</v>
      </c>
      <c r="GH3173" s="3">
        <v>7047.04</v>
      </c>
      <c r="HC3173" s="13">
        <v>6712</v>
      </c>
      <c r="HD3173" s="13">
        <v>6777</v>
      </c>
      <c r="HE3173" s="13">
        <v>6842</v>
      </c>
      <c r="HF3173" s="13">
        <v>6817</v>
      </c>
      <c r="HN3173" s="12">
        <f t="shared" si="361"/>
        <v>6942</v>
      </c>
      <c r="HO3173" s="2">
        <f t="shared" si="353"/>
        <v>5657.82</v>
      </c>
      <c r="HP3173" s="3">
        <f t="shared" si="349"/>
        <v>5805.52</v>
      </c>
      <c r="HQ3173" s="2">
        <v>5079.8599999999997</v>
      </c>
      <c r="HR3173" s="2">
        <v>3402.88</v>
      </c>
      <c r="HU3173" s="12">
        <v>4816.6099999999997</v>
      </c>
      <c r="HV3173" s="3">
        <v>3697.57</v>
      </c>
      <c r="HW3173" s="197">
        <v>6549.5892645774475</v>
      </c>
    </row>
    <row r="3174" spans="1:231" x14ac:dyDescent="0.3">
      <c r="A3174" s="82">
        <v>44916</v>
      </c>
      <c r="B3174" s="40">
        <v>6594</v>
      </c>
      <c r="C3174" s="40">
        <f t="shared" si="362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57"/>
        <v>6734</v>
      </c>
      <c r="AI3174" s="2">
        <f t="shared" si="358"/>
        <v>6524</v>
      </c>
      <c r="AJ3174" s="2">
        <f t="shared" si="359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S3174" s="41">
        <v>7716.34</v>
      </c>
      <c r="ET3174" s="41">
        <v>5950.82</v>
      </c>
      <c r="EU3174" s="41">
        <v>7453.09</v>
      </c>
      <c r="EV3174" s="41">
        <v>6266.1</v>
      </c>
      <c r="EW3174" s="41">
        <v>7672.02</v>
      </c>
      <c r="EX3174" s="41">
        <v>5907.35</v>
      </c>
      <c r="EY3174" s="41">
        <v>7408.77</v>
      </c>
      <c r="EZ3174" s="41">
        <v>6222.27</v>
      </c>
      <c r="GG3174" s="12">
        <v>7354.65</v>
      </c>
      <c r="GH3174" s="3">
        <v>7091.4</v>
      </c>
      <c r="HC3174" s="13">
        <v>6729</v>
      </c>
      <c r="HD3174" s="13">
        <v>6777</v>
      </c>
      <c r="HE3174" s="13">
        <v>6842</v>
      </c>
      <c r="HF3174" s="13">
        <v>6817</v>
      </c>
      <c r="HN3174" s="12">
        <f t="shared" si="361"/>
        <v>6959</v>
      </c>
      <c r="HO3174" s="2">
        <f t="shared" si="353"/>
        <v>5646.1799999999994</v>
      </c>
      <c r="HP3174" s="3">
        <f t="shared" ref="HP3174:HP3237" si="363">B3174*0.92-272</f>
        <v>5794.4800000000005</v>
      </c>
      <c r="HQ3174" s="2">
        <v>5110.08</v>
      </c>
      <c r="HR3174" s="2">
        <v>3542.29</v>
      </c>
      <c r="HU3174" s="12">
        <v>4846.83</v>
      </c>
      <c r="HV3174" s="3">
        <v>3838.11</v>
      </c>
      <c r="HW3174" s="197">
        <v>6479.0552736511127</v>
      </c>
    </row>
    <row r="3175" spans="1:231" x14ac:dyDescent="0.3">
      <c r="A3175" s="82">
        <v>44917</v>
      </c>
      <c r="B3175" s="40">
        <v>6608</v>
      </c>
      <c r="C3175" s="40">
        <f t="shared" si="362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57"/>
        <v>6748</v>
      </c>
      <c r="AI3175" s="2">
        <f t="shared" si="358"/>
        <v>6538</v>
      </c>
      <c r="AJ3175" s="2">
        <f t="shared" si="359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S3175" s="41">
        <v>7871.37</v>
      </c>
      <c r="ET3175" s="41">
        <v>6098.31</v>
      </c>
      <c r="EU3175" s="41">
        <v>7608.12</v>
      </c>
      <c r="EV3175" s="41">
        <v>6414.78</v>
      </c>
      <c r="EW3175" s="41">
        <v>7830.58</v>
      </c>
      <c r="EX3175" s="41">
        <v>6058.28</v>
      </c>
      <c r="EY3175" s="41">
        <v>7567.33</v>
      </c>
      <c r="EZ3175" s="41">
        <v>6374.43</v>
      </c>
      <c r="GG3175" s="12">
        <v>7403.04</v>
      </c>
      <c r="GH3175" s="3">
        <v>7139.79</v>
      </c>
      <c r="HC3175" s="13">
        <v>6716</v>
      </c>
      <c r="HD3175" s="13">
        <v>6766</v>
      </c>
      <c r="HE3175" s="13">
        <v>6822</v>
      </c>
      <c r="HF3175" s="13">
        <v>6811</v>
      </c>
      <c r="HN3175" s="12">
        <f t="shared" si="361"/>
        <v>6946</v>
      </c>
      <c r="HO3175" s="2">
        <f t="shared" si="353"/>
        <v>5659.76</v>
      </c>
      <c r="HP3175" s="3">
        <f t="shared" si="363"/>
        <v>5807.3600000000006</v>
      </c>
      <c r="HQ3175" s="2">
        <v>5142.96</v>
      </c>
      <c r="HR3175" s="2">
        <v>3666.85</v>
      </c>
      <c r="HU3175" s="12">
        <v>4879.71</v>
      </c>
      <c r="HV3175" s="3">
        <v>3963.68</v>
      </c>
      <c r="HW3175" s="197">
        <v>6485.354032798019</v>
      </c>
    </row>
    <row r="3176" spans="1:231" x14ac:dyDescent="0.3">
      <c r="A3176" s="82">
        <v>44918</v>
      </c>
      <c r="B3176" s="40">
        <v>6576</v>
      </c>
      <c r="C3176" s="40">
        <f t="shared" si="362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57"/>
        <v>6716</v>
      </c>
      <c r="AI3176" s="2">
        <f t="shared" si="358"/>
        <v>6506</v>
      </c>
      <c r="AJ3176" s="2">
        <f t="shared" si="359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S3176" s="41">
        <v>7819.7</v>
      </c>
      <c r="ET3176" s="41">
        <v>6052.24</v>
      </c>
      <c r="EU3176" s="41">
        <v>7556.45</v>
      </c>
      <c r="EV3176" s="41">
        <v>6368.34</v>
      </c>
      <c r="EW3176" s="41">
        <v>7784.25</v>
      </c>
      <c r="EX3176" s="41">
        <v>6017.46</v>
      </c>
      <c r="EY3176" s="41">
        <v>7521</v>
      </c>
      <c r="EZ3176" s="41">
        <v>6333.28</v>
      </c>
      <c r="GG3176" s="12">
        <v>7354.65</v>
      </c>
      <c r="GH3176" s="3">
        <v>7091.4</v>
      </c>
      <c r="HC3176" s="13">
        <v>6735</v>
      </c>
      <c r="HD3176" s="13">
        <v>6766</v>
      </c>
      <c r="HE3176" s="13">
        <v>6830</v>
      </c>
      <c r="HF3176" s="13">
        <v>6811</v>
      </c>
      <c r="HN3176" s="12">
        <f t="shared" si="361"/>
        <v>6965</v>
      </c>
      <c r="HO3176" s="2">
        <f t="shared" si="353"/>
        <v>5628.72</v>
      </c>
      <c r="HP3176" s="3">
        <f t="shared" si="363"/>
        <v>5777.92</v>
      </c>
      <c r="HQ3176" s="2">
        <v>5110.6899999999996</v>
      </c>
      <c r="HR3176" s="2">
        <v>3742.59</v>
      </c>
      <c r="HU3176" s="12">
        <v>4847.4399999999996</v>
      </c>
      <c r="HV3176" s="3">
        <v>4040.03</v>
      </c>
      <c r="HW3176" s="197">
        <v>6450.9806221223544</v>
      </c>
    </row>
    <row r="3177" spans="1:231" x14ac:dyDescent="0.3">
      <c r="A3177" s="82">
        <v>44921</v>
      </c>
      <c r="B3177" s="40">
        <v>6576</v>
      </c>
      <c r="C3177" s="40">
        <f t="shared" si="362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64">B3177+140</f>
        <v>6716</v>
      </c>
      <c r="AI3177" s="2">
        <f t="shared" ref="AI3177" si="365">B3177-70</f>
        <v>6506</v>
      </c>
      <c r="AJ3177" s="2">
        <f t="shared" ref="AJ3177" si="366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S3177" s="41">
        <v>7824.01</v>
      </c>
      <c r="ET3177" s="41">
        <v>6056.08</v>
      </c>
      <c r="EU3177" s="41">
        <v>7560.76</v>
      </c>
      <c r="EV3177" s="41">
        <v>6372.21</v>
      </c>
      <c r="EW3177" s="41">
        <v>7788.54</v>
      </c>
      <c r="EX3177" s="41">
        <v>6021.28</v>
      </c>
      <c r="EY3177" s="41">
        <v>7525.29</v>
      </c>
      <c r="EZ3177" s="41">
        <v>6337.13</v>
      </c>
      <c r="GG3177" s="12">
        <v>7358.68</v>
      </c>
      <c r="GH3177" s="3">
        <v>7095.43</v>
      </c>
      <c r="HC3177" s="13">
        <v>6735</v>
      </c>
      <c r="HD3177" s="13">
        <v>6766</v>
      </c>
      <c r="HE3177" s="13">
        <v>6830</v>
      </c>
      <c r="HF3177" s="13">
        <v>6811</v>
      </c>
      <c r="HN3177" s="12">
        <f t="shared" ref="HN3177" si="367">HC3177+230</f>
        <v>6965</v>
      </c>
      <c r="HO3177" s="2">
        <f t="shared" si="353"/>
        <v>5628.72</v>
      </c>
      <c r="HP3177" s="3">
        <f t="shared" si="363"/>
        <v>5777.92</v>
      </c>
      <c r="HQ3177" s="2">
        <v>5113.3999999999996</v>
      </c>
      <c r="HR3177" s="2">
        <v>3745.08</v>
      </c>
      <c r="HU3177" s="12">
        <v>4850.1499999999996</v>
      </c>
      <c r="HV3177" s="3">
        <v>4042.54</v>
      </c>
      <c r="HW3177" s="197">
        <v>6434.8606221223545</v>
      </c>
    </row>
    <row r="3178" spans="1:231" x14ac:dyDescent="0.3">
      <c r="A3178" s="82">
        <v>44922</v>
      </c>
      <c r="B3178" s="40">
        <v>6576</v>
      </c>
      <c r="C3178" s="40">
        <f t="shared" si="362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8">B3178+140</f>
        <v>6716</v>
      </c>
      <c r="AI3178" s="2">
        <f t="shared" ref="AI3178:AI3181" si="369">B3178-70</f>
        <v>6506</v>
      </c>
      <c r="AJ3178" s="2">
        <f t="shared" ref="AJ3178:AJ3181" si="370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S3178" s="41">
        <v>7914.43</v>
      </c>
      <c r="ET3178" s="41">
        <v>6136.7</v>
      </c>
      <c r="EU3178" s="41">
        <v>7651.18</v>
      </c>
      <c r="EV3178" s="41">
        <v>6453.48</v>
      </c>
      <c r="EW3178" s="41">
        <v>7868.27</v>
      </c>
      <c r="EX3178" s="41">
        <v>6091.41</v>
      </c>
      <c r="EY3178" s="41">
        <v>7605.02</v>
      </c>
      <c r="EZ3178" s="41">
        <v>6407.82</v>
      </c>
      <c r="GG3178" s="12">
        <v>7443.37</v>
      </c>
      <c r="GH3178" s="3">
        <v>7180.12</v>
      </c>
      <c r="HC3178" s="13">
        <v>6735</v>
      </c>
      <c r="HD3178" s="13">
        <v>6766</v>
      </c>
      <c r="HE3178" s="13">
        <v>6830</v>
      </c>
      <c r="HF3178" s="13">
        <v>6811</v>
      </c>
      <c r="HN3178" s="12">
        <f t="shared" ref="HN3178:HN3181" si="371">HC3178+230</f>
        <v>6965</v>
      </c>
      <c r="HO3178" s="2">
        <f t="shared" si="353"/>
        <v>5628.72</v>
      </c>
      <c r="HP3178" s="3">
        <f t="shared" si="363"/>
        <v>5777.92</v>
      </c>
      <c r="HQ3178" s="2">
        <v>5170.6899999999996</v>
      </c>
      <c r="HR3178" s="2">
        <v>3879.8</v>
      </c>
      <c r="HU3178" s="12">
        <v>4907.4399999999996</v>
      </c>
      <c r="HV3178" s="3">
        <v>4178.3500000000004</v>
      </c>
      <c r="HW3178" s="197">
        <v>6418.1206221223547</v>
      </c>
    </row>
    <row r="3179" spans="1:231" x14ac:dyDescent="0.3">
      <c r="A3179" s="82">
        <v>44923</v>
      </c>
      <c r="B3179" s="40">
        <v>6625</v>
      </c>
      <c r="C3179" s="40">
        <f t="shared" si="362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8"/>
        <v>6765</v>
      </c>
      <c r="AI3179" s="2">
        <f t="shared" si="369"/>
        <v>6555</v>
      </c>
      <c r="AJ3179" s="2">
        <f t="shared" si="370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S3179" s="41">
        <v>7940.54</v>
      </c>
      <c r="ET3179" s="41">
        <v>6169.26</v>
      </c>
      <c r="EU3179" s="41">
        <v>7677.29</v>
      </c>
      <c r="EV3179" s="41">
        <v>6486.3</v>
      </c>
      <c r="EW3179" s="41">
        <v>7905.01</v>
      </c>
      <c r="EX3179" s="41">
        <v>6134.4</v>
      </c>
      <c r="EY3179" s="41">
        <v>7641.76</v>
      </c>
      <c r="EZ3179" s="41">
        <v>6451.16</v>
      </c>
      <c r="GG3179" s="12">
        <v>7370.78</v>
      </c>
      <c r="GH3179" s="3">
        <v>7107.53</v>
      </c>
      <c r="HC3179" s="13">
        <v>6754</v>
      </c>
      <c r="HD3179" s="13">
        <v>6781</v>
      </c>
      <c r="HE3179" s="13">
        <v>6835</v>
      </c>
      <c r="HF3179" s="13">
        <v>6811</v>
      </c>
      <c r="HN3179" s="12">
        <f t="shared" si="371"/>
        <v>6984</v>
      </c>
      <c r="HO3179" s="2">
        <f t="shared" si="353"/>
        <v>5676.25</v>
      </c>
      <c r="HP3179" s="3">
        <f t="shared" si="363"/>
        <v>5823</v>
      </c>
      <c r="HQ3179" s="2">
        <v>5122.01</v>
      </c>
      <c r="HR3179" s="2">
        <v>3904.28</v>
      </c>
      <c r="HU3179" s="12">
        <v>4858.76</v>
      </c>
      <c r="HV3179" s="3">
        <v>4203.0200000000004</v>
      </c>
      <c r="HW3179" s="197">
        <v>6402.6206221223547</v>
      </c>
    </row>
    <row r="3180" spans="1:231" x14ac:dyDescent="0.3">
      <c r="A3180" s="82">
        <v>44924</v>
      </c>
      <c r="B3180" s="40">
        <v>6605</v>
      </c>
      <c r="C3180" s="40">
        <f t="shared" si="362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8"/>
        <v>6745</v>
      </c>
      <c r="AI3180" s="2">
        <f t="shared" si="369"/>
        <v>6535</v>
      </c>
      <c r="AJ3180" s="2">
        <f t="shared" si="370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S3180" s="41">
        <v>7905.29</v>
      </c>
      <c r="ET3180" s="41">
        <v>6139.3</v>
      </c>
      <c r="EU3180" s="41">
        <v>7642.04</v>
      </c>
      <c r="EV3180" s="41">
        <v>6456.1</v>
      </c>
      <c r="EW3180" s="41">
        <v>7872.52</v>
      </c>
      <c r="EX3180" s="41">
        <v>6107.16</v>
      </c>
      <c r="EY3180" s="41">
        <v>7609.27</v>
      </c>
      <c r="EZ3180" s="41">
        <v>6423.69</v>
      </c>
      <c r="GG3180" s="12">
        <v>7322.39</v>
      </c>
      <c r="GH3180" s="3">
        <v>7059.14</v>
      </c>
      <c r="HC3180" s="13">
        <v>6733</v>
      </c>
      <c r="HD3180" s="13">
        <v>6781</v>
      </c>
      <c r="HE3180" s="13">
        <v>6835</v>
      </c>
      <c r="HF3180" s="13">
        <v>6811</v>
      </c>
      <c r="HN3180" s="12">
        <f t="shared" si="371"/>
        <v>6963</v>
      </c>
      <c r="HO3180" s="2">
        <f t="shared" si="353"/>
        <v>5656.8499999999995</v>
      </c>
      <c r="HP3180" s="3">
        <f t="shared" si="363"/>
        <v>5804.6</v>
      </c>
      <c r="HQ3180" s="2">
        <v>5089.1899999999996</v>
      </c>
      <c r="HR3180" s="2">
        <v>3799.23</v>
      </c>
      <c r="HU3180" s="12">
        <v>4825.9399999999996</v>
      </c>
      <c r="HV3180" s="3">
        <v>4097.12</v>
      </c>
      <c r="HW3180" s="197">
        <v>6456.6483362696645</v>
      </c>
    </row>
    <row r="3181" spans="1:231" x14ac:dyDescent="0.3">
      <c r="A3181" s="82">
        <v>44925</v>
      </c>
      <c r="B3181" s="40">
        <v>6609</v>
      </c>
      <c r="C3181" s="40">
        <f t="shared" si="362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8"/>
        <v>6749</v>
      </c>
      <c r="AI3181" s="2">
        <f t="shared" si="369"/>
        <v>6539</v>
      </c>
      <c r="AJ3181" s="2">
        <f t="shared" si="370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S3181" s="41">
        <v>7828.3</v>
      </c>
      <c r="ET3181" s="41">
        <v>6061.45</v>
      </c>
      <c r="EU3181" s="41">
        <v>7565.05</v>
      </c>
      <c r="EV3181" s="41">
        <v>6377.62</v>
      </c>
      <c r="EW3181" s="41">
        <v>7791.63</v>
      </c>
      <c r="EX3181" s="41">
        <v>6025.47</v>
      </c>
      <c r="EY3181" s="41">
        <v>7528.38</v>
      </c>
      <c r="EZ3181" s="41">
        <v>6341.35</v>
      </c>
      <c r="GG3181" s="12">
        <v>7346.58</v>
      </c>
      <c r="GH3181" s="3">
        <v>7083.33</v>
      </c>
      <c r="HC3181" s="13">
        <v>6717</v>
      </c>
      <c r="HD3181" s="13">
        <v>6760</v>
      </c>
      <c r="HE3181" s="13">
        <v>6808</v>
      </c>
      <c r="HF3181" s="13">
        <v>6799</v>
      </c>
      <c r="HN3181" s="12">
        <f t="shared" si="371"/>
        <v>6947</v>
      </c>
      <c r="HO3181" s="2">
        <f t="shared" si="353"/>
        <v>5660.73</v>
      </c>
      <c r="HP3181" s="3">
        <f t="shared" si="363"/>
        <v>5808.2800000000007</v>
      </c>
      <c r="HQ3181" s="2">
        <v>5105.3900000000003</v>
      </c>
      <c r="HR3181" s="2">
        <v>3781.83</v>
      </c>
      <c r="HU3181" s="12">
        <v>4842.1400000000003</v>
      </c>
      <c r="HV3181" s="3">
        <v>4079.58</v>
      </c>
      <c r="HW3181" s="197">
        <v>6375.1781587081432</v>
      </c>
    </row>
    <row r="3182" spans="1:231" x14ac:dyDescent="0.3">
      <c r="A3182" s="82">
        <v>44928</v>
      </c>
      <c r="B3182" s="40">
        <v>6609</v>
      </c>
      <c r="C3182" s="40">
        <f t="shared" si="362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72">B3182+140</f>
        <v>6749</v>
      </c>
      <c r="AI3182" s="2">
        <f t="shared" ref="AI3182:AI3237" si="373">B3182-70</f>
        <v>6539</v>
      </c>
      <c r="AJ3182" s="2">
        <f t="shared" ref="AJ3182:AJ3237" si="374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S3182" s="41">
        <v>7798.09</v>
      </c>
      <c r="ET3182" s="41">
        <v>6034.51</v>
      </c>
      <c r="EU3182" s="41">
        <v>7534.84</v>
      </c>
      <c r="EV3182" s="41">
        <v>6350.46</v>
      </c>
      <c r="EW3182" s="41">
        <v>7761.57</v>
      </c>
      <c r="EX3182" s="41">
        <v>5998.67</v>
      </c>
      <c r="EY3182" s="41">
        <v>7498.32</v>
      </c>
      <c r="EZ3182" s="41">
        <v>6314.34</v>
      </c>
      <c r="GG3182" s="12">
        <v>7318.35</v>
      </c>
      <c r="GH3182" s="3">
        <v>7055.1</v>
      </c>
      <c r="HC3182" s="13">
        <v>6717</v>
      </c>
      <c r="HD3182" s="13">
        <v>6760</v>
      </c>
      <c r="HE3182" s="13">
        <v>6808</v>
      </c>
      <c r="HF3182" s="13">
        <v>6799</v>
      </c>
      <c r="HN3182" s="12">
        <f t="shared" ref="HN3182:HN3218" si="375">HC3182+230</f>
        <v>6947</v>
      </c>
      <c r="HO3182" s="2">
        <f t="shared" ref="HO3182:HO3245" si="376">B3182*0.97-750</f>
        <v>5660.73</v>
      </c>
      <c r="HP3182" s="3">
        <f t="shared" si="363"/>
        <v>5808.2800000000007</v>
      </c>
      <c r="HQ3182" s="2">
        <v>5086.38</v>
      </c>
      <c r="HR3182" s="2">
        <v>3764.26</v>
      </c>
      <c r="HU3182" s="12">
        <v>4823.13</v>
      </c>
      <c r="HV3182" s="3">
        <v>4061.88</v>
      </c>
      <c r="HW3182" s="197">
        <v>6354.6026412857918</v>
      </c>
    </row>
    <row r="3183" spans="1:231" x14ac:dyDescent="0.3">
      <c r="A3183" s="82">
        <v>44929</v>
      </c>
      <c r="B3183" s="40">
        <v>6639</v>
      </c>
      <c r="C3183" s="40">
        <f t="shared" si="362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72"/>
        <v>6779</v>
      </c>
      <c r="AI3183" s="2">
        <f t="shared" si="373"/>
        <v>6569</v>
      </c>
      <c r="AJ3183" s="2">
        <f t="shared" si="374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S3183" s="41">
        <v>7935.18</v>
      </c>
      <c r="ET3183" s="41">
        <v>6169.02</v>
      </c>
      <c r="EU3183" s="41">
        <v>7671.93</v>
      </c>
      <c r="EV3183" s="41">
        <v>6486.06</v>
      </c>
      <c r="EW3183" s="41">
        <v>7904.96</v>
      </c>
      <c r="EX3183" s="41">
        <v>6139.37</v>
      </c>
      <c r="EY3183" s="41">
        <v>7641.71</v>
      </c>
      <c r="EZ3183" s="41">
        <v>6456.17</v>
      </c>
      <c r="GG3183" s="12">
        <v>7318.35</v>
      </c>
      <c r="GH3183" s="3">
        <v>7055.1</v>
      </c>
      <c r="HC3183" s="13">
        <v>6747</v>
      </c>
      <c r="HD3183" s="13">
        <v>6787</v>
      </c>
      <c r="HE3183" s="13">
        <v>6840</v>
      </c>
      <c r="HF3183" s="13">
        <v>6799</v>
      </c>
      <c r="HN3183" s="12">
        <f t="shared" si="375"/>
        <v>6977</v>
      </c>
      <c r="HO3183" s="2">
        <f t="shared" si="376"/>
        <v>5689.83</v>
      </c>
      <c r="HP3183" s="3">
        <f t="shared" si="363"/>
        <v>5835.88</v>
      </c>
      <c r="HQ3183" s="2">
        <v>5086.24</v>
      </c>
      <c r="HR3183" s="2">
        <v>3720.24</v>
      </c>
      <c r="HU3183" s="12">
        <v>4822.99</v>
      </c>
      <c r="HV3183" s="3">
        <v>4017.5</v>
      </c>
      <c r="HW3183" s="197">
        <v>6325.4490000000005</v>
      </c>
    </row>
    <row r="3184" spans="1:231" x14ac:dyDescent="0.3">
      <c r="A3184" s="82">
        <v>44930</v>
      </c>
      <c r="B3184" s="40">
        <v>6623</v>
      </c>
      <c r="C3184" s="40">
        <f t="shared" si="362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72"/>
        <v>6763</v>
      </c>
      <c r="AI3184" s="2">
        <f t="shared" si="373"/>
        <v>6553</v>
      </c>
      <c r="AJ3184" s="2">
        <f t="shared" si="374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S3184" s="41">
        <v>7815.23</v>
      </c>
      <c r="ET3184" s="41">
        <v>6051.32</v>
      </c>
      <c r="EU3184" s="41">
        <v>7551.98</v>
      </c>
      <c r="EV3184" s="41">
        <v>6367.41</v>
      </c>
      <c r="EW3184" s="41">
        <v>7788.78</v>
      </c>
      <c r="EX3184" s="41">
        <v>6025.37</v>
      </c>
      <c r="EY3184" s="41">
        <v>7525.53</v>
      </c>
      <c r="EZ3184" s="41">
        <v>6341.25</v>
      </c>
      <c r="GF3184" s="8"/>
      <c r="GG3184" s="12">
        <v>7318.35</v>
      </c>
      <c r="GH3184" s="3">
        <v>7055.1</v>
      </c>
      <c r="HC3184" s="13">
        <v>6721</v>
      </c>
      <c r="HD3184" s="13">
        <v>6774</v>
      </c>
      <c r="HE3184" s="13">
        <v>6819</v>
      </c>
      <c r="HF3184" s="13">
        <v>6798</v>
      </c>
      <c r="HN3184" s="12">
        <f t="shared" si="375"/>
        <v>6951</v>
      </c>
      <c r="HO3184" s="2">
        <f t="shared" si="376"/>
        <v>5674.3099999999995</v>
      </c>
      <c r="HP3184" s="3">
        <f t="shared" si="363"/>
        <v>5821.16</v>
      </c>
      <c r="HQ3184" s="2">
        <v>5086.04</v>
      </c>
      <c r="HR3184" s="2">
        <v>3653.06</v>
      </c>
      <c r="HU3184" s="12">
        <v>4822.79</v>
      </c>
      <c r="HV3184" s="3">
        <v>3949.77</v>
      </c>
      <c r="HW3184" s="197">
        <v>6302.3050000000003</v>
      </c>
    </row>
    <row r="3185" spans="1:231" x14ac:dyDescent="0.3">
      <c r="A3185" s="82">
        <v>44931</v>
      </c>
      <c r="B3185" s="40">
        <v>6655</v>
      </c>
      <c r="C3185" s="40">
        <f t="shared" si="362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72"/>
        <v>6795</v>
      </c>
      <c r="AI3185" s="2">
        <f t="shared" si="373"/>
        <v>6585</v>
      </c>
      <c r="AJ3185" s="2">
        <f t="shared" si="374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S3185" s="41">
        <v>7728.35</v>
      </c>
      <c r="ET3185" s="41">
        <v>5958.37</v>
      </c>
      <c r="EU3185" s="41">
        <v>7465.1</v>
      </c>
      <c r="EV3185" s="41">
        <v>6273.71</v>
      </c>
      <c r="EW3185" s="41">
        <v>7700.32</v>
      </c>
      <c r="EX3185" s="41">
        <v>5930.87</v>
      </c>
      <c r="EY3185" s="41">
        <v>7437.07</v>
      </c>
      <c r="EZ3185" s="41">
        <v>6245.98</v>
      </c>
      <c r="GF3185" s="8"/>
      <c r="GG3185" s="12">
        <v>7399.01</v>
      </c>
      <c r="GH3185" s="3">
        <v>7135.76</v>
      </c>
      <c r="HC3185" s="13">
        <v>6746</v>
      </c>
      <c r="HD3185" s="13">
        <v>6776</v>
      </c>
      <c r="HE3185" s="13">
        <v>6823</v>
      </c>
      <c r="HF3185" s="13">
        <v>6798</v>
      </c>
      <c r="HN3185" s="12">
        <f t="shared" si="375"/>
        <v>6976</v>
      </c>
      <c r="HO3185" s="2">
        <f t="shared" si="376"/>
        <v>5705.3499999999995</v>
      </c>
      <c r="HP3185" s="3">
        <f t="shared" si="363"/>
        <v>5850.6</v>
      </c>
      <c r="HQ3185" s="2">
        <v>5139.93</v>
      </c>
      <c r="HR3185" s="2">
        <v>3561.29</v>
      </c>
      <c r="HU3185" s="12">
        <v>4876.68</v>
      </c>
      <c r="HV3185" s="3">
        <v>3857.26</v>
      </c>
      <c r="HW3185" s="197">
        <v>6287.2875000000004</v>
      </c>
    </row>
    <row r="3186" spans="1:231" x14ac:dyDescent="0.3">
      <c r="A3186" s="82">
        <v>44932</v>
      </c>
      <c r="B3186" s="40">
        <v>6701</v>
      </c>
      <c r="C3186" s="40">
        <f t="shared" si="362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72"/>
        <v>6841</v>
      </c>
      <c r="AI3186" s="2">
        <f t="shared" si="373"/>
        <v>6631</v>
      </c>
      <c r="AJ3186" s="2">
        <f t="shared" si="374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S3186" s="41">
        <v>7673.08</v>
      </c>
      <c r="ET3186" s="41">
        <v>5907.61</v>
      </c>
      <c r="EU3186" s="41">
        <v>7409.83</v>
      </c>
      <c r="EV3186" s="41">
        <v>6222.54</v>
      </c>
      <c r="EW3186" s="41">
        <v>7647.73</v>
      </c>
      <c r="EX3186" s="41">
        <v>5882.74</v>
      </c>
      <c r="EY3186" s="41">
        <v>7384.48</v>
      </c>
      <c r="EZ3186" s="41">
        <v>6197.47</v>
      </c>
      <c r="GF3186" s="8"/>
      <c r="GG3186" s="12">
        <v>7362.71</v>
      </c>
      <c r="GH3186" s="3">
        <v>7099.46</v>
      </c>
      <c r="HC3186" s="13">
        <v>6803</v>
      </c>
      <c r="HD3186" s="13">
        <v>6831</v>
      </c>
      <c r="HE3186" s="13">
        <v>6860</v>
      </c>
      <c r="HF3186" s="13">
        <v>6798</v>
      </c>
      <c r="HN3186" s="12">
        <f t="shared" si="375"/>
        <v>7033</v>
      </c>
      <c r="HO3186" s="2">
        <f t="shared" si="376"/>
        <v>5749.97</v>
      </c>
      <c r="HP3186" s="3">
        <f t="shared" si="363"/>
        <v>5892.92</v>
      </c>
      <c r="HQ3186" s="2">
        <v>5115.4399999999996</v>
      </c>
      <c r="HR3186" s="2">
        <v>3523.71</v>
      </c>
      <c r="HU3186" s="12">
        <v>4852.1899999999996</v>
      </c>
      <c r="HV3186" s="3">
        <v>3819.37</v>
      </c>
      <c r="HW3186" s="197">
        <v>6284.4065000000001</v>
      </c>
    </row>
    <row r="3187" spans="1:231" x14ac:dyDescent="0.3">
      <c r="A3187" s="82">
        <v>44935</v>
      </c>
      <c r="B3187" s="40">
        <v>6677</v>
      </c>
      <c r="C3187" s="40">
        <f t="shared" si="362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72"/>
        <v>6817</v>
      </c>
      <c r="AI3187" s="2">
        <f t="shared" si="373"/>
        <v>6607</v>
      </c>
      <c r="AJ3187" s="2">
        <f t="shared" si="374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S3187" s="41">
        <v>8011.98</v>
      </c>
      <c r="ET3187" s="41">
        <v>6245.14</v>
      </c>
      <c r="EU3187" s="41">
        <v>7748.73</v>
      </c>
      <c r="EV3187" s="41">
        <v>6562.79</v>
      </c>
      <c r="EW3187" s="41">
        <v>7991.85</v>
      </c>
      <c r="EX3187" s="41">
        <v>6225.39</v>
      </c>
      <c r="EY3187" s="41">
        <v>7728.6</v>
      </c>
      <c r="EZ3187" s="41">
        <v>6542.88</v>
      </c>
      <c r="GF3187" s="8"/>
      <c r="GG3187" s="12">
        <v>7310.29</v>
      </c>
      <c r="GH3187" s="3">
        <v>7047.04</v>
      </c>
      <c r="HC3187" s="13">
        <v>6787</v>
      </c>
      <c r="HD3187" s="13">
        <v>6831</v>
      </c>
      <c r="HE3187" s="13">
        <v>6860</v>
      </c>
      <c r="HF3187" s="13">
        <v>6798</v>
      </c>
      <c r="HN3187" s="12">
        <f t="shared" si="375"/>
        <v>7017</v>
      </c>
      <c r="HO3187" s="2">
        <f t="shared" si="376"/>
        <v>5726.69</v>
      </c>
      <c r="HP3187" s="3">
        <f t="shared" si="363"/>
        <v>5870.84</v>
      </c>
      <c r="HQ3187" s="2">
        <v>5079.95</v>
      </c>
      <c r="HR3187" s="2">
        <v>3432.96</v>
      </c>
      <c r="HU3187" s="12">
        <v>4816.7</v>
      </c>
      <c r="HV3187" s="3">
        <v>3727.9</v>
      </c>
      <c r="HW3187" s="197">
        <v>6261.598</v>
      </c>
    </row>
    <row r="3188" spans="1:231" x14ac:dyDescent="0.3">
      <c r="A3188" s="82">
        <v>44936</v>
      </c>
      <c r="B3188" s="40">
        <v>6614</v>
      </c>
      <c r="C3188" s="40">
        <f t="shared" si="362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72"/>
        <v>6754</v>
      </c>
      <c r="AI3188" s="2">
        <f t="shared" si="373"/>
        <v>6544</v>
      </c>
      <c r="AJ3188" s="2">
        <f t="shared" si="374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S3188" s="41">
        <v>7583.22</v>
      </c>
      <c r="ET3188" s="41">
        <v>5821.37</v>
      </c>
      <c r="EU3188" s="41">
        <v>7319.97</v>
      </c>
      <c r="EV3188" s="41">
        <v>6135.6</v>
      </c>
      <c r="EW3188" s="41">
        <v>7566.79</v>
      </c>
      <c r="EX3188" s="41">
        <v>5805.25</v>
      </c>
      <c r="EY3188" s="41">
        <v>7303.54</v>
      </c>
      <c r="EZ3188" s="41">
        <v>6119.35</v>
      </c>
      <c r="GF3188" s="8"/>
      <c r="GG3188" s="12">
        <v>7342.55</v>
      </c>
      <c r="GH3188" s="3">
        <v>7079.3</v>
      </c>
      <c r="HC3188" s="13">
        <v>6697</v>
      </c>
      <c r="HD3188" s="13">
        <v>6735</v>
      </c>
      <c r="HE3188" s="13">
        <v>6780</v>
      </c>
      <c r="HF3188" s="13">
        <v>6756</v>
      </c>
      <c r="HN3188" s="12">
        <f t="shared" si="375"/>
        <v>6927</v>
      </c>
      <c r="HO3188" s="2">
        <f t="shared" si="376"/>
        <v>5665.58</v>
      </c>
      <c r="HP3188" s="3">
        <f t="shared" si="363"/>
        <v>5812.88</v>
      </c>
      <c r="HQ3188" s="2">
        <v>5101.74</v>
      </c>
      <c r="HR3188" s="2">
        <v>3474.74</v>
      </c>
      <c r="HU3188" s="12">
        <v>4838.49</v>
      </c>
      <c r="HV3188" s="3">
        <v>3770.02</v>
      </c>
      <c r="HW3188" s="197">
        <v>6199.0779999999995</v>
      </c>
    </row>
    <row r="3189" spans="1:231" x14ac:dyDescent="0.3">
      <c r="A3189" s="82">
        <v>44937</v>
      </c>
      <c r="B3189" s="40">
        <v>6430</v>
      </c>
      <c r="C3189" s="40">
        <f t="shared" si="362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72"/>
        <v>6570</v>
      </c>
      <c r="AI3189" s="2">
        <f t="shared" si="373"/>
        <v>6360</v>
      </c>
      <c r="AJ3189" s="2">
        <f t="shared" si="374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S3189" s="41">
        <v>7443.01</v>
      </c>
      <c r="ET3189" s="41">
        <v>5687.27</v>
      </c>
      <c r="EU3189" s="41">
        <v>7179.76</v>
      </c>
      <c r="EV3189" s="41">
        <v>6000.42</v>
      </c>
      <c r="EW3189" s="41">
        <v>7424.15</v>
      </c>
      <c r="EX3189" s="41">
        <v>5668.77</v>
      </c>
      <c r="EY3189" s="41">
        <v>7160.9</v>
      </c>
      <c r="EZ3189" s="41">
        <v>5981.77</v>
      </c>
      <c r="GF3189" s="8"/>
      <c r="GG3189" s="12">
        <v>7306.25</v>
      </c>
      <c r="GH3189" s="3">
        <v>7043</v>
      </c>
      <c r="HC3189" s="13">
        <v>6523</v>
      </c>
      <c r="HD3189" s="13">
        <v>6568</v>
      </c>
      <c r="HE3189" s="13">
        <v>6593</v>
      </c>
      <c r="HF3189" s="13">
        <v>6584</v>
      </c>
      <c r="HN3189" s="12">
        <f t="shared" si="375"/>
        <v>6753</v>
      </c>
      <c r="HO3189" s="2">
        <f t="shared" si="376"/>
        <v>5487.0999999999995</v>
      </c>
      <c r="HP3189" s="3">
        <f t="shared" si="363"/>
        <v>5643.6</v>
      </c>
      <c r="HQ3189" s="2">
        <v>5077.59</v>
      </c>
      <c r="HR3189" s="2">
        <v>3548.59</v>
      </c>
      <c r="HU3189" s="12">
        <v>4814.34</v>
      </c>
      <c r="HV3189" s="3">
        <v>3844.46</v>
      </c>
      <c r="HW3189" s="197">
        <v>6165.1779999999999</v>
      </c>
    </row>
    <row r="3190" spans="1:231" x14ac:dyDescent="0.3">
      <c r="A3190" s="82">
        <v>44938</v>
      </c>
      <c r="B3190" s="40">
        <v>6455</v>
      </c>
      <c r="C3190" s="40">
        <f t="shared" si="362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72"/>
        <v>6595</v>
      </c>
      <c r="AI3190" s="2">
        <f t="shared" si="373"/>
        <v>6385</v>
      </c>
      <c r="AJ3190" s="2">
        <f t="shared" si="374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S3190" s="41">
        <v>7352.29</v>
      </c>
      <c r="ET3190" s="41">
        <v>5687.99</v>
      </c>
      <c r="EU3190" s="41">
        <v>7089.04</v>
      </c>
      <c r="EV3190" s="41">
        <v>6001.14</v>
      </c>
      <c r="EW3190" s="41">
        <v>7329.9</v>
      </c>
      <c r="EX3190" s="41">
        <v>5666.02</v>
      </c>
      <c r="EY3190" s="41">
        <v>7066.65</v>
      </c>
      <c r="EZ3190" s="41">
        <v>5979</v>
      </c>
      <c r="GF3190" s="8"/>
      <c r="GG3190" s="12">
        <v>7081.79</v>
      </c>
      <c r="GH3190" s="3">
        <v>6818.54</v>
      </c>
      <c r="HC3190" s="13">
        <v>6550</v>
      </c>
      <c r="HD3190" s="13">
        <v>6581</v>
      </c>
      <c r="HE3190" s="13">
        <v>6621</v>
      </c>
      <c r="HF3190" s="13">
        <v>6584</v>
      </c>
      <c r="HN3190" s="12">
        <f t="shared" si="375"/>
        <v>6780</v>
      </c>
      <c r="HO3190" s="2">
        <f t="shared" si="376"/>
        <v>5511.3499999999995</v>
      </c>
      <c r="HP3190" s="3">
        <f t="shared" si="363"/>
        <v>5666.6</v>
      </c>
      <c r="HQ3190" s="2">
        <v>4944.76</v>
      </c>
      <c r="HR3190" s="2">
        <v>3642.92</v>
      </c>
      <c r="HU3190" s="12">
        <v>4681.51</v>
      </c>
      <c r="HV3190" s="3">
        <v>3939.55</v>
      </c>
      <c r="HW3190" s="197">
        <v>6114.6929999999993</v>
      </c>
    </row>
    <row r="3191" spans="1:231" x14ac:dyDescent="0.3">
      <c r="A3191" s="82">
        <v>44939</v>
      </c>
      <c r="B3191" s="40">
        <v>6415</v>
      </c>
      <c r="C3191" s="40">
        <f t="shared" si="362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72"/>
        <v>6555</v>
      </c>
      <c r="AI3191" s="2">
        <f t="shared" si="373"/>
        <v>6345</v>
      </c>
      <c r="AJ3191" s="2">
        <f t="shared" si="374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S3191" s="41">
        <v>7453.53</v>
      </c>
      <c r="ET3191" s="41">
        <v>5785.97</v>
      </c>
      <c r="EU3191" s="41">
        <v>7190.28</v>
      </c>
      <c r="EV3191" s="41">
        <v>6099.92</v>
      </c>
      <c r="EW3191" s="41">
        <v>7432.33</v>
      </c>
      <c r="EX3191" s="41">
        <v>5765.18</v>
      </c>
      <c r="EY3191" s="41">
        <v>7169.08</v>
      </c>
      <c r="EZ3191" s="41">
        <v>6078.96</v>
      </c>
      <c r="GF3191" s="8"/>
      <c r="GG3191" s="12">
        <v>7097.56</v>
      </c>
      <c r="GH3191" s="3">
        <v>6834.31</v>
      </c>
      <c r="HC3191" s="13">
        <v>6506</v>
      </c>
      <c r="HD3191" s="13">
        <v>6563</v>
      </c>
      <c r="HE3191" s="13">
        <v>6586</v>
      </c>
      <c r="HF3191" s="13">
        <v>6570</v>
      </c>
      <c r="HN3191" s="12">
        <f t="shared" si="375"/>
        <v>6736</v>
      </c>
      <c r="HO3191" s="2">
        <f t="shared" si="376"/>
        <v>5472.55</v>
      </c>
      <c r="HP3191" s="3">
        <f t="shared" si="363"/>
        <v>5629.8</v>
      </c>
      <c r="HQ3191" s="2">
        <v>4955.5200000000004</v>
      </c>
      <c r="HR3191" s="2">
        <v>3684.9</v>
      </c>
      <c r="HU3191" s="12">
        <v>4692.2700000000004</v>
      </c>
      <c r="HV3191" s="3">
        <v>3981.87</v>
      </c>
      <c r="HW3191" s="197">
        <v>6097.5149999999994</v>
      </c>
    </row>
    <row r="3192" spans="1:231" x14ac:dyDescent="0.3">
      <c r="A3192" s="82">
        <v>44942</v>
      </c>
      <c r="B3192" s="40">
        <v>6458</v>
      </c>
      <c r="C3192" s="40">
        <f t="shared" si="362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72"/>
        <v>6598</v>
      </c>
      <c r="AI3192" s="2">
        <f t="shared" si="373"/>
        <v>6388</v>
      </c>
      <c r="AJ3192" s="2">
        <f t="shared" si="374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S3192" s="41">
        <v>6652.07</v>
      </c>
      <c r="ET3192" s="41">
        <v>4990.54</v>
      </c>
      <c r="EU3192" s="41">
        <v>6388.82</v>
      </c>
      <c r="EV3192" s="41">
        <v>5298.06</v>
      </c>
      <c r="EW3192" s="41">
        <v>6630.53</v>
      </c>
      <c r="EX3192" s="41">
        <v>4969.41</v>
      </c>
      <c r="EY3192" s="41">
        <v>6367.28</v>
      </c>
      <c r="EZ3192" s="41">
        <v>5276.76</v>
      </c>
      <c r="GF3192" s="8"/>
      <c r="GG3192" s="12">
        <v>7204</v>
      </c>
      <c r="GH3192" s="3">
        <v>6940.75</v>
      </c>
      <c r="HC3192" s="13">
        <v>6542</v>
      </c>
      <c r="HD3192" s="13">
        <v>6581</v>
      </c>
      <c r="HE3192" s="13">
        <v>6621</v>
      </c>
      <c r="HF3192" s="13">
        <v>6580</v>
      </c>
      <c r="HN3192" s="12">
        <f t="shared" si="375"/>
        <v>6772</v>
      </c>
      <c r="HO3192" s="2">
        <f t="shared" si="376"/>
        <v>5514.26</v>
      </c>
      <c r="HP3192" s="3">
        <f t="shared" si="363"/>
        <v>5669.3600000000006</v>
      </c>
      <c r="HQ3192" s="2">
        <v>5027.49</v>
      </c>
      <c r="HR3192" s="2">
        <v>3752.07</v>
      </c>
      <c r="HU3192" s="12">
        <v>4764.24</v>
      </c>
      <c r="HV3192" s="3">
        <v>4049.58</v>
      </c>
      <c r="HW3192" s="197">
        <v>6043.8785000000007</v>
      </c>
    </row>
    <row r="3193" spans="1:231" x14ac:dyDescent="0.3">
      <c r="A3193" s="82">
        <v>44943</v>
      </c>
      <c r="B3193" s="40">
        <v>6452</v>
      </c>
      <c r="C3193" s="40">
        <f t="shared" si="362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72"/>
        <v>6592</v>
      </c>
      <c r="AI3193" s="2">
        <f t="shared" si="373"/>
        <v>6382</v>
      </c>
      <c r="AJ3193" s="2">
        <f t="shared" si="374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S3193" s="41">
        <v>6666.54</v>
      </c>
      <c r="ET3193" s="41">
        <v>5003.3999999999996</v>
      </c>
      <c r="EU3193" s="41">
        <v>6403.29</v>
      </c>
      <c r="EV3193" s="41">
        <v>5311.02</v>
      </c>
      <c r="EW3193" s="41">
        <v>6625.91</v>
      </c>
      <c r="EX3193" s="41">
        <v>4963.53</v>
      </c>
      <c r="EY3193" s="41">
        <v>6362.66</v>
      </c>
      <c r="EZ3193" s="41">
        <v>5270.83</v>
      </c>
      <c r="GF3193" s="8"/>
      <c r="GG3193" s="12">
        <v>7219.77</v>
      </c>
      <c r="GH3193" s="3">
        <v>6956.52</v>
      </c>
      <c r="HC3193" s="13">
        <v>6513</v>
      </c>
      <c r="HD3193" s="13">
        <v>6550</v>
      </c>
      <c r="HE3193" s="13">
        <v>6593</v>
      </c>
      <c r="HF3193" s="13">
        <v>6563</v>
      </c>
      <c r="HN3193" s="12">
        <f t="shared" si="375"/>
        <v>6743</v>
      </c>
      <c r="HO3193" s="2">
        <f t="shared" si="376"/>
        <v>5508.44</v>
      </c>
      <c r="HP3193" s="3">
        <f t="shared" si="363"/>
        <v>5663.84</v>
      </c>
      <c r="HQ3193" s="2">
        <v>5038.42</v>
      </c>
      <c r="HR3193" s="2">
        <v>3848.45</v>
      </c>
      <c r="HU3193" s="12">
        <v>4775.17</v>
      </c>
      <c r="HV3193" s="3">
        <v>4146.74</v>
      </c>
      <c r="HW3193" s="197">
        <v>6039.549500000001</v>
      </c>
    </row>
    <row r="3194" spans="1:231" x14ac:dyDescent="0.3">
      <c r="A3194" s="82">
        <v>44944</v>
      </c>
      <c r="B3194" s="40">
        <v>6480</v>
      </c>
      <c r="C3194" s="40">
        <f t="shared" si="362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72"/>
        <v>6620</v>
      </c>
      <c r="AI3194" s="2">
        <f t="shared" si="373"/>
        <v>6410</v>
      </c>
      <c r="AJ3194" s="2">
        <f t="shared" si="374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S3194" s="41">
        <v>6736.62</v>
      </c>
      <c r="ET3194" s="41">
        <v>5070.47</v>
      </c>
      <c r="EU3194" s="41">
        <v>6473.37</v>
      </c>
      <c r="EV3194" s="41">
        <v>5378.64</v>
      </c>
      <c r="EW3194" s="41">
        <v>6708.61</v>
      </c>
      <c r="EX3194" s="41">
        <v>5042.99</v>
      </c>
      <c r="EY3194" s="41">
        <v>6445.36</v>
      </c>
      <c r="EZ3194" s="41">
        <v>5350.93</v>
      </c>
      <c r="GF3194" s="8"/>
      <c r="GG3194" s="12">
        <v>7239.48</v>
      </c>
      <c r="GH3194" s="3">
        <v>6976.23</v>
      </c>
      <c r="HC3194" s="13">
        <v>6543</v>
      </c>
      <c r="HD3194" s="13">
        <v>6595</v>
      </c>
      <c r="HE3194" s="13">
        <v>6614</v>
      </c>
      <c r="HF3194" s="13">
        <v>6563</v>
      </c>
      <c r="HN3194" s="12">
        <f t="shared" si="375"/>
        <v>6773</v>
      </c>
      <c r="HO3194" s="2">
        <f t="shared" si="376"/>
        <v>5535.5999999999995</v>
      </c>
      <c r="HP3194" s="3">
        <f t="shared" si="363"/>
        <v>5689.6</v>
      </c>
      <c r="HQ3194" s="2">
        <v>5051.71</v>
      </c>
      <c r="HR3194" s="2">
        <v>3849.43</v>
      </c>
      <c r="HU3194" s="12">
        <v>4788.46</v>
      </c>
      <c r="HV3194" s="3">
        <v>4147.7299999999996</v>
      </c>
      <c r="HW3194" s="197">
        <v>6016.8970000000008</v>
      </c>
    </row>
    <row r="3195" spans="1:231" x14ac:dyDescent="0.3">
      <c r="A3195" s="82">
        <v>44945</v>
      </c>
      <c r="B3195" s="40">
        <v>6500</v>
      </c>
      <c r="C3195" s="40">
        <f t="shared" si="362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72"/>
        <v>6640</v>
      </c>
      <c r="AI3195" s="2">
        <f t="shared" si="373"/>
        <v>6430</v>
      </c>
      <c r="AJ3195" s="2">
        <f t="shared" si="374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S3195" s="41">
        <v>6728.01</v>
      </c>
      <c r="ET3195" s="41">
        <v>5040.91</v>
      </c>
      <c r="EU3195" s="41">
        <v>6464.76</v>
      </c>
      <c r="EV3195" s="41">
        <v>5348.84</v>
      </c>
      <c r="EW3195" s="41">
        <v>6698.51</v>
      </c>
      <c r="EX3195" s="41">
        <v>5011.97</v>
      </c>
      <c r="EY3195" s="41">
        <v>6435.26</v>
      </c>
      <c r="EZ3195" s="41">
        <v>5319.67</v>
      </c>
      <c r="GF3195" s="8"/>
      <c r="GG3195" s="12">
        <v>7269.39</v>
      </c>
      <c r="GH3195" s="3">
        <v>7006.14</v>
      </c>
      <c r="HC3195" s="13">
        <v>6562</v>
      </c>
      <c r="HD3195" s="13">
        <v>6606</v>
      </c>
      <c r="HE3195" s="13">
        <v>6646</v>
      </c>
      <c r="HF3195" s="13">
        <v>6565</v>
      </c>
      <c r="HN3195" s="12">
        <f t="shared" si="375"/>
        <v>6792</v>
      </c>
      <c r="HO3195" s="2">
        <f t="shared" si="376"/>
        <v>5555</v>
      </c>
      <c r="HP3195" s="3">
        <f t="shared" si="363"/>
        <v>5708</v>
      </c>
      <c r="HQ3195" s="2">
        <v>5101.0200000000004</v>
      </c>
      <c r="HR3195" s="2">
        <v>3853.85</v>
      </c>
      <c r="HU3195" s="12">
        <v>4837.7700000000004</v>
      </c>
      <c r="HV3195" s="3">
        <v>4152.1899999999996</v>
      </c>
      <c r="HW3195" s="197">
        <v>6101.6210000000001</v>
      </c>
    </row>
    <row r="3196" spans="1:231" x14ac:dyDescent="0.3">
      <c r="A3196" s="82">
        <v>44946</v>
      </c>
      <c r="B3196" s="40">
        <v>6495</v>
      </c>
      <c r="C3196" s="40">
        <f t="shared" si="362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72"/>
        <v>6635</v>
      </c>
      <c r="AI3196" s="2">
        <f t="shared" si="373"/>
        <v>6425</v>
      </c>
      <c r="AJ3196" s="2">
        <f t="shared" si="374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S3196" s="41">
        <v>7590.57</v>
      </c>
      <c r="ET3196" s="41">
        <v>5892.41</v>
      </c>
      <c r="EU3196" s="41">
        <v>7327.32</v>
      </c>
      <c r="EV3196" s="41">
        <v>6207.22</v>
      </c>
      <c r="EW3196" s="41">
        <v>7547.35</v>
      </c>
      <c r="EX3196" s="41">
        <v>5850.01</v>
      </c>
      <c r="EY3196" s="41">
        <v>7284.1</v>
      </c>
      <c r="EZ3196" s="41">
        <v>6164.47</v>
      </c>
      <c r="GF3196" s="8"/>
      <c r="GG3196" s="12">
        <v>7210.41</v>
      </c>
      <c r="GH3196" s="3">
        <v>6947.16</v>
      </c>
      <c r="HC3196" s="13">
        <v>6545</v>
      </c>
      <c r="HD3196" s="13">
        <v>6595</v>
      </c>
      <c r="HE3196" s="13">
        <v>6646</v>
      </c>
      <c r="HF3196" s="13">
        <v>6565</v>
      </c>
      <c r="HN3196" s="12">
        <f t="shared" si="375"/>
        <v>6775</v>
      </c>
      <c r="HO3196" s="2">
        <f t="shared" si="376"/>
        <v>5550.15</v>
      </c>
      <c r="HP3196" s="3">
        <f t="shared" si="363"/>
        <v>5703.4000000000005</v>
      </c>
      <c r="HQ3196" s="2">
        <v>5060.9799999999996</v>
      </c>
      <c r="HR3196" s="2">
        <v>3848.85</v>
      </c>
      <c r="HU3196" s="12">
        <v>4797.7299999999996</v>
      </c>
      <c r="HV3196" s="3">
        <v>4147.1499999999996</v>
      </c>
      <c r="HW3196" s="197">
        <v>6085.2660000000005</v>
      </c>
    </row>
    <row r="3197" spans="1:231" x14ac:dyDescent="0.3">
      <c r="A3197" s="82">
        <v>44949</v>
      </c>
      <c r="B3197" s="40">
        <v>6482</v>
      </c>
      <c r="C3197" s="40">
        <f t="shared" si="362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72"/>
        <v>6622</v>
      </c>
      <c r="AI3197" s="2">
        <f t="shared" si="373"/>
        <v>6412</v>
      </c>
      <c r="AJ3197" s="2">
        <f t="shared" si="374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S3197" s="41">
        <v>7693.32</v>
      </c>
      <c r="ET3197" s="41">
        <v>5990.46</v>
      </c>
      <c r="EU3197" s="41">
        <v>7430.07</v>
      </c>
      <c r="EV3197" s="41">
        <v>6306.06</v>
      </c>
      <c r="EW3197" s="41">
        <v>7661.39</v>
      </c>
      <c r="EX3197" s="41">
        <v>5959.13</v>
      </c>
      <c r="EY3197" s="41">
        <v>7398.14</v>
      </c>
      <c r="EZ3197" s="41">
        <v>6274.48</v>
      </c>
      <c r="GF3197" s="8"/>
      <c r="GG3197" s="12">
        <v>7241.86</v>
      </c>
      <c r="GH3197" s="3">
        <v>6978.61</v>
      </c>
      <c r="HC3197" s="13">
        <v>6522</v>
      </c>
      <c r="HD3197" s="13">
        <v>6579</v>
      </c>
      <c r="HE3197" s="13">
        <v>6606</v>
      </c>
      <c r="HF3197" s="13">
        <v>6565</v>
      </c>
      <c r="HN3197" s="12">
        <f t="shared" si="375"/>
        <v>6752</v>
      </c>
      <c r="HO3197" s="2">
        <f t="shared" si="376"/>
        <v>5537.54</v>
      </c>
      <c r="HP3197" s="3">
        <f t="shared" si="363"/>
        <v>5691.4400000000005</v>
      </c>
      <c r="HQ3197" s="2">
        <v>5082.37</v>
      </c>
      <c r="HR3197" s="2">
        <v>3864.43</v>
      </c>
      <c r="HU3197" s="12">
        <v>4819.12</v>
      </c>
      <c r="HV3197" s="3">
        <v>4162.8599999999997</v>
      </c>
      <c r="HW3197" s="197">
        <v>6118.5355</v>
      </c>
    </row>
    <row r="3198" spans="1:231" x14ac:dyDescent="0.3">
      <c r="A3198" s="82">
        <v>44950</v>
      </c>
      <c r="B3198" s="40">
        <v>6450</v>
      </c>
      <c r="C3198" s="40">
        <f t="shared" si="362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72"/>
        <v>6590</v>
      </c>
      <c r="AI3198" s="2">
        <f t="shared" si="373"/>
        <v>6380</v>
      </c>
      <c r="AJ3198" s="2">
        <f t="shared" si="374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S3198" s="41">
        <v>7498.06</v>
      </c>
      <c r="ET3198" s="41">
        <v>5799.23</v>
      </c>
      <c r="EU3198" s="41">
        <v>7234.81</v>
      </c>
      <c r="EV3198" s="41">
        <v>6113.28</v>
      </c>
      <c r="EW3198" s="41">
        <v>7464.87</v>
      </c>
      <c r="EX3198" s="41">
        <v>5766.67</v>
      </c>
      <c r="EY3198" s="41">
        <v>7201.62</v>
      </c>
      <c r="EZ3198" s="41">
        <v>6080.45</v>
      </c>
      <c r="GF3198" s="8"/>
      <c r="GG3198" s="12">
        <v>7237.93</v>
      </c>
      <c r="GH3198" s="3">
        <v>6974.68</v>
      </c>
      <c r="HC3198" s="13">
        <v>6519</v>
      </c>
      <c r="HD3198" s="13">
        <v>6563</v>
      </c>
      <c r="HE3198" s="13">
        <v>6609</v>
      </c>
      <c r="HF3198" s="13">
        <v>6565</v>
      </c>
      <c r="HN3198" s="12">
        <f t="shared" si="375"/>
        <v>6749</v>
      </c>
      <c r="HO3198" s="2">
        <f t="shared" si="376"/>
        <v>5506.5</v>
      </c>
      <c r="HP3198" s="3">
        <f t="shared" si="363"/>
        <v>5662</v>
      </c>
      <c r="HQ3198" s="2">
        <v>5079.8599999999997</v>
      </c>
      <c r="HR3198" s="2">
        <v>3913.56</v>
      </c>
      <c r="HU3198" s="12">
        <v>4816.6099999999997</v>
      </c>
      <c r="HV3198" s="3">
        <v>4212.38</v>
      </c>
      <c r="HW3198" s="197">
        <v>6120.0055000000002</v>
      </c>
    </row>
    <row r="3199" spans="1:231" x14ac:dyDescent="0.3">
      <c r="A3199" s="82">
        <v>44951</v>
      </c>
      <c r="B3199" s="40">
        <v>6538</v>
      </c>
      <c r="C3199" s="40">
        <f t="shared" si="362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72"/>
        <v>6678</v>
      </c>
      <c r="AI3199" s="2">
        <f t="shared" si="373"/>
        <v>6468</v>
      </c>
      <c r="AJ3199" s="2">
        <f t="shared" si="374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S3199" s="41">
        <v>7551.84</v>
      </c>
      <c r="ET3199" s="41">
        <v>5854.76</v>
      </c>
      <c r="EU3199" s="41">
        <v>7288.59</v>
      </c>
      <c r="EV3199" s="41">
        <v>6169.26</v>
      </c>
      <c r="EW3199" s="41">
        <v>7518.8</v>
      </c>
      <c r="EX3199" s="41">
        <v>5822.35</v>
      </c>
      <c r="EY3199" s="41">
        <v>7255.55</v>
      </c>
      <c r="EZ3199" s="41">
        <v>6136.59</v>
      </c>
      <c r="GF3199" s="8"/>
      <c r="GG3199" s="12">
        <v>7206.48</v>
      </c>
      <c r="GH3199" s="3">
        <v>6943.23</v>
      </c>
      <c r="HC3199" s="13">
        <v>6595</v>
      </c>
      <c r="HD3199" s="13">
        <v>6633</v>
      </c>
      <c r="HE3199" s="13">
        <v>6684</v>
      </c>
      <c r="HF3199" s="13">
        <v>6624</v>
      </c>
      <c r="HG3199" s="13">
        <v>6520</v>
      </c>
      <c r="HN3199" s="12">
        <f t="shared" si="375"/>
        <v>6825</v>
      </c>
      <c r="HO3199" s="2">
        <f t="shared" si="376"/>
        <v>5591.86</v>
      </c>
      <c r="HP3199" s="3">
        <f t="shared" si="363"/>
        <v>5742.96</v>
      </c>
      <c r="HQ3199" s="2">
        <v>5058.55</v>
      </c>
      <c r="HR3199" s="2">
        <v>3928.12</v>
      </c>
      <c r="HU3199" s="12">
        <v>4795.3</v>
      </c>
      <c r="HV3199" s="3">
        <v>4227.0600000000004</v>
      </c>
      <c r="HW3199" s="197">
        <v>6174.5324999999993</v>
      </c>
    </row>
    <row r="3200" spans="1:231" x14ac:dyDescent="0.3">
      <c r="A3200" s="82">
        <v>44952</v>
      </c>
      <c r="B3200" s="40">
        <v>6515</v>
      </c>
      <c r="C3200" s="40">
        <f t="shared" si="362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72"/>
        <v>6655</v>
      </c>
      <c r="AI3200" s="2">
        <f t="shared" si="373"/>
        <v>6445</v>
      </c>
      <c r="AJ3200" s="2">
        <f t="shared" si="374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S3200" s="41">
        <v>7666.22</v>
      </c>
      <c r="ET3200" s="41">
        <v>5978.86</v>
      </c>
      <c r="EU3200" s="41">
        <v>7402.97</v>
      </c>
      <c r="EV3200" s="41">
        <v>6294.36</v>
      </c>
      <c r="EW3200" s="41">
        <v>7620.08</v>
      </c>
      <c r="EX3200" s="41">
        <v>5933.59</v>
      </c>
      <c r="EY3200" s="41">
        <v>7356.83</v>
      </c>
      <c r="EZ3200" s="41">
        <v>6248.72</v>
      </c>
      <c r="GF3200" s="8"/>
      <c r="GG3200" s="12">
        <v>7248.07</v>
      </c>
      <c r="GH3200" s="3">
        <v>6984.82</v>
      </c>
      <c r="HC3200" s="13">
        <v>6563</v>
      </c>
      <c r="HD3200" s="13">
        <v>6612</v>
      </c>
      <c r="HE3200" s="13">
        <v>6650</v>
      </c>
      <c r="HF3200" s="13">
        <v>6598</v>
      </c>
      <c r="HG3200" s="13">
        <v>6500</v>
      </c>
      <c r="HN3200" s="12">
        <f t="shared" si="375"/>
        <v>6793</v>
      </c>
      <c r="HO3200" s="2">
        <f t="shared" si="376"/>
        <v>5569.55</v>
      </c>
      <c r="HP3200" s="3">
        <f t="shared" si="363"/>
        <v>5721.8</v>
      </c>
      <c r="HQ3200" s="2">
        <v>5081.6000000000004</v>
      </c>
      <c r="HR3200" s="2">
        <v>4063.54</v>
      </c>
      <c r="HU3200" s="12">
        <v>4818.3500000000004</v>
      </c>
      <c r="HV3200" s="3">
        <v>4363.57</v>
      </c>
      <c r="HW3200" s="197">
        <v>6158.7845000000007</v>
      </c>
    </row>
    <row r="3201" spans="1:231" x14ac:dyDescent="0.3">
      <c r="A3201" s="82">
        <v>44953</v>
      </c>
      <c r="B3201" s="40">
        <v>6602</v>
      </c>
      <c r="C3201" s="40">
        <f t="shared" si="362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72"/>
        <v>6742</v>
      </c>
      <c r="AI3201" s="2">
        <f t="shared" si="373"/>
        <v>6532</v>
      </c>
      <c r="AJ3201" s="2">
        <f t="shared" si="374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S3201" s="41">
        <v>7780.27</v>
      </c>
      <c r="ET3201" s="41">
        <v>6092.78</v>
      </c>
      <c r="EU3201" s="41">
        <v>7517.02</v>
      </c>
      <c r="EV3201" s="41">
        <v>6409.2</v>
      </c>
      <c r="EW3201" s="41">
        <v>7736.85</v>
      </c>
      <c r="EX3201" s="41">
        <v>6050.17</v>
      </c>
      <c r="EY3201" s="41">
        <v>7473.6</v>
      </c>
      <c r="EZ3201" s="41">
        <v>6366.25</v>
      </c>
      <c r="GF3201" s="8"/>
      <c r="GG3201" s="12">
        <v>7224.54</v>
      </c>
      <c r="GH3201" s="3">
        <v>6961.29</v>
      </c>
      <c r="HC3201" s="13">
        <v>6650</v>
      </c>
      <c r="HD3201" s="13">
        <v>6709</v>
      </c>
      <c r="HE3201" s="13">
        <v>6740</v>
      </c>
      <c r="HF3201" s="13">
        <v>6638</v>
      </c>
      <c r="HG3201" s="13">
        <v>6500</v>
      </c>
      <c r="HN3201" s="12">
        <f t="shared" si="375"/>
        <v>6880</v>
      </c>
      <c r="HO3201" s="2">
        <f t="shared" si="376"/>
        <v>5653.94</v>
      </c>
      <c r="HP3201" s="3">
        <f t="shared" si="363"/>
        <v>5801.84</v>
      </c>
      <c r="HQ3201" s="2">
        <v>5065.68</v>
      </c>
      <c r="HR3201" s="2">
        <v>4071.2</v>
      </c>
      <c r="HU3201" s="12">
        <v>4802.43</v>
      </c>
      <c r="HV3201" s="3">
        <v>4371.29</v>
      </c>
      <c r="HW3201" s="197">
        <v>6224.5424999999996</v>
      </c>
    </row>
    <row r="3202" spans="1:231" x14ac:dyDescent="0.3">
      <c r="A3202" s="82">
        <v>44956</v>
      </c>
      <c r="B3202" s="40">
        <v>6694</v>
      </c>
      <c r="C3202" s="40">
        <f t="shared" si="362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72"/>
        <v>6834</v>
      </c>
      <c r="AI3202" s="2">
        <f t="shared" si="373"/>
        <v>6624</v>
      </c>
      <c r="AJ3202" s="2">
        <f t="shared" si="374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S3202" s="41">
        <v>7926.48</v>
      </c>
      <c r="ET3202" s="41">
        <v>6228.83</v>
      </c>
      <c r="EU3202" s="41">
        <v>7663.23</v>
      </c>
      <c r="EV3202" s="41">
        <v>6546.35</v>
      </c>
      <c r="EW3202" s="41">
        <v>7885.08</v>
      </c>
      <c r="EX3202" s="41">
        <v>6188.21</v>
      </c>
      <c r="EY3202" s="41">
        <v>7621.83</v>
      </c>
      <c r="EZ3202" s="41">
        <v>6505.41</v>
      </c>
      <c r="GF3202" s="8"/>
      <c r="GG3202" s="12">
        <v>7310.82</v>
      </c>
      <c r="GH3202" s="3">
        <v>7047.57</v>
      </c>
      <c r="HC3202" s="13">
        <v>6731</v>
      </c>
      <c r="HD3202" s="13">
        <v>6782</v>
      </c>
      <c r="HE3202" s="13">
        <v>6780</v>
      </c>
      <c r="HF3202" s="13">
        <v>6710</v>
      </c>
      <c r="HG3202" s="13">
        <v>6500</v>
      </c>
      <c r="HN3202" s="12">
        <f t="shared" si="375"/>
        <v>6961</v>
      </c>
      <c r="HO3202" s="2">
        <f t="shared" si="376"/>
        <v>5743.1799999999994</v>
      </c>
      <c r="HP3202" s="3">
        <f t="shared" si="363"/>
        <v>5886.4800000000005</v>
      </c>
      <c r="HQ3202" s="2">
        <v>5124.45</v>
      </c>
      <c r="HR3202" s="2">
        <v>4167.6400000000003</v>
      </c>
      <c r="HU3202" s="12">
        <v>4861.2</v>
      </c>
      <c r="HV3202" s="3">
        <v>4468.51</v>
      </c>
      <c r="HW3202" s="197">
        <v>6334.3780000000006</v>
      </c>
    </row>
    <row r="3203" spans="1:231" x14ac:dyDescent="0.3">
      <c r="A3203" s="82">
        <v>44957</v>
      </c>
      <c r="B3203" s="40">
        <v>6749</v>
      </c>
      <c r="C3203" s="40">
        <f t="shared" si="362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72"/>
        <v>6889</v>
      </c>
      <c r="AI3203" s="2">
        <f t="shared" si="373"/>
        <v>6679</v>
      </c>
      <c r="AJ3203" s="2">
        <f t="shared" si="374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S3203" s="41">
        <v>7892.95</v>
      </c>
      <c r="ET3203" s="41">
        <v>6201.31</v>
      </c>
      <c r="EU3203" s="41">
        <v>7629.7</v>
      </c>
      <c r="EV3203" s="41">
        <v>6518.61</v>
      </c>
      <c r="EW3203" s="41">
        <v>7848.09</v>
      </c>
      <c r="EX3203" s="41">
        <v>6157.3</v>
      </c>
      <c r="EY3203" s="41">
        <v>7584.84</v>
      </c>
      <c r="EZ3203" s="41">
        <v>6474.24</v>
      </c>
      <c r="GF3203" s="8"/>
      <c r="GG3203" s="12">
        <v>7248.07</v>
      </c>
      <c r="GH3203" s="3">
        <v>6984.82</v>
      </c>
      <c r="HC3203" s="13">
        <v>6782</v>
      </c>
      <c r="HD3203" s="13">
        <v>6808</v>
      </c>
      <c r="HE3203" s="13">
        <v>6860</v>
      </c>
      <c r="HF3203" s="13">
        <v>6749</v>
      </c>
      <c r="HG3203" s="13">
        <v>6500</v>
      </c>
      <c r="HN3203" s="12">
        <f t="shared" si="375"/>
        <v>7012</v>
      </c>
      <c r="HO3203" s="2">
        <f t="shared" si="376"/>
        <v>5796.53</v>
      </c>
      <c r="HP3203" s="3">
        <f t="shared" si="363"/>
        <v>5937.08</v>
      </c>
      <c r="HQ3203" s="2">
        <v>5081.79</v>
      </c>
      <c r="HR3203" s="2">
        <v>4124.84</v>
      </c>
      <c r="HU3203" s="12">
        <v>4818.54</v>
      </c>
      <c r="HV3203" s="3">
        <v>4425.37</v>
      </c>
      <c r="HW3203" s="197">
        <v>6341.3325000000004</v>
      </c>
    </row>
    <row r="3204" spans="1:231" x14ac:dyDescent="0.3">
      <c r="A3204" s="82">
        <v>44958</v>
      </c>
      <c r="B3204" s="40">
        <v>6736</v>
      </c>
      <c r="C3204" s="40">
        <f t="shared" si="362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72"/>
        <v>6876</v>
      </c>
      <c r="AI3204" s="2">
        <f t="shared" si="373"/>
        <v>6666</v>
      </c>
      <c r="AJ3204" s="2">
        <f t="shared" si="374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S3204" s="41">
        <v>7832.87</v>
      </c>
      <c r="ET3204" s="41">
        <v>6149.77</v>
      </c>
      <c r="EU3204" s="41">
        <v>7569.62</v>
      </c>
      <c r="EV3204" s="41">
        <v>6466.65</v>
      </c>
      <c r="EW3204" s="41">
        <v>7784.79</v>
      </c>
      <c r="EX3204" s="41">
        <v>6102.59</v>
      </c>
      <c r="EY3204" s="41">
        <v>7521.54</v>
      </c>
      <c r="EZ3204" s="41">
        <v>6419.09</v>
      </c>
      <c r="GF3204" s="8"/>
      <c r="GG3204" s="12">
        <v>7161.78</v>
      </c>
      <c r="GH3204" s="3">
        <v>6898.53</v>
      </c>
      <c r="HC3204" s="13">
        <v>6769</v>
      </c>
      <c r="HD3204" s="13">
        <v>6808</v>
      </c>
      <c r="HE3204" s="13">
        <v>6860</v>
      </c>
      <c r="HF3204" s="13">
        <v>6749</v>
      </c>
      <c r="HG3204" s="13">
        <v>6500</v>
      </c>
      <c r="HN3204" s="12">
        <f t="shared" si="375"/>
        <v>6999</v>
      </c>
      <c r="HO3204" s="2">
        <f t="shared" si="376"/>
        <v>5783.92</v>
      </c>
      <c r="HP3204" s="3">
        <f t="shared" si="363"/>
        <v>5925.12</v>
      </c>
      <c r="HQ3204" s="2">
        <v>5023.1899999999996</v>
      </c>
      <c r="HR3204" s="2">
        <v>4084.62</v>
      </c>
      <c r="HU3204" s="12">
        <v>4759.9399999999996</v>
      </c>
      <c r="HV3204" s="3">
        <v>4384.82</v>
      </c>
      <c r="HW3204" s="197">
        <v>6227.2865000000002</v>
      </c>
    </row>
    <row r="3205" spans="1:231" x14ac:dyDescent="0.3">
      <c r="A3205" s="82">
        <v>44959</v>
      </c>
      <c r="B3205" s="40">
        <v>6685</v>
      </c>
      <c r="C3205" s="40">
        <f t="shared" si="362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72"/>
        <v>6825</v>
      </c>
      <c r="AI3205" s="2">
        <f t="shared" si="373"/>
        <v>6615</v>
      </c>
      <c r="AJ3205" s="2">
        <f t="shared" si="374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S3205" s="41">
        <v>7902</v>
      </c>
      <c r="ET3205" s="41">
        <v>6214.9</v>
      </c>
      <c r="EU3205" s="41">
        <v>7638.75</v>
      </c>
      <c r="EV3205" s="41">
        <v>6532.31</v>
      </c>
      <c r="EW3205" s="41">
        <v>7857.51</v>
      </c>
      <c r="EX3205" s="41">
        <v>6171.24</v>
      </c>
      <c r="EY3205" s="41">
        <v>7594.26</v>
      </c>
      <c r="EZ3205" s="41">
        <v>6488.3</v>
      </c>
      <c r="GF3205" s="8"/>
      <c r="GG3205" s="12">
        <v>7193.16</v>
      </c>
      <c r="GH3205" s="3">
        <v>6929.91</v>
      </c>
      <c r="HC3205" s="13">
        <v>6728</v>
      </c>
      <c r="HD3205" s="13">
        <v>6775</v>
      </c>
      <c r="HE3205" s="13">
        <v>6832</v>
      </c>
      <c r="HF3205" s="13">
        <v>6731</v>
      </c>
      <c r="HG3205" s="13">
        <v>6500</v>
      </c>
      <c r="HN3205" s="12">
        <f t="shared" si="375"/>
        <v>6958</v>
      </c>
      <c r="HO3205" s="2">
        <f t="shared" si="376"/>
        <v>5734.45</v>
      </c>
      <c r="HP3205" s="3">
        <f t="shared" si="363"/>
        <v>5878.2</v>
      </c>
      <c r="HQ3205" s="2">
        <v>5044.38</v>
      </c>
      <c r="HR3205" s="2">
        <v>4061.67</v>
      </c>
      <c r="HU3205" s="12">
        <v>4781.13</v>
      </c>
      <c r="HV3205" s="3">
        <v>4361.68</v>
      </c>
      <c r="HW3205" s="197">
        <v>6198.4850000000006</v>
      </c>
    </row>
    <row r="3206" spans="1:231" x14ac:dyDescent="0.3">
      <c r="A3206" s="82">
        <v>44960</v>
      </c>
      <c r="B3206" s="40">
        <v>6655</v>
      </c>
      <c r="C3206" s="40">
        <f t="shared" si="362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72"/>
        <v>6795</v>
      </c>
      <c r="AI3206" s="2">
        <f t="shared" si="373"/>
        <v>6585</v>
      </c>
      <c r="AJ3206" s="2">
        <f t="shared" si="374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S3206" s="41">
        <v>8062.44</v>
      </c>
      <c r="ET3206" s="41">
        <v>6359.88</v>
      </c>
      <c r="EU3206" s="41">
        <v>7799.19</v>
      </c>
      <c r="EV3206" s="41">
        <v>6678.46</v>
      </c>
      <c r="EW3206" s="41">
        <v>8018.29</v>
      </c>
      <c r="EX3206" s="41">
        <v>6316.55</v>
      </c>
      <c r="EY3206" s="41">
        <v>7755.04</v>
      </c>
      <c r="EZ3206" s="41">
        <v>6634.78</v>
      </c>
      <c r="GF3206" s="8"/>
      <c r="GG3206" s="12">
        <v>7338.28</v>
      </c>
      <c r="GH3206" s="3">
        <v>7075.03</v>
      </c>
      <c r="HC3206" s="13">
        <v>6701</v>
      </c>
      <c r="HD3206" s="13">
        <v>6748</v>
      </c>
      <c r="HE3206" s="13">
        <v>6817</v>
      </c>
      <c r="HF3206" s="13">
        <v>6698</v>
      </c>
      <c r="HG3206" s="13">
        <v>6500</v>
      </c>
      <c r="HN3206" s="12">
        <f t="shared" si="375"/>
        <v>6931</v>
      </c>
      <c r="HO3206" s="2">
        <f t="shared" si="376"/>
        <v>5705.3499999999995</v>
      </c>
      <c r="HP3206" s="3">
        <f t="shared" si="363"/>
        <v>5850.6</v>
      </c>
      <c r="HQ3206" s="2">
        <v>5142.82</v>
      </c>
      <c r="HR3206" s="2">
        <v>4090.8</v>
      </c>
      <c r="HU3206" s="12">
        <v>4879.57</v>
      </c>
      <c r="HV3206" s="3">
        <v>4391.05</v>
      </c>
      <c r="HW3206" s="197">
        <v>6207.6235000000006</v>
      </c>
    </row>
    <row r="3207" spans="1:231" x14ac:dyDescent="0.3">
      <c r="A3207" s="82">
        <v>44963</v>
      </c>
      <c r="B3207" s="40">
        <v>6735</v>
      </c>
      <c r="C3207" s="40">
        <f t="shared" si="362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72"/>
        <v>6875</v>
      </c>
      <c r="AI3207" s="2">
        <f t="shared" si="373"/>
        <v>6665</v>
      </c>
      <c r="AJ3207" s="2">
        <f t="shared" si="374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S3207" s="41">
        <v>8056.19</v>
      </c>
      <c r="ET3207" s="41">
        <v>6348.7</v>
      </c>
      <c r="EU3207" s="41">
        <v>7792.94</v>
      </c>
      <c r="EV3207" s="41">
        <v>6667.19</v>
      </c>
      <c r="EW3207" s="41">
        <v>8005.1</v>
      </c>
      <c r="EX3207" s="41">
        <v>6298.58</v>
      </c>
      <c r="EY3207" s="41">
        <v>7741.85</v>
      </c>
      <c r="EZ3207" s="41">
        <v>6616.66</v>
      </c>
      <c r="GF3207" s="8"/>
      <c r="GG3207" s="12">
        <v>7397.11</v>
      </c>
      <c r="GH3207" s="3">
        <v>7133.86</v>
      </c>
      <c r="HC3207" s="13">
        <v>6767</v>
      </c>
      <c r="HD3207" s="13">
        <v>6819</v>
      </c>
      <c r="HE3207" s="13">
        <v>6879</v>
      </c>
      <c r="HF3207" s="13">
        <v>6762</v>
      </c>
      <c r="HG3207" s="13">
        <v>6562</v>
      </c>
      <c r="HN3207" s="12">
        <f t="shared" si="375"/>
        <v>6997</v>
      </c>
      <c r="HO3207" s="2">
        <f t="shared" si="376"/>
        <v>5782.95</v>
      </c>
      <c r="HP3207" s="3">
        <f t="shared" si="363"/>
        <v>5924.2</v>
      </c>
      <c r="HQ3207" s="2">
        <v>5182.82</v>
      </c>
      <c r="HR3207" s="2">
        <v>4132.51</v>
      </c>
      <c r="HU3207" s="12">
        <v>4919.57</v>
      </c>
      <c r="HV3207" s="3">
        <v>4433.1000000000004</v>
      </c>
      <c r="HW3207" s="197">
        <v>6172.2870000000003</v>
      </c>
    </row>
    <row r="3208" spans="1:231" x14ac:dyDescent="0.3">
      <c r="A3208" s="82">
        <v>44964</v>
      </c>
      <c r="B3208" s="40">
        <v>6765</v>
      </c>
      <c r="C3208" s="40">
        <f t="shared" si="362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72"/>
        <v>6905</v>
      </c>
      <c r="AI3208" s="2">
        <f t="shared" si="373"/>
        <v>6695</v>
      </c>
      <c r="AJ3208" s="2">
        <f t="shared" si="374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S3208" s="41">
        <v>8039.57</v>
      </c>
      <c r="ET3208" s="41">
        <v>6335.08</v>
      </c>
      <c r="EU3208" s="41">
        <v>7776.32</v>
      </c>
      <c r="EV3208" s="41">
        <v>6653.46</v>
      </c>
      <c r="EW3208" s="41">
        <v>7967.85</v>
      </c>
      <c r="EX3208" s="41">
        <v>6264.71</v>
      </c>
      <c r="EY3208" s="41">
        <v>7704.6</v>
      </c>
      <c r="EZ3208" s="41">
        <v>6582.53</v>
      </c>
      <c r="GF3208" s="8"/>
      <c r="GG3208" s="12">
        <v>7365.73</v>
      </c>
      <c r="GH3208" s="3">
        <v>7102.48</v>
      </c>
      <c r="HC3208" s="13">
        <v>6807</v>
      </c>
      <c r="HD3208" s="13">
        <v>6860</v>
      </c>
      <c r="HE3208" s="13">
        <v>6908</v>
      </c>
      <c r="HF3208" s="13">
        <v>6815</v>
      </c>
      <c r="HG3208" s="13">
        <v>6585</v>
      </c>
      <c r="HN3208" s="12">
        <f t="shared" si="375"/>
        <v>7037</v>
      </c>
      <c r="HO3208" s="2">
        <f t="shared" si="376"/>
        <v>5812.05</v>
      </c>
      <c r="HP3208" s="3">
        <f t="shared" si="363"/>
        <v>5951.8</v>
      </c>
      <c r="HQ3208" s="2">
        <v>5161.53</v>
      </c>
      <c r="HR3208" s="2">
        <v>4123.53</v>
      </c>
      <c r="HU3208" s="12">
        <v>4898.28</v>
      </c>
      <c r="HV3208" s="3">
        <v>4424.05</v>
      </c>
      <c r="HW3208" s="197">
        <v>6144.2736333186986</v>
      </c>
    </row>
    <row r="3209" spans="1:231" x14ac:dyDescent="0.3">
      <c r="A3209" s="82">
        <v>44965</v>
      </c>
      <c r="B3209" s="40">
        <v>6819</v>
      </c>
      <c r="C3209" s="40">
        <f t="shared" si="362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72"/>
        <v>6959</v>
      </c>
      <c r="AI3209" s="2">
        <f t="shared" si="373"/>
        <v>6749</v>
      </c>
      <c r="AJ3209" s="2">
        <f t="shared" si="374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S3209" s="41">
        <v>8166.52</v>
      </c>
      <c r="ET3209" s="41">
        <v>6453.92</v>
      </c>
      <c r="EU3209" s="41">
        <v>7903.27</v>
      </c>
      <c r="EV3209" s="41">
        <v>6773.26</v>
      </c>
      <c r="EW3209" s="41">
        <v>8083.57</v>
      </c>
      <c r="EX3209" s="41">
        <v>6372.54</v>
      </c>
      <c r="EY3209" s="41">
        <v>7820.32</v>
      </c>
      <c r="EZ3209" s="41">
        <v>6691.22</v>
      </c>
      <c r="GF3209" s="8"/>
      <c r="GG3209" s="12">
        <v>7432.41</v>
      </c>
      <c r="GH3209" s="3">
        <v>7169.16</v>
      </c>
      <c r="HC3209" s="13">
        <v>6839</v>
      </c>
      <c r="HD3209" s="13">
        <v>6889</v>
      </c>
      <c r="HE3209" s="13">
        <v>6938</v>
      </c>
      <c r="HF3209" s="13">
        <v>6874</v>
      </c>
      <c r="HG3209" s="13">
        <v>6675</v>
      </c>
      <c r="HN3209" s="12">
        <f t="shared" si="375"/>
        <v>7069</v>
      </c>
      <c r="HO3209" s="2">
        <f t="shared" si="376"/>
        <v>5864.4299999999994</v>
      </c>
      <c r="HP3209" s="3">
        <f t="shared" si="363"/>
        <v>6001.4800000000005</v>
      </c>
      <c r="HQ3209" s="2">
        <v>5206.92</v>
      </c>
      <c r="HR3209" s="2">
        <v>4190.01</v>
      </c>
      <c r="HU3209" s="12">
        <v>4943.67</v>
      </c>
      <c r="HV3209" s="3">
        <v>4491.07</v>
      </c>
      <c r="HW3209" s="197">
        <v>6116.7616503854706</v>
      </c>
    </row>
    <row r="3210" spans="1:231" x14ac:dyDescent="0.3">
      <c r="A3210" s="82">
        <v>44966</v>
      </c>
      <c r="B3210" s="40">
        <v>6843</v>
      </c>
      <c r="C3210" s="40">
        <f t="shared" si="362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72"/>
        <v>6983</v>
      </c>
      <c r="AI3210" s="2">
        <f t="shared" si="373"/>
        <v>6773</v>
      </c>
      <c r="AJ3210" s="2">
        <f t="shared" si="374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S3210" s="41">
        <v>8237.31</v>
      </c>
      <c r="ET3210" s="41">
        <v>6555.9</v>
      </c>
      <c r="EU3210" s="41">
        <v>7974.06</v>
      </c>
      <c r="EV3210" s="41">
        <v>6876.06</v>
      </c>
      <c r="EW3210" s="41">
        <v>8164.57</v>
      </c>
      <c r="EX3210" s="41">
        <v>6484.53</v>
      </c>
      <c r="EY3210" s="41">
        <v>7901.32</v>
      </c>
      <c r="EZ3210" s="41">
        <v>6804.12</v>
      </c>
      <c r="GF3210" s="8"/>
      <c r="GG3210" s="12">
        <v>7445.84</v>
      </c>
      <c r="GH3210" s="3">
        <v>7182.59</v>
      </c>
      <c r="HC3210" s="13">
        <v>6873</v>
      </c>
      <c r="HD3210" s="13">
        <v>6923</v>
      </c>
      <c r="HE3210" s="13">
        <v>6983</v>
      </c>
      <c r="HF3210" s="13">
        <v>6883</v>
      </c>
      <c r="HG3210" s="13">
        <v>6675</v>
      </c>
      <c r="HN3210" s="12">
        <f t="shared" si="375"/>
        <v>7103</v>
      </c>
      <c r="HO3210" s="2">
        <f t="shared" si="376"/>
        <v>5887.71</v>
      </c>
      <c r="HP3210" s="3">
        <f t="shared" si="363"/>
        <v>6023.56</v>
      </c>
      <c r="HQ3210" s="2">
        <v>5192.16</v>
      </c>
      <c r="HR3210" s="2">
        <v>4145.45</v>
      </c>
      <c r="HU3210" s="12">
        <v>4928.91</v>
      </c>
      <c r="HV3210" s="3">
        <v>4446.1400000000003</v>
      </c>
      <c r="HW3210" s="197">
        <v>6135.888703761836</v>
      </c>
    </row>
    <row r="3211" spans="1:231" x14ac:dyDescent="0.3">
      <c r="A3211" s="82">
        <v>44967</v>
      </c>
      <c r="B3211" s="40">
        <v>6835</v>
      </c>
      <c r="C3211" s="40">
        <f t="shared" si="362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72"/>
        <v>6975</v>
      </c>
      <c r="AI3211" s="2">
        <f t="shared" si="373"/>
        <v>6765</v>
      </c>
      <c r="AJ3211" s="2">
        <f t="shared" si="374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S3211" s="41">
        <v>8198.06</v>
      </c>
      <c r="ET3211" s="41">
        <v>6512.33</v>
      </c>
      <c r="EU3211" s="41">
        <v>7934.81</v>
      </c>
      <c r="EV3211" s="41">
        <v>6832.14</v>
      </c>
      <c r="EW3211" s="41">
        <v>8115.33</v>
      </c>
      <c r="EX3211" s="41">
        <v>6431.15</v>
      </c>
      <c r="EY3211" s="41">
        <v>7852.08</v>
      </c>
      <c r="EZ3211" s="41">
        <v>6750.31</v>
      </c>
      <c r="GF3211" s="8"/>
      <c r="GG3211" s="12">
        <v>7508.43</v>
      </c>
      <c r="GH3211" s="3">
        <v>7245.18</v>
      </c>
      <c r="HC3211" s="13">
        <v>6863</v>
      </c>
      <c r="HD3211" s="13">
        <v>6910</v>
      </c>
      <c r="HE3211" s="13">
        <v>6963</v>
      </c>
      <c r="HF3211" s="13">
        <v>6883</v>
      </c>
      <c r="HG3211" s="13">
        <v>6751</v>
      </c>
      <c r="HN3211" s="12">
        <f t="shared" si="375"/>
        <v>7093</v>
      </c>
      <c r="HO3211" s="2">
        <f t="shared" si="376"/>
        <v>5879.95</v>
      </c>
      <c r="HP3211" s="3">
        <f t="shared" si="363"/>
        <v>6016.2000000000007</v>
      </c>
      <c r="HQ3211" s="2">
        <v>5234.33</v>
      </c>
      <c r="HR3211" s="2">
        <v>4133.1000000000004</v>
      </c>
      <c r="HU3211" s="12">
        <v>4971.08</v>
      </c>
      <c r="HV3211" s="3">
        <v>4433.7</v>
      </c>
      <c r="HW3211" s="197">
        <v>6176.3652238272171</v>
      </c>
    </row>
    <row r="3212" spans="1:231" x14ac:dyDescent="0.3">
      <c r="A3212" s="82">
        <v>44970</v>
      </c>
      <c r="B3212" s="40">
        <v>6980</v>
      </c>
      <c r="C3212" s="40">
        <f t="shared" si="362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72"/>
        <v>7120</v>
      </c>
      <c r="AI3212" s="2">
        <f t="shared" si="373"/>
        <v>6910</v>
      </c>
      <c r="AJ3212" s="2">
        <f t="shared" si="374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S3212" s="41">
        <v>8380.99</v>
      </c>
      <c r="ET3212" s="41">
        <v>6695.61</v>
      </c>
      <c r="EU3212" s="41">
        <v>8117.74</v>
      </c>
      <c r="EV3212" s="41">
        <v>7016.9</v>
      </c>
      <c r="EW3212" s="41">
        <v>8301.4599999999991</v>
      </c>
      <c r="EX3212" s="41">
        <v>6617.58</v>
      </c>
      <c r="EY3212" s="41">
        <v>8038.21</v>
      </c>
      <c r="EZ3212" s="41">
        <v>6938.24</v>
      </c>
      <c r="GF3212" s="8"/>
      <c r="GG3212" s="12">
        <v>7461.49</v>
      </c>
      <c r="GH3212" s="3">
        <v>7198.24</v>
      </c>
      <c r="HC3212" s="13">
        <v>6994</v>
      </c>
      <c r="HD3212" s="13">
        <v>7051</v>
      </c>
      <c r="HE3212" s="13">
        <v>7100</v>
      </c>
      <c r="HF3212" s="13">
        <v>6992</v>
      </c>
      <c r="HG3212" s="13">
        <v>6751</v>
      </c>
      <c r="HN3212" s="12">
        <f t="shared" si="375"/>
        <v>7224</v>
      </c>
      <c r="HO3212" s="2">
        <f t="shared" si="376"/>
        <v>6020.5999999999995</v>
      </c>
      <c r="HP3212" s="3">
        <f t="shared" si="363"/>
        <v>6149.6</v>
      </c>
      <c r="HQ3212" s="2">
        <v>5202.45</v>
      </c>
      <c r="HR3212" s="2">
        <v>4060.76</v>
      </c>
      <c r="HU3212" s="12">
        <v>4939.2</v>
      </c>
      <c r="HV3212" s="3">
        <v>4360.7700000000004</v>
      </c>
      <c r="HW3212" s="197">
        <v>6176.2987144869676</v>
      </c>
    </row>
    <row r="3213" spans="1:231" x14ac:dyDescent="0.3">
      <c r="A3213" s="82">
        <v>44971</v>
      </c>
      <c r="B3213" s="40">
        <v>6954</v>
      </c>
      <c r="C3213" s="40">
        <f t="shared" si="362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72"/>
        <v>7094</v>
      </c>
      <c r="AI3213" s="2">
        <f t="shared" si="373"/>
        <v>6884</v>
      </c>
      <c r="AJ3213" s="2">
        <f t="shared" si="374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S3213" s="41">
        <v>8452.2800000000007</v>
      </c>
      <c r="ET3213" s="41">
        <v>6761.75</v>
      </c>
      <c r="EU3213" s="41">
        <v>8189.03</v>
      </c>
      <c r="EV3213" s="41">
        <v>7083.58</v>
      </c>
      <c r="EW3213" s="41">
        <v>8380.2199999999993</v>
      </c>
      <c r="EX3213" s="41">
        <v>6691.05</v>
      </c>
      <c r="EY3213" s="41">
        <v>8116.97</v>
      </c>
      <c r="EZ3213" s="41">
        <v>7012.31</v>
      </c>
      <c r="GF3213" s="8"/>
      <c r="GG3213" s="12">
        <v>7508.43</v>
      </c>
      <c r="GH3213" s="3">
        <v>7245.18</v>
      </c>
      <c r="HC3213" s="13">
        <v>6968</v>
      </c>
      <c r="HD3213" s="13">
        <v>7020</v>
      </c>
      <c r="HE3213" s="13">
        <v>7069</v>
      </c>
      <c r="HF3213" s="13">
        <v>6982</v>
      </c>
      <c r="HG3213" s="13">
        <v>6751</v>
      </c>
      <c r="HN3213" s="12">
        <f t="shared" si="375"/>
        <v>7198</v>
      </c>
      <c r="HO3213" s="2">
        <f t="shared" si="376"/>
        <v>5995.38</v>
      </c>
      <c r="HP3213" s="3">
        <f t="shared" si="363"/>
        <v>6125.68</v>
      </c>
      <c r="HQ3213" s="2">
        <v>5233.92</v>
      </c>
      <c r="HR3213" s="2">
        <v>3998.09</v>
      </c>
      <c r="HU3213" s="12">
        <v>4970.67</v>
      </c>
      <c r="HV3213" s="3">
        <v>4297.59</v>
      </c>
      <c r="HW3213" s="197">
        <v>6197.1886109875722</v>
      </c>
    </row>
    <row r="3214" spans="1:231" x14ac:dyDescent="0.3">
      <c r="A3214" s="82">
        <v>44972</v>
      </c>
      <c r="B3214" s="40">
        <v>6945</v>
      </c>
      <c r="C3214" s="40">
        <f t="shared" si="362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72"/>
        <v>7085</v>
      </c>
      <c r="AI3214" s="2">
        <f t="shared" si="373"/>
        <v>6875</v>
      </c>
      <c r="AJ3214" s="2">
        <f t="shared" si="374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S3214" s="41">
        <v>8438.0499999999993</v>
      </c>
      <c r="ET3214" s="41">
        <v>6746.21</v>
      </c>
      <c r="EU3214" s="41">
        <v>8174.8</v>
      </c>
      <c r="EV3214" s="41">
        <v>7067.91</v>
      </c>
      <c r="EW3214" s="41">
        <v>8361.7800000000007</v>
      </c>
      <c r="EX3214" s="41">
        <v>6671.37</v>
      </c>
      <c r="EY3214" s="41">
        <v>8098.53</v>
      </c>
      <c r="EZ3214" s="41">
        <v>6992.47</v>
      </c>
      <c r="GF3214" s="8"/>
      <c r="GG3214" s="12">
        <v>7527.99</v>
      </c>
      <c r="GH3214" s="3">
        <v>7264.74</v>
      </c>
      <c r="HC3214" s="13">
        <v>6990</v>
      </c>
      <c r="HD3214" s="13">
        <v>7042</v>
      </c>
      <c r="HE3214" s="13">
        <v>7080</v>
      </c>
      <c r="HF3214" s="13">
        <v>6983</v>
      </c>
      <c r="HG3214" s="13">
        <v>6751</v>
      </c>
      <c r="HN3214" s="12">
        <f t="shared" si="375"/>
        <v>7220</v>
      </c>
      <c r="HO3214" s="2">
        <f t="shared" si="376"/>
        <v>5986.65</v>
      </c>
      <c r="HP3214" s="3">
        <f t="shared" si="363"/>
        <v>6117.4000000000005</v>
      </c>
      <c r="HQ3214" s="2">
        <v>5246.82</v>
      </c>
      <c r="HR3214" s="2">
        <v>3904.73</v>
      </c>
      <c r="HU3214" s="12">
        <v>4983.57</v>
      </c>
      <c r="HV3214" s="3">
        <v>4203.47</v>
      </c>
      <c r="HW3214" s="197">
        <v>6216.3623017643931</v>
      </c>
    </row>
    <row r="3215" spans="1:231" x14ac:dyDescent="0.3">
      <c r="A3215" s="82">
        <v>44973</v>
      </c>
      <c r="B3215" s="40">
        <v>6942</v>
      </c>
      <c r="C3215" s="40">
        <f t="shared" si="362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72"/>
        <v>7082</v>
      </c>
      <c r="AI3215" s="2">
        <f t="shared" si="373"/>
        <v>6872</v>
      </c>
      <c r="AJ3215" s="2">
        <f t="shared" si="374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S3215" s="41">
        <v>8438.7099999999991</v>
      </c>
      <c r="ET3215" s="41">
        <v>6740.21</v>
      </c>
      <c r="EU3215" s="41">
        <v>8175.46</v>
      </c>
      <c r="EV3215" s="41">
        <v>7061.86</v>
      </c>
      <c r="EW3215" s="41">
        <v>8362.9</v>
      </c>
      <c r="EX3215" s="41">
        <v>6665.83</v>
      </c>
      <c r="EY3215" s="41">
        <v>8099.65</v>
      </c>
      <c r="EZ3215" s="41">
        <v>6986.88</v>
      </c>
      <c r="GF3215" s="8"/>
      <c r="GG3215" s="12">
        <v>7610.14</v>
      </c>
      <c r="GH3215" s="3">
        <v>7346.89</v>
      </c>
      <c r="HC3215" s="13">
        <v>6969</v>
      </c>
      <c r="HD3215" s="13">
        <v>7019</v>
      </c>
      <c r="HE3215" s="13">
        <v>7081</v>
      </c>
      <c r="HF3215" s="13">
        <v>6983</v>
      </c>
      <c r="HG3215" s="13">
        <v>6750</v>
      </c>
      <c r="HN3215" s="12">
        <f t="shared" si="375"/>
        <v>7199</v>
      </c>
      <c r="HO3215" s="2">
        <f t="shared" si="376"/>
        <v>5983.74</v>
      </c>
      <c r="HP3215" s="3">
        <f t="shared" si="363"/>
        <v>6114.64</v>
      </c>
      <c r="HQ3215" s="2">
        <v>5302.6</v>
      </c>
      <c r="HR3215" s="2">
        <v>4030.67</v>
      </c>
      <c r="HU3215" s="12">
        <v>5039.3500000000004</v>
      </c>
      <c r="HV3215" s="3">
        <v>4330.4399999999996</v>
      </c>
      <c r="HW3215" s="197">
        <v>6201.7626300759239</v>
      </c>
    </row>
    <row r="3216" spans="1:231" x14ac:dyDescent="0.3">
      <c r="A3216" s="82">
        <v>44974</v>
      </c>
      <c r="B3216" s="40">
        <v>6948</v>
      </c>
      <c r="C3216" s="40">
        <f t="shared" si="362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72"/>
        <v>7088</v>
      </c>
      <c r="AI3216" s="2">
        <f t="shared" si="373"/>
        <v>6878</v>
      </c>
      <c r="AJ3216" s="2">
        <f t="shared" si="374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S3216" s="41">
        <v>8400.9699999999993</v>
      </c>
      <c r="ET3216" s="41">
        <v>6708.56</v>
      </c>
      <c r="EU3216" s="41">
        <v>8137.72</v>
      </c>
      <c r="EV3216" s="41">
        <v>7029.96</v>
      </c>
      <c r="EW3216" s="41">
        <v>8325.8700000000008</v>
      </c>
      <c r="EX3216" s="41">
        <v>6634.88</v>
      </c>
      <c r="EY3216" s="41">
        <v>8062.62</v>
      </c>
      <c r="EZ3216" s="41">
        <v>6955.68</v>
      </c>
      <c r="GF3216" s="8"/>
      <c r="GG3216" s="12">
        <v>7543.64</v>
      </c>
      <c r="GH3216" s="3">
        <v>7280.39</v>
      </c>
      <c r="HC3216" s="13">
        <v>6968</v>
      </c>
      <c r="HD3216" s="13">
        <v>7018</v>
      </c>
      <c r="HE3216" s="13">
        <v>7080</v>
      </c>
      <c r="HF3216" s="13">
        <v>6983</v>
      </c>
      <c r="HG3216" s="13">
        <v>6781</v>
      </c>
      <c r="HN3216" s="12">
        <f t="shared" si="375"/>
        <v>7198</v>
      </c>
      <c r="HO3216" s="2">
        <f t="shared" si="376"/>
        <v>5989.5599999999995</v>
      </c>
      <c r="HP3216" s="3">
        <f t="shared" si="363"/>
        <v>6120.16</v>
      </c>
      <c r="HQ3216" s="2">
        <v>5257.65</v>
      </c>
      <c r="HR3216" s="2">
        <v>3995.9</v>
      </c>
      <c r="HU3216" s="12">
        <v>4994.3999999999996</v>
      </c>
      <c r="HV3216" s="3">
        <v>4295.3900000000003</v>
      </c>
      <c r="HW3216" s="197">
        <v>6264.7634286250914</v>
      </c>
    </row>
    <row r="3217" spans="1:231" x14ac:dyDescent="0.3">
      <c r="A3217" s="82">
        <v>44977</v>
      </c>
      <c r="B3217" s="40">
        <v>6953</v>
      </c>
      <c r="C3217" s="40">
        <f t="shared" si="362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72"/>
        <v>7093</v>
      </c>
      <c r="AI3217" s="2">
        <f t="shared" si="373"/>
        <v>6883</v>
      </c>
      <c r="AJ3217" s="2">
        <f t="shared" si="374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S3217" s="41">
        <v>8486.64</v>
      </c>
      <c r="ET3217" s="41">
        <v>6790.4</v>
      </c>
      <c r="EU3217" s="41">
        <v>8223.39</v>
      </c>
      <c r="EV3217" s="41">
        <v>7112.46</v>
      </c>
      <c r="EW3217" s="41">
        <v>8411.25</v>
      </c>
      <c r="EX3217" s="41">
        <v>6716.43</v>
      </c>
      <c r="EY3217" s="41">
        <v>8148</v>
      </c>
      <c r="EZ3217" s="41">
        <v>7037.89</v>
      </c>
      <c r="GF3217" s="8"/>
      <c r="GG3217" s="12">
        <v>7571.02</v>
      </c>
      <c r="GH3217" s="3">
        <v>7307.77</v>
      </c>
      <c r="HC3217" s="13">
        <v>6957</v>
      </c>
      <c r="HD3217" s="13">
        <v>7007</v>
      </c>
      <c r="HE3217" s="13">
        <v>7080</v>
      </c>
      <c r="HF3217" s="13">
        <v>6983</v>
      </c>
      <c r="HG3217" s="13">
        <v>6754</v>
      </c>
      <c r="HN3217" s="12">
        <f t="shared" si="375"/>
        <v>7187</v>
      </c>
      <c r="HO3217" s="2">
        <f t="shared" si="376"/>
        <v>5994.41</v>
      </c>
      <c r="HP3217" s="3">
        <f t="shared" si="363"/>
        <v>6124.76</v>
      </c>
      <c r="HQ3217" s="2">
        <v>5276.17</v>
      </c>
      <c r="HR3217" s="2">
        <v>4013.3</v>
      </c>
      <c r="HU3217" s="12">
        <v>5012.92</v>
      </c>
      <c r="HV3217" s="3">
        <v>4312.92</v>
      </c>
      <c r="HW3217" s="197">
        <v>6214.3675157095822</v>
      </c>
    </row>
    <row r="3218" spans="1:231" x14ac:dyDescent="0.3">
      <c r="A3218" s="82">
        <v>44978</v>
      </c>
      <c r="B3218" s="40">
        <v>6977</v>
      </c>
      <c r="C3218" s="40">
        <f t="shared" si="362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72"/>
        <v>7117</v>
      </c>
      <c r="AI3218" s="2">
        <f t="shared" si="373"/>
        <v>6907</v>
      </c>
      <c r="AJ3218" s="2">
        <f t="shared" si="374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S3218" s="41">
        <v>8548.48</v>
      </c>
      <c r="ET3218" s="41">
        <v>6846.65</v>
      </c>
      <c r="EU3218" s="41">
        <v>8285.23</v>
      </c>
      <c r="EV3218" s="41">
        <v>7169.16</v>
      </c>
      <c r="EW3218" s="41">
        <v>8475.2199999999993</v>
      </c>
      <c r="EX3218" s="41">
        <v>6774.77</v>
      </c>
      <c r="EY3218" s="41">
        <v>8211.9699999999993</v>
      </c>
      <c r="EZ3218" s="41">
        <v>7096.7</v>
      </c>
      <c r="GF3218" s="8"/>
      <c r="GG3218" s="12">
        <v>7625.79</v>
      </c>
      <c r="GH3218" s="3">
        <v>7362.54</v>
      </c>
      <c r="HC3218" s="13">
        <v>6976</v>
      </c>
      <c r="HD3218" s="13">
        <v>7033</v>
      </c>
      <c r="HE3218" s="13">
        <v>7096</v>
      </c>
      <c r="HF3218" s="13">
        <v>6983</v>
      </c>
      <c r="HG3218" s="13">
        <v>6788</v>
      </c>
      <c r="HN3218" s="12">
        <f t="shared" si="375"/>
        <v>7206</v>
      </c>
      <c r="HO3218" s="2">
        <f t="shared" si="376"/>
        <v>6017.69</v>
      </c>
      <c r="HP3218" s="3">
        <f t="shared" si="363"/>
        <v>6146.84</v>
      </c>
      <c r="HQ3218" s="2">
        <v>5313.23</v>
      </c>
      <c r="HR3218" s="2">
        <v>4055.57</v>
      </c>
      <c r="HU3218" s="12">
        <v>5049.9799999999996</v>
      </c>
      <c r="HV3218" s="3">
        <v>4355.54</v>
      </c>
      <c r="HW3218" s="197">
        <v>6260.2202416329364</v>
      </c>
    </row>
    <row r="3219" spans="1:231" x14ac:dyDescent="0.3">
      <c r="A3219" s="82">
        <v>44979</v>
      </c>
      <c r="B3219" s="40">
        <v>7001</v>
      </c>
      <c r="C3219" s="40">
        <f t="shared" si="362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72"/>
        <v>7141</v>
      </c>
      <c r="AI3219" s="2">
        <f t="shared" si="373"/>
        <v>6931</v>
      </c>
      <c r="AJ3219" s="2">
        <f t="shared" si="374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S3219" s="41">
        <v>8507.98</v>
      </c>
      <c r="ET3219" s="41">
        <v>6808.49</v>
      </c>
      <c r="EU3219" s="41">
        <v>8244.73</v>
      </c>
      <c r="EV3219" s="41">
        <v>7130.7</v>
      </c>
      <c r="EW3219" s="41">
        <v>8463.33</v>
      </c>
      <c r="EX3219" s="41">
        <v>6764.69</v>
      </c>
      <c r="EY3219" s="41">
        <v>8200.08</v>
      </c>
      <c r="EZ3219" s="41">
        <v>7086.54</v>
      </c>
      <c r="GF3219" s="8"/>
      <c r="GG3219" s="12">
        <v>7606.23</v>
      </c>
      <c r="GH3219" s="3">
        <v>7342.98</v>
      </c>
      <c r="HD3219" s="13">
        <v>7056</v>
      </c>
      <c r="HE3219" s="13">
        <v>7120</v>
      </c>
      <c r="HF3219" s="13">
        <v>7020</v>
      </c>
      <c r="HG3219" s="13">
        <v>6816</v>
      </c>
      <c r="HN3219" s="12">
        <f>HD3219+230</f>
        <v>7286</v>
      </c>
      <c r="HO3219" s="2">
        <f t="shared" si="376"/>
        <v>6040.97</v>
      </c>
      <c r="HP3219" s="3">
        <f t="shared" si="363"/>
        <v>6168.92</v>
      </c>
      <c r="HQ3219" s="2">
        <v>5300</v>
      </c>
      <c r="HR3219" s="2">
        <v>4043.13</v>
      </c>
      <c r="HU3219" s="12">
        <v>5036.75</v>
      </c>
      <c r="HV3219" s="3">
        <v>4342.99</v>
      </c>
      <c r="HW3219" s="197">
        <v>6266.427760199369</v>
      </c>
    </row>
    <row r="3220" spans="1:231" x14ac:dyDescent="0.3">
      <c r="A3220" s="82">
        <v>44980</v>
      </c>
      <c r="B3220" s="40">
        <v>6949</v>
      </c>
      <c r="C3220" s="40">
        <f t="shared" si="362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72"/>
        <v>7089</v>
      </c>
      <c r="AI3220" s="2">
        <f t="shared" si="373"/>
        <v>6879</v>
      </c>
      <c r="AJ3220" s="2">
        <f t="shared" si="374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S3220" s="41">
        <v>8309.81</v>
      </c>
      <c r="ET3220" s="41">
        <v>6631.76</v>
      </c>
      <c r="EU3220" s="41">
        <v>8046.56</v>
      </c>
      <c r="EV3220" s="41">
        <v>6952.54</v>
      </c>
      <c r="EW3220" s="41">
        <v>5275.97</v>
      </c>
      <c r="EX3220" s="41">
        <v>6598.56</v>
      </c>
      <c r="EY3220" s="41">
        <v>8012.72</v>
      </c>
      <c r="EZ3220" s="41">
        <v>6919.07</v>
      </c>
      <c r="GF3220" s="8"/>
      <c r="GG3220" s="12">
        <v>7628.51</v>
      </c>
      <c r="GH3220" s="3">
        <v>7365.26</v>
      </c>
      <c r="HD3220" s="13">
        <v>6997</v>
      </c>
      <c r="HE3220" s="13">
        <v>7066</v>
      </c>
      <c r="HF3220" s="13">
        <v>7006</v>
      </c>
      <c r="HG3220" s="13">
        <v>6765</v>
      </c>
      <c r="HN3220" s="12">
        <f t="shared" ref="HN3220:HN3237" si="377">HD3220+230</f>
        <v>7227</v>
      </c>
      <c r="HO3220" s="2">
        <f t="shared" si="376"/>
        <v>5990.53</v>
      </c>
      <c r="HP3220" s="3">
        <f t="shared" si="363"/>
        <v>6121.08</v>
      </c>
      <c r="HQ3220" s="2">
        <v>5284.55</v>
      </c>
      <c r="HR3220" s="2">
        <v>4132.78</v>
      </c>
      <c r="HU3220" s="12">
        <v>5021.3</v>
      </c>
      <c r="HV3220" s="3">
        <v>4433.37</v>
      </c>
      <c r="HW3220" s="197">
        <v>6305.7443273734689</v>
      </c>
    </row>
    <row r="3221" spans="1:231" x14ac:dyDescent="0.3">
      <c r="A3221" s="82">
        <v>44981</v>
      </c>
      <c r="B3221" s="40">
        <v>6941</v>
      </c>
      <c r="C3221" s="40">
        <f t="shared" si="362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72"/>
        <v>7081</v>
      </c>
      <c r="AI3221" s="2">
        <f t="shared" si="373"/>
        <v>6871</v>
      </c>
      <c r="AJ3221" s="2">
        <f t="shared" si="374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S3221" s="41">
        <v>8408.6200000000008</v>
      </c>
      <c r="ET3221" s="41">
        <v>6721.66</v>
      </c>
      <c r="EU3221" s="41">
        <v>8145.37</v>
      </c>
      <c r="EV3221" s="41">
        <v>7043.16</v>
      </c>
      <c r="EW3221" s="41">
        <v>8374.35</v>
      </c>
      <c r="EX3221" s="41">
        <v>6688.03</v>
      </c>
      <c r="EY3221" s="41">
        <v>8111.1</v>
      </c>
      <c r="EZ3221" s="41">
        <v>7009.26</v>
      </c>
      <c r="GF3221" s="8"/>
      <c r="GG3221" s="12">
        <v>7718.71</v>
      </c>
      <c r="GH3221" s="3">
        <v>7455.46</v>
      </c>
      <c r="HD3221" s="13">
        <v>6998</v>
      </c>
      <c r="HE3221" s="13">
        <v>7054</v>
      </c>
      <c r="HF3221" s="13">
        <v>7002</v>
      </c>
      <c r="HG3221" s="13">
        <v>6750</v>
      </c>
      <c r="HN3221" s="12">
        <f t="shared" si="377"/>
        <v>7228</v>
      </c>
      <c r="HO3221" s="2">
        <f t="shared" si="376"/>
        <v>5982.7699999999995</v>
      </c>
      <c r="HP3221" s="3">
        <f t="shared" si="363"/>
        <v>6113.72</v>
      </c>
      <c r="HQ3221" s="2">
        <v>5345.17</v>
      </c>
      <c r="HR3221" s="2">
        <v>4191.13</v>
      </c>
      <c r="HU3221" s="12">
        <v>5081.92</v>
      </c>
      <c r="HV3221" s="3">
        <v>4492.1899999999996</v>
      </c>
      <c r="HW3221" s="197">
        <v>6313.4196534575985</v>
      </c>
    </row>
    <row r="3222" spans="1:231" x14ac:dyDescent="0.3">
      <c r="A3222" s="82">
        <v>44984</v>
      </c>
      <c r="B3222" s="40">
        <v>6920</v>
      </c>
      <c r="C3222" s="40">
        <f t="shared" si="362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72"/>
        <v>7060</v>
      </c>
      <c r="AI3222" s="2">
        <f t="shared" si="373"/>
        <v>6850</v>
      </c>
      <c r="AJ3222" s="2">
        <f t="shared" si="374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S3222" s="41">
        <v>8130.9</v>
      </c>
      <c r="ET3222" s="41">
        <v>6437.62</v>
      </c>
      <c r="EU3222" s="41">
        <v>7867.65</v>
      </c>
      <c r="EV3222" s="41">
        <v>6762.62</v>
      </c>
      <c r="EW3222" s="41">
        <v>8089.77</v>
      </c>
      <c r="EX3222" s="41">
        <v>6397.33</v>
      </c>
      <c r="EY3222" s="41">
        <v>7826.52</v>
      </c>
      <c r="EZ3222" s="41">
        <v>6721.97</v>
      </c>
      <c r="GF3222" s="8"/>
      <c r="GG3222" s="12">
        <v>7720.69</v>
      </c>
      <c r="GH3222" s="3">
        <v>7457.44</v>
      </c>
      <c r="HD3222" s="13">
        <v>6980</v>
      </c>
      <c r="HE3222" s="13">
        <v>7006</v>
      </c>
      <c r="HF3222" s="13">
        <v>6975</v>
      </c>
      <c r="HG3222" s="13">
        <v>6710</v>
      </c>
      <c r="HN3222" s="12">
        <f t="shared" si="377"/>
        <v>7210</v>
      </c>
      <c r="HO3222" s="2">
        <f t="shared" si="376"/>
        <v>5962.4</v>
      </c>
      <c r="HP3222" s="3">
        <f t="shared" si="363"/>
        <v>6094.4000000000005</v>
      </c>
      <c r="HQ3222" s="2">
        <v>5920.94</v>
      </c>
      <c r="HR3222" s="2">
        <v>4272.8599999999997</v>
      </c>
      <c r="HU3222" s="12">
        <v>5657.69</v>
      </c>
      <c r="HV3222" s="3">
        <v>4578.5600000000004</v>
      </c>
      <c r="HW3222" s="197">
        <v>6338.0253280740781</v>
      </c>
    </row>
    <row r="3223" spans="1:231" x14ac:dyDescent="0.3">
      <c r="A3223" s="82">
        <v>44985</v>
      </c>
      <c r="B3223" s="40">
        <v>6830</v>
      </c>
      <c r="C3223" s="40">
        <f t="shared" si="362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72"/>
        <v>6970</v>
      </c>
      <c r="AI3223" s="2">
        <f t="shared" si="373"/>
        <v>6760</v>
      </c>
      <c r="AJ3223" s="2">
        <f t="shared" si="374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S3223" s="41">
        <v>7939.14</v>
      </c>
      <c r="ET3223" s="41">
        <v>6254.37</v>
      </c>
      <c r="EU3223" s="41">
        <v>7675.89</v>
      </c>
      <c r="EV3223" s="41">
        <v>6577.74</v>
      </c>
      <c r="EW3223" s="41">
        <v>7918.74</v>
      </c>
      <c r="EX3223" s="41">
        <v>6234.39</v>
      </c>
      <c r="EY3223" s="41">
        <v>7655.49</v>
      </c>
      <c r="EZ3223" s="41">
        <v>6557.58</v>
      </c>
      <c r="GF3223" s="8"/>
      <c r="GG3223" s="12">
        <v>7661.81</v>
      </c>
      <c r="GH3223" s="3">
        <v>7398.56</v>
      </c>
      <c r="HD3223" s="13">
        <v>6877</v>
      </c>
      <c r="HE3223" s="13">
        <v>6926</v>
      </c>
      <c r="HF3223" s="13">
        <v>6898</v>
      </c>
      <c r="HG3223" s="13">
        <v>6621</v>
      </c>
      <c r="HN3223" s="12">
        <f t="shared" si="377"/>
        <v>7107</v>
      </c>
      <c r="HO3223" s="2">
        <f t="shared" si="376"/>
        <v>5875.0999999999995</v>
      </c>
      <c r="HP3223" s="3">
        <f t="shared" si="363"/>
        <v>6011.6</v>
      </c>
      <c r="HQ3223" s="2">
        <v>5639.54</v>
      </c>
      <c r="HR3223" s="2">
        <v>4001.82</v>
      </c>
      <c r="HU3223" s="12">
        <v>5376.29</v>
      </c>
      <c r="HV3223" s="3">
        <v>4305.1000000000004</v>
      </c>
      <c r="HW3223" s="197">
        <v>6327.3720112223382</v>
      </c>
    </row>
    <row r="3224" spans="1:231" x14ac:dyDescent="0.3">
      <c r="A3224" s="82">
        <v>44986</v>
      </c>
      <c r="B3224" s="40">
        <v>6677</v>
      </c>
      <c r="C3224" s="40">
        <f t="shared" si="362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72"/>
        <v>6817</v>
      </c>
      <c r="AI3224" s="2">
        <f t="shared" si="373"/>
        <v>6607</v>
      </c>
      <c r="AJ3224" s="2">
        <f t="shared" si="374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S3224" s="41">
        <v>7861.56</v>
      </c>
      <c r="ET3224" s="41">
        <v>6181.44</v>
      </c>
      <c r="EU3224" s="41">
        <v>7598.31</v>
      </c>
      <c r="EV3224" s="41">
        <v>6504.16</v>
      </c>
      <c r="EW3224" s="41">
        <v>7827.74</v>
      </c>
      <c r="EX3224" s="41">
        <v>6148.32</v>
      </c>
      <c r="EY3224" s="41">
        <v>7564.49</v>
      </c>
      <c r="EZ3224" s="41">
        <v>6470.74</v>
      </c>
      <c r="GF3224" s="8"/>
      <c r="GG3224" s="12">
        <v>7622.56</v>
      </c>
      <c r="GH3224" s="3">
        <v>7359.31</v>
      </c>
      <c r="HD3224" s="13">
        <v>6695</v>
      </c>
      <c r="HE3224" s="13">
        <v>6758</v>
      </c>
      <c r="HF3224" s="13">
        <v>6710</v>
      </c>
      <c r="HG3224" s="13">
        <v>6461</v>
      </c>
      <c r="HN3224" s="12">
        <f t="shared" si="377"/>
        <v>6925</v>
      </c>
      <c r="HO3224" s="2">
        <f t="shared" si="376"/>
        <v>5726.69</v>
      </c>
      <c r="HP3224" s="3">
        <f t="shared" si="363"/>
        <v>5870.84</v>
      </c>
      <c r="HQ3224" s="2">
        <v>5527.66</v>
      </c>
      <c r="HR3224" s="2">
        <v>3895.28</v>
      </c>
      <c r="HU3224" s="12">
        <v>5264.41</v>
      </c>
      <c r="HV3224" s="3">
        <v>4197.62</v>
      </c>
      <c r="HW3224" s="197">
        <v>6287.5729715953676</v>
      </c>
    </row>
    <row r="3225" spans="1:231" x14ac:dyDescent="0.3">
      <c r="A3225" s="82">
        <v>44987</v>
      </c>
      <c r="B3225" s="40">
        <v>6623</v>
      </c>
      <c r="C3225" s="40">
        <f t="shared" si="362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72"/>
        <v>6763</v>
      </c>
      <c r="AI3225" s="2">
        <f t="shared" si="373"/>
        <v>6553</v>
      </c>
      <c r="AJ3225" s="2">
        <f t="shared" si="374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S3225" s="41">
        <v>7916.72</v>
      </c>
      <c r="ET3225" s="41">
        <v>6217.5</v>
      </c>
      <c r="EU3225" s="41">
        <v>7653.47</v>
      </c>
      <c r="EV3225" s="41">
        <v>6540.54</v>
      </c>
      <c r="EW3225" s="41">
        <v>7874.79</v>
      </c>
      <c r="EX3225" s="41">
        <v>6176.43</v>
      </c>
      <c r="EY3225" s="41">
        <v>7611.54</v>
      </c>
      <c r="EZ3225" s="41">
        <v>6499.1</v>
      </c>
      <c r="GF3225" s="8"/>
      <c r="GG3225" s="12">
        <v>7659.26</v>
      </c>
      <c r="GH3225" s="3">
        <v>7396.01</v>
      </c>
      <c r="HD3225" s="13">
        <v>6644</v>
      </c>
      <c r="HE3225" s="13">
        <v>6720</v>
      </c>
      <c r="HF3225" s="13">
        <v>6669</v>
      </c>
      <c r="HG3225" s="13">
        <v>6412</v>
      </c>
      <c r="HN3225" s="12">
        <f t="shared" si="377"/>
        <v>6874</v>
      </c>
      <c r="HO3225" s="2">
        <f t="shared" si="376"/>
        <v>5674.3099999999995</v>
      </c>
      <c r="HP3225" s="3">
        <f t="shared" si="363"/>
        <v>5821.16</v>
      </c>
      <c r="HQ3225" s="2">
        <v>5358.33</v>
      </c>
      <c r="HR3225" s="2">
        <v>3711.45</v>
      </c>
      <c r="HU3225" s="12">
        <v>5095.08</v>
      </c>
      <c r="HV3225" s="3">
        <v>4012.15</v>
      </c>
      <c r="HW3225" s="197">
        <v>6178.6692178179037</v>
      </c>
    </row>
    <row r="3226" spans="1:231" x14ac:dyDescent="0.3">
      <c r="A3226" s="82">
        <v>44988</v>
      </c>
      <c r="B3226" s="40">
        <v>6612</v>
      </c>
      <c r="C3226" s="40">
        <f t="shared" si="362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72"/>
        <v>6752</v>
      </c>
      <c r="AI3226" s="2">
        <f t="shared" si="373"/>
        <v>6542</v>
      </c>
      <c r="AJ3226" s="2">
        <f t="shared" si="374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S3226" s="41">
        <v>7977.96</v>
      </c>
      <c r="ET3226" s="41">
        <v>6278.44</v>
      </c>
      <c r="EU3226" s="41">
        <v>7714.71</v>
      </c>
      <c r="EV3226" s="41">
        <v>6602.02</v>
      </c>
      <c r="EW3226" s="41">
        <v>7936.1</v>
      </c>
      <c r="EX3226" s="41">
        <v>6237.43</v>
      </c>
      <c r="EY3226" s="41">
        <v>7672.85</v>
      </c>
      <c r="EZ3226" s="41">
        <v>6560.65</v>
      </c>
      <c r="GF3226" s="8"/>
      <c r="GG3226" s="12">
        <v>7647.42</v>
      </c>
      <c r="GH3226" s="3">
        <v>7384.17</v>
      </c>
      <c r="HD3226" s="13">
        <v>6620</v>
      </c>
      <c r="HE3226" s="13">
        <v>6687</v>
      </c>
      <c r="HF3226" s="13">
        <v>6640</v>
      </c>
      <c r="HG3226" s="13">
        <v>6400</v>
      </c>
      <c r="HN3226" s="12">
        <f t="shared" si="377"/>
        <v>6850</v>
      </c>
      <c r="HO3226" s="2">
        <f t="shared" si="376"/>
        <v>5663.6399999999994</v>
      </c>
      <c r="HP3226" s="3">
        <f t="shared" si="363"/>
        <v>5811.04</v>
      </c>
      <c r="HQ3226" s="2">
        <v>5327.5</v>
      </c>
      <c r="HR3226" s="2">
        <v>3682.2</v>
      </c>
      <c r="HU3226" s="12">
        <v>5064.25</v>
      </c>
      <c r="HV3226" s="3">
        <v>3982.64</v>
      </c>
      <c r="HW3226" s="197">
        <v>6085.5349217768835</v>
      </c>
    </row>
    <row r="3227" spans="1:231" x14ac:dyDescent="0.3">
      <c r="A3227" s="64">
        <v>44991</v>
      </c>
      <c r="B3227" s="40">
        <v>6546</v>
      </c>
      <c r="C3227" s="40">
        <f t="shared" si="362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72"/>
        <v>6686</v>
      </c>
      <c r="AI3227" s="2">
        <f t="shared" si="373"/>
        <v>6476</v>
      </c>
      <c r="AJ3227" s="2">
        <f t="shared" si="374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S3227" s="41">
        <v>7789.5</v>
      </c>
      <c r="ET3227" s="41">
        <v>6091.31</v>
      </c>
      <c r="EU3227" s="41">
        <v>7526.25</v>
      </c>
      <c r="EV3227" s="41">
        <v>6413.22</v>
      </c>
      <c r="EW3227" s="41">
        <v>7746.1</v>
      </c>
      <c r="EX3227" s="41">
        <v>6048.79</v>
      </c>
      <c r="EY3227" s="41">
        <v>7482.85</v>
      </c>
      <c r="EZ3227" s="41">
        <v>6370.33</v>
      </c>
      <c r="GF3227" s="8"/>
      <c r="GG3227" s="12">
        <v>7678.99</v>
      </c>
      <c r="GH3227" s="3">
        <v>7415.74</v>
      </c>
      <c r="HD3227" s="13">
        <v>6557</v>
      </c>
      <c r="HE3227" s="13">
        <v>6631</v>
      </c>
      <c r="HF3227" s="13">
        <v>6573</v>
      </c>
      <c r="HG3227" s="13">
        <v>6340</v>
      </c>
      <c r="HN3227" s="12">
        <f t="shared" si="377"/>
        <v>6787</v>
      </c>
      <c r="HO3227" s="2">
        <f t="shared" si="376"/>
        <v>5599.62</v>
      </c>
      <c r="HP3227" s="3">
        <f t="shared" si="363"/>
        <v>5750.3200000000006</v>
      </c>
      <c r="HQ3227" s="2">
        <v>5155.57</v>
      </c>
      <c r="HR3227" s="2">
        <v>3511.25</v>
      </c>
      <c r="HU3227" s="12">
        <v>4892.32</v>
      </c>
      <c r="HV3227" s="3">
        <v>3810.17</v>
      </c>
      <c r="HW3227" s="197">
        <v>6030.5365331391386</v>
      </c>
    </row>
    <row r="3228" spans="1:231" x14ac:dyDescent="0.3">
      <c r="A3228" s="64">
        <v>44992</v>
      </c>
      <c r="B3228" s="40">
        <v>6573</v>
      </c>
      <c r="C3228" s="40">
        <f t="shared" si="362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72"/>
        <v>6713</v>
      </c>
      <c r="AI3228" s="2">
        <f t="shared" si="373"/>
        <v>6503</v>
      </c>
      <c r="AJ3228" s="2">
        <f t="shared" si="374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S3228" s="41">
        <v>7809.85</v>
      </c>
      <c r="ET3228" s="41">
        <v>6099.22</v>
      </c>
      <c r="EU3228" s="41">
        <v>7546.6</v>
      </c>
      <c r="EV3228" s="41">
        <v>6421.2</v>
      </c>
      <c r="EW3228" s="41">
        <v>7766.92</v>
      </c>
      <c r="EX3228" s="41">
        <v>6057.17</v>
      </c>
      <c r="EY3228" s="41">
        <v>7503.67</v>
      </c>
      <c r="EZ3228" s="41">
        <v>6378.78</v>
      </c>
      <c r="GF3228" s="8"/>
      <c r="GG3228" s="12">
        <v>7828.91</v>
      </c>
      <c r="GH3228" s="3">
        <v>7565.66</v>
      </c>
      <c r="HD3228" s="13">
        <v>6568</v>
      </c>
      <c r="HE3228" s="13">
        <v>6625</v>
      </c>
      <c r="HF3228" s="13">
        <v>6538</v>
      </c>
      <c r="HG3228" s="13">
        <v>6310</v>
      </c>
      <c r="HN3228" s="12">
        <f t="shared" si="377"/>
        <v>6798</v>
      </c>
      <c r="HO3228" s="2">
        <f t="shared" si="376"/>
        <v>5625.8099999999995</v>
      </c>
      <c r="HP3228" s="3">
        <f t="shared" si="363"/>
        <v>5775.16</v>
      </c>
      <c r="HQ3228" s="2">
        <v>5465.81</v>
      </c>
      <c r="HR3228" s="2">
        <v>3803.12</v>
      </c>
      <c r="HU3228" s="12">
        <v>5202.5600000000004</v>
      </c>
      <c r="HV3228" s="3">
        <v>4104.6400000000003</v>
      </c>
      <c r="HW3228" s="197">
        <v>5987.8874518495086</v>
      </c>
    </row>
    <row r="3229" spans="1:231" x14ac:dyDescent="0.3">
      <c r="A3229" s="64">
        <v>44993</v>
      </c>
      <c r="B3229" s="40">
        <v>6597</v>
      </c>
      <c r="C3229" s="40">
        <f t="shared" si="362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72"/>
        <v>6737</v>
      </c>
      <c r="AI3229" s="2">
        <f t="shared" si="373"/>
        <v>6527</v>
      </c>
      <c r="AJ3229" s="2">
        <f t="shared" si="374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S3229" s="41">
        <v>7816.85</v>
      </c>
      <c r="ET3229" s="41">
        <v>6107.03</v>
      </c>
      <c r="EU3229" s="41">
        <v>7553.6</v>
      </c>
      <c r="EV3229" s="41">
        <v>6429.08</v>
      </c>
      <c r="EW3229" s="41">
        <v>7774</v>
      </c>
      <c r="EX3229" s="41">
        <v>6065.05</v>
      </c>
      <c r="EY3229" s="41">
        <v>7510.75</v>
      </c>
      <c r="EZ3229" s="41">
        <v>6386.73</v>
      </c>
      <c r="GF3229" s="8"/>
      <c r="GG3229" s="12">
        <v>7817.08</v>
      </c>
      <c r="GH3229" s="3">
        <v>7553.83</v>
      </c>
      <c r="HD3229" s="13">
        <v>6587</v>
      </c>
      <c r="HE3229" s="13">
        <v>6654</v>
      </c>
      <c r="HF3229" s="13">
        <v>6585</v>
      </c>
      <c r="HG3229" s="13">
        <v>6323</v>
      </c>
      <c r="HN3229" s="12">
        <f t="shared" si="377"/>
        <v>6817</v>
      </c>
      <c r="HO3229" s="2">
        <f t="shared" si="376"/>
        <v>5649.09</v>
      </c>
      <c r="HP3229" s="3">
        <f t="shared" si="363"/>
        <v>5797.2400000000007</v>
      </c>
      <c r="HQ3229" s="2">
        <v>5556.27</v>
      </c>
      <c r="HR3229" s="2">
        <v>3892.68</v>
      </c>
      <c r="HU3229" s="12">
        <v>5293.02</v>
      </c>
      <c r="HV3229" s="3">
        <v>4195</v>
      </c>
      <c r="HW3229" s="197">
        <v>5950.1273242388634</v>
      </c>
    </row>
    <row r="3230" spans="1:231" x14ac:dyDescent="0.3">
      <c r="A3230" s="64">
        <v>44994</v>
      </c>
      <c r="B3230" s="40">
        <v>6589</v>
      </c>
      <c r="C3230" s="40">
        <f t="shared" ref="C3230:C3293" si="378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72"/>
        <v>6729</v>
      </c>
      <c r="AI3230" s="2">
        <f t="shared" si="373"/>
        <v>6519</v>
      </c>
      <c r="AJ3230" s="2">
        <f t="shared" si="374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S3230" s="41">
        <v>7853.24</v>
      </c>
      <c r="ET3230" s="41">
        <v>6089.29</v>
      </c>
      <c r="EU3230" s="41">
        <v>7589.99</v>
      </c>
      <c r="EV3230" s="41">
        <v>6411.18</v>
      </c>
      <c r="EW3230" s="41">
        <v>7791.2</v>
      </c>
      <c r="EX3230" s="41">
        <v>6028.52</v>
      </c>
      <c r="EY3230" s="41">
        <v>7527.95</v>
      </c>
      <c r="EZ3230" s="41">
        <v>6349.87</v>
      </c>
      <c r="GF3230" s="8"/>
      <c r="GG3230" s="12">
        <v>7834.76</v>
      </c>
      <c r="GH3230" s="3">
        <v>7571.51</v>
      </c>
      <c r="HD3230" s="13">
        <v>6578</v>
      </c>
      <c r="HE3230" s="13">
        <v>6638</v>
      </c>
      <c r="HF3230" s="13">
        <v>6583</v>
      </c>
      <c r="HG3230" s="13">
        <v>6323</v>
      </c>
      <c r="HN3230" s="12">
        <f t="shared" si="377"/>
        <v>6808</v>
      </c>
      <c r="HO3230" s="2">
        <f t="shared" si="376"/>
        <v>5641.33</v>
      </c>
      <c r="HP3230" s="3">
        <f t="shared" si="363"/>
        <v>5789.88</v>
      </c>
      <c r="HQ3230" s="2">
        <v>5590.98</v>
      </c>
      <c r="HR3230" s="2">
        <v>3873.3</v>
      </c>
      <c r="HU3230" s="12">
        <v>5327.73</v>
      </c>
      <c r="HV3230" s="3">
        <v>4175.4399999999996</v>
      </c>
      <c r="HW3230" s="197">
        <v>5941.0165842870383</v>
      </c>
    </row>
    <row r="3231" spans="1:231" x14ac:dyDescent="0.3">
      <c r="A3231" s="64">
        <v>44995</v>
      </c>
      <c r="B3231" s="40">
        <v>6463</v>
      </c>
      <c r="C3231" s="40">
        <f t="shared" si="378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72"/>
        <v>6603</v>
      </c>
      <c r="AI3231" s="2">
        <f t="shared" si="373"/>
        <v>6393</v>
      </c>
      <c r="AJ3231" s="2">
        <f t="shared" si="374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S3231" s="41">
        <v>7570.74</v>
      </c>
      <c r="ET3231" s="41">
        <v>5824.33</v>
      </c>
      <c r="EU3231" s="41">
        <v>7307.49</v>
      </c>
      <c r="EV3231" s="41">
        <v>6143.86</v>
      </c>
      <c r="EW3231" s="41">
        <v>7482.77</v>
      </c>
      <c r="EX3231" s="41">
        <v>5738.16</v>
      </c>
      <c r="EY3231" s="41">
        <v>7219.52</v>
      </c>
      <c r="EZ3231" s="41">
        <v>6056.92</v>
      </c>
      <c r="GF3231" s="8"/>
      <c r="GG3231" s="12">
        <v>7699.93</v>
      </c>
      <c r="GH3231" s="3">
        <v>7436.68</v>
      </c>
      <c r="HD3231" s="13">
        <v>6460</v>
      </c>
      <c r="HE3231" s="13">
        <v>6520</v>
      </c>
      <c r="HF3231" s="13">
        <v>6461</v>
      </c>
      <c r="HG3231" s="13">
        <v>6224</v>
      </c>
      <c r="HN3231" s="12">
        <f t="shared" si="377"/>
        <v>6690</v>
      </c>
      <c r="HO3231" s="2">
        <f t="shared" si="376"/>
        <v>5519.11</v>
      </c>
      <c r="HP3231" s="3">
        <f t="shared" si="363"/>
        <v>5673.96</v>
      </c>
      <c r="HQ3231" s="2">
        <v>5477</v>
      </c>
      <c r="HR3231" s="2">
        <v>3773.41</v>
      </c>
      <c r="HU3231" s="12">
        <v>5213.75</v>
      </c>
      <c r="HV3231" s="3">
        <v>4074.66</v>
      </c>
      <c r="HW3231" s="197">
        <v>5858.8264459809106</v>
      </c>
    </row>
    <row r="3232" spans="1:231" x14ac:dyDescent="0.3">
      <c r="A3232" s="64">
        <v>44998</v>
      </c>
      <c r="B3232" s="40">
        <v>6427</v>
      </c>
      <c r="C3232" s="40">
        <f t="shared" si="378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72"/>
        <v>6567</v>
      </c>
      <c r="AI3232" s="2">
        <f t="shared" si="373"/>
        <v>6357</v>
      </c>
      <c r="AJ3232" s="2">
        <f t="shared" si="374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S3232" s="41">
        <v>7737.94</v>
      </c>
      <c r="ET3232" s="41">
        <v>5986.38</v>
      </c>
      <c r="EU3232" s="41">
        <v>7474.69</v>
      </c>
      <c r="EV3232" s="41">
        <v>6307.36</v>
      </c>
      <c r="EW3232" s="41">
        <v>7649.74</v>
      </c>
      <c r="EX3232" s="41">
        <v>5899.98</v>
      </c>
      <c r="EY3232" s="41">
        <v>7386.49</v>
      </c>
      <c r="EZ3232" s="41">
        <v>6220.19</v>
      </c>
      <c r="GF3232" s="8"/>
      <c r="GG3232" s="12">
        <v>7719.75</v>
      </c>
      <c r="GH3232" s="3">
        <v>7456.5</v>
      </c>
      <c r="HD3232" s="13">
        <v>6418</v>
      </c>
      <c r="HE3232" s="13">
        <v>6464</v>
      </c>
      <c r="HF3232" s="13">
        <v>6407</v>
      </c>
      <c r="HG3232" s="13">
        <v>6189</v>
      </c>
      <c r="HN3232" s="12">
        <f t="shared" si="377"/>
        <v>6648</v>
      </c>
      <c r="HO3232" s="2">
        <f t="shared" si="376"/>
        <v>5484.19</v>
      </c>
      <c r="HP3232" s="3">
        <f t="shared" si="363"/>
        <v>5640.84</v>
      </c>
      <c r="HQ3232" s="2">
        <v>5523.8</v>
      </c>
      <c r="HR3232" s="2">
        <v>3817.52</v>
      </c>
      <c r="HU3232" s="12">
        <v>5260.55</v>
      </c>
      <c r="HV3232" s="3">
        <v>4119.17</v>
      </c>
      <c r="HW3232" s="197">
        <v>5822.5647036766004</v>
      </c>
    </row>
    <row r="3233" spans="1:231" x14ac:dyDescent="0.3">
      <c r="A3233" s="64">
        <v>44999</v>
      </c>
      <c r="B3233" s="40">
        <v>6479</v>
      </c>
      <c r="C3233" s="40">
        <f t="shared" si="378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72"/>
        <v>6619</v>
      </c>
      <c r="AI3233" s="2">
        <f t="shared" si="373"/>
        <v>6409</v>
      </c>
      <c r="AJ3233" s="2">
        <f t="shared" si="374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S3233" s="41">
        <v>7694.21</v>
      </c>
      <c r="ET3233" s="41">
        <v>5947.35</v>
      </c>
      <c r="EU3233" s="41">
        <v>7430.96</v>
      </c>
      <c r="EV3233" s="41">
        <v>6267.98</v>
      </c>
      <c r="EW3233" s="41">
        <v>7722.54</v>
      </c>
      <c r="EX3233" s="41">
        <v>5975.1</v>
      </c>
      <c r="EY3233" s="41">
        <v>7459.29</v>
      </c>
      <c r="EZ3233" s="41">
        <v>6295.97</v>
      </c>
      <c r="GF3233" s="8"/>
      <c r="GG3233" s="12">
        <v>7676.13</v>
      </c>
      <c r="GH3233" s="3">
        <v>7412.88</v>
      </c>
      <c r="HD3233" s="13">
        <v>6464</v>
      </c>
      <c r="HE3233" s="13">
        <v>6514</v>
      </c>
      <c r="HF3233" s="13">
        <v>6449</v>
      </c>
      <c r="HG3233" s="13">
        <v>6225</v>
      </c>
      <c r="HN3233" s="12">
        <f t="shared" si="377"/>
        <v>6694</v>
      </c>
      <c r="HO3233" s="2">
        <f t="shared" si="376"/>
        <v>5534.63</v>
      </c>
      <c r="HP3233" s="3">
        <f t="shared" si="363"/>
        <v>5688.68</v>
      </c>
      <c r="HQ3233" s="2">
        <v>5425.12</v>
      </c>
      <c r="HR3233" s="2">
        <v>3724.67</v>
      </c>
      <c r="HU3233" s="12">
        <v>5161.87</v>
      </c>
      <c r="HV3233" s="3">
        <v>4025.49</v>
      </c>
      <c r="HW3233" s="197">
        <v>5873.5546458920908</v>
      </c>
    </row>
    <row r="3234" spans="1:231" x14ac:dyDescent="0.3">
      <c r="A3234" s="64">
        <v>45000</v>
      </c>
      <c r="B3234" s="40">
        <v>6617</v>
      </c>
      <c r="C3234" s="40">
        <f t="shared" si="378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72"/>
        <v>6757</v>
      </c>
      <c r="AI3234" s="2">
        <f t="shared" si="373"/>
        <v>6547</v>
      </c>
      <c r="AJ3234" s="2">
        <f t="shared" si="374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S3234" s="41">
        <v>7931.95</v>
      </c>
      <c r="ET3234" s="41">
        <v>6170.89</v>
      </c>
      <c r="EU3234" s="41">
        <v>7668.7</v>
      </c>
      <c r="EV3234" s="41">
        <v>6493.51</v>
      </c>
      <c r="EW3234" s="41">
        <v>7863.5</v>
      </c>
      <c r="EX3234" s="41">
        <v>6103.84</v>
      </c>
      <c r="EY3234" s="41">
        <v>7600.25</v>
      </c>
      <c r="EZ3234" s="41">
        <v>6425.86</v>
      </c>
      <c r="GF3234" s="8"/>
      <c r="GG3234" s="12">
        <v>7783.2</v>
      </c>
      <c r="GH3234" s="3">
        <v>7519.95</v>
      </c>
      <c r="HD3234" s="13">
        <v>6585</v>
      </c>
      <c r="HE3234" s="13">
        <v>6666</v>
      </c>
      <c r="HF3234" s="13">
        <v>6580</v>
      </c>
      <c r="HG3234" s="13">
        <v>6361</v>
      </c>
      <c r="HN3234" s="12">
        <f t="shared" si="377"/>
        <v>6815</v>
      </c>
      <c r="HO3234" s="2">
        <f t="shared" si="376"/>
        <v>5668.49</v>
      </c>
      <c r="HP3234" s="3">
        <f t="shared" si="363"/>
        <v>5815.64</v>
      </c>
      <c r="HQ3234" s="2">
        <v>5591.09</v>
      </c>
      <c r="HR3234" s="2">
        <v>3877.91</v>
      </c>
      <c r="HU3234" s="12">
        <v>5327.84</v>
      </c>
      <c r="HV3234" s="3">
        <v>4180.09</v>
      </c>
      <c r="HW3234" s="197">
        <v>5861.1986152937388</v>
      </c>
    </row>
    <row r="3235" spans="1:231" x14ac:dyDescent="0.3">
      <c r="A3235" s="64">
        <v>45001</v>
      </c>
      <c r="B3235" s="40">
        <v>6642</v>
      </c>
      <c r="C3235" s="40">
        <f t="shared" si="378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72"/>
        <v>6782</v>
      </c>
      <c r="AI3235" s="2">
        <f t="shared" si="373"/>
        <v>6572</v>
      </c>
      <c r="AJ3235" s="2">
        <f t="shared" si="374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S3235" s="41">
        <v>7959.19</v>
      </c>
      <c r="ET3235" s="41">
        <v>6163.74</v>
      </c>
      <c r="EU3235" s="41">
        <v>7695.94</v>
      </c>
      <c r="EV3235" s="41">
        <v>6486.3</v>
      </c>
      <c r="EW3235" s="41">
        <v>7884.18</v>
      </c>
      <c r="EX3235" s="41">
        <v>6090.27</v>
      </c>
      <c r="EY3235" s="41">
        <v>7620.93</v>
      </c>
      <c r="EZ3235" s="41">
        <v>6412.17</v>
      </c>
      <c r="GF3235" s="8"/>
      <c r="GG3235" s="12">
        <v>7755.7439999999997</v>
      </c>
      <c r="GH3235" s="3">
        <v>7492.19</v>
      </c>
      <c r="HD3235" s="13">
        <v>6629</v>
      </c>
      <c r="HE3235" s="13">
        <v>6681</v>
      </c>
      <c r="HF3235" s="13">
        <v>6603</v>
      </c>
      <c r="HG3235" s="13">
        <v>6362</v>
      </c>
      <c r="HN3235" s="12">
        <f t="shared" si="377"/>
        <v>6859</v>
      </c>
      <c r="HO3235" s="2">
        <f t="shared" si="376"/>
        <v>5692.74</v>
      </c>
      <c r="HP3235" s="3">
        <f t="shared" si="363"/>
        <v>5838.64</v>
      </c>
      <c r="HQ3235" s="2">
        <v>5595.89</v>
      </c>
      <c r="HR3235" s="2">
        <v>3848.78</v>
      </c>
      <c r="HU3235" s="12">
        <v>5332.64</v>
      </c>
      <c r="HV3235" s="3">
        <v>4150.7</v>
      </c>
      <c r="HW3235" s="197">
        <v>5810.6052692578742</v>
      </c>
    </row>
    <row r="3236" spans="1:231" x14ac:dyDescent="0.3">
      <c r="A3236" s="64">
        <v>45002</v>
      </c>
      <c r="B3236" s="40">
        <v>6639</v>
      </c>
      <c r="C3236" s="40">
        <f t="shared" si="378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72"/>
        <v>6779</v>
      </c>
      <c r="AI3236" s="2">
        <f t="shared" si="373"/>
        <v>6569</v>
      </c>
      <c r="AJ3236" s="2">
        <f t="shared" si="374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S3236" s="41">
        <v>7991.8</v>
      </c>
      <c r="ET3236" s="41">
        <v>6192.76</v>
      </c>
      <c r="EU3236" s="41">
        <v>7728.55</v>
      </c>
      <c r="EV3236" s="41">
        <v>6515.58</v>
      </c>
      <c r="EW3236" s="41">
        <v>8012.35</v>
      </c>
      <c r="EX3236" s="41">
        <v>6212.89</v>
      </c>
      <c r="EY3236" s="41">
        <v>7749.1</v>
      </c>
      <c r="EZ3236" s="41">
        <v>6535.88</v>
      </c>
      <c r="GF3236" s="8"/>
      <c r="GG3236" s="12">
        <v>7787.17</v>
      </c>
      <c r="GH3236" s="3">
        <v>7523.92</v>
      </c>
      <c r="HD3236" s="13">
        <v>6615</v>
      </c>
      <c r="HE3236" s="13">
        <v>6671</v>
      </c>
      <c r="HF3236" s="13">
        <v>6603</v>
      </c>
      <c r="HG3236" s="13">
        <v>6375</v>
      </c>
      <c r="HN3236" s="12">
        <f t="shared" si="377"/>
        <v>6845</v>
      </c>
      <c r="HO3236" s="2">
        <f t="shared" si="376"/>
        <v>5689.83</v>
      </c>
      <c r="HP3236" s="3">
        <f t="shared" si="363"/>
        <v>5835.88</v>
      </c>
      <c r="HQ3236" s="2">
        <v>5638.74</v>
      </c>
      <c r="HR3236" s="2">
        <v>3887.83</v>
      </c>
      <c r="HU3236" s="12">
        <v>5375.49</v>
      </c>
      <c r="HV3236" s="3">
        <v>4190.1000000000004</v>
      </c>
      <c r="HW3236" s="197">
        <v>5763.1182548608194</v>
      </c>
    </row>
    <row r="3237" spans="1:231" x14ac:dyDescent="0.3">
      <c r="A3237" s="64">
        <v>45005</v>
      </c>
      <c r="B3237" s="40">
        <v>6610</v>
      </c>
      <c r="C3237" s="40">
        <f t="shared" si="378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72"/>
        <v>6750</v>
      </c>
      <c r="AI3237" s="2">
        <f t="shared" si="373"/>
        <v>6540</v>
      </c>
      <c r="AJ3237" s="2">
        <f t="shared" si="374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S3237" s="41">
        <v>8101.5</v>
      </c>
      <c r="ET3237" s="41">
        <v>6298.76</v>
      </c>
      <c r="EU3237" s="41">
        <v>7838.25</v>
      </c>
      <c r="EV3237" s="41">
        <v>6622.52</v>
      </c>
      <c r="EW3237" s="41">
        <v>8002.67</v>
      </c>
      <c r="EX3237" s="41">
        <v>6201.95</v>
      </c>
      <c r="EY3237" s="41">
        <v>7739.42</v>
      </c>
      <c r="EZ3237" s="41">
        <v>6524.85</v>
      </c>
      <c r="GF3237" s="8"/>
      <c r="GG3237" s="12">
        <v>7803.03</v>
      </c>
      <c r="GH3237" s="3">
        <v>7539.78</v>
      </c>
      <c r="HD3237" s="13">
        <v>6592</v>
      </c>
      <c r="HE3237" s="13">
        <v>6642</v>
      </c>
      <c r="HF3237" s="13">
        <v>6570</v>
      </c>
      <c r="HG3237" s="13">
        <v>6382</v>
      </c>
      <c r="HN3237" s="12">
        <f t="shared" si="377"/>
        <v>6822</v>
      </c>
      <c r="HO3237" s="2">
        <f t="shared" si="376"/>
        <v>5661.7</v>
      </c>
      <c r="HP3237" s="3">
        <f t="shared" si="363"/>
        <v>5809.2</v>
      </c>
      <c r="HQ3237" s="2">
        <v>5747.74</v>
      </c>
      <c r="HR3237" s="2">
        <v>3993.14</v>
      </c>
      <c r="HU3237" s="12">
        <v>5484.49</v>
      </c>
      <c r="HV3237" s="3">
        <v>4296.3500000000004</v>
      </c>
      <c r="HW3237" s="197">
        <v>5731.9687225161615</v>
      </c>
    </row>
    <row r="3238" spans="1:231" x14ac:dyDescent="0.3">
      <c r="A3238" s="64">
        <v>45006</v>
      </c>
      <c r="B3238" s="40">
        <v>6610</v>
      </c>
      <c r="C3238" s="40">
        <f t="shared" si="378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9">B3238+140</f>
        <v>6750</v>
      </c>
      <c r="AI3238" s="2">
        <f t="shared" ref="AI3238:AI3250" si="380">B3238-70</f>
        <v>6540</v>
      </c>
      <c r="AJ3238" s="2">
        <f t="shared" ref="AJ3238:AJ3250" si="381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S3238" s="41">
        <v>8105.22</v>
      </c>
      <c r="ET3238" s="41">
        <v>6298.74</v>
      </c>
      <c r="EU3238" s="41">
        <v>7841.97</v>
      </c>
      <c r="EV3238" s="41">
        <v>6622.5</v>
      </c>
      <c r="EW3238" s="41">
        <v>8011.37</v>
      </c>
      <c r="EX3238" s="41">
        <v>6206.81</v>
      </c>
      <c r="EY3238" s="41">
        <v>7748.12</v>
      </c>
      <c r="EZ3238" s="41">
        <v>6529.75</v>
      </c>
      <c r="GF3238" s="8"/>
      <c r="GG3238" s="12">
        <v>7842.69</v>
      </c>
      <c r="GH3238" s="3">
        <v>7579.44</v>
      </c>
      <c r="HD3238" s="13">
        <v>6592</v>
      </c>
      <c r="HE3238" s="13">
        <v>6642</v>
      </c>
      <c r="HF3238" s="13">
        <v>6570</v>
      </c>
      <c r="HG3238" s="13">
        <v>6382</v>
      </c>
      <c r="HN3238" s="12">
        <f t="shared" ref="HN3238:HN3250" si="382">HD3238+230</f>
        <v>6822</v>
      </c>
      <c r="HO3238" s="2">
        <f t="shared" si="376"/>
        <v>5661.7</v>
      </c>
      <c r="HP3238" s="3">
        <f t="shared" ref="HP3238:HP3264" si="383">B3238*0.92-272</f>
        <v>5809.2</v>
      </c>
      <c r="HQ3238" s="2">
        <v>5820.25</v>
      </c>
      <c r="HR3238" s="2">
        <v>4060.51</v>
      </c>
      <c r="HU3238" s="12">
        <v>5557</v>
      </c>
      <c r="HV3238" s="3">
        <v>4364.32</v>
      </c>
      <c r="HW3238" s="197">
        <v>5664.1787270058549</v>
      </c>
    </row>
    <row r="3239" spans="1:231" x14ac:dyDescent="0.3">
      <c r="A3239" s="64">
        <v>45007</v>
      </c>
      <c r="B3239" s="40">
        <v>6490</v>
      </c>
      <c r="C3239" s="40">
        <f t="shared" si="378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9"/>
        <v>6630</v>
      </c>
      <c r="AI3239" s="2">
        <f t="shared" si="380"/>
        <v>6420</v>
      </c>
      <c r="AJ3239" s="2">
        <f t="shared" si="381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S3239" s="41">
        <v>7881.73</v>
      </c>
      <c r="ET3239" s="41">
        <v>6094.82</v>
      </c>
      <c r="EU3239" s="41">
        <v>7618.48</v>
      </c>
      <c r="EV3239" s="41">
        <v>6416.76</v>
      </c>
      <c r="EW3239" s="41">
        <v>7800.76</v>
      </c>
      <c r="EX3239" s="41">
        <v>6015.5</v>
      </c>
      <c r="EY3239" s="41">
        <v>7537.51</v>
      </c>
      <c r="EZ3239" s="41">
        <v>6336.73</v>
      </c>
      <c r="GF3239" s="8"/>
      <c r="GG3239" s="12">
        <v>7680.1</v>
      </c>
      <c r="GH3239" s="3">
        <v>7416.85</v>
      </c>
      <c r="HD3239" s="13">
        <v>6466</v>
      </c>
      <c r="HE3239" s="13">
        <v>6512</v>
      </c>
      <c r="HF3239" s="13">
        <v>6464</v>
      </c>
      <c r="HG3239" s="13">
        <v>6239</v>
      </c>
      <c r="HN3239" s="12">
        <f t="shared" si="382"/>
        <v>6696</v>
      </c>
      <c r="HO3239" s="2">
        <f t="shared" si="376"/>
        <v>5545.3</v>
      </c>
      <c r="HP3239" s="3">
        <f t="shared" si="383"/>
        <v>5698.8</v>
      </c>
      <c r="HQ3239" s="2">
        <v>5745.36</v>
      </c>
      <c r="HR3239" s="2">
        <v>4002.14</v>
      </c>
      <c r="HU3239" s="12">
        <v>5482.11</v>
      </c>
      <c r="HV3239" s="3">
        <v>4305.43</v>
      </c>
      <c r="HW3239" s="197">
        <v>5655.4987270058555</v>
      </c>
    </row>
    <row r="3240" spans="1:231" x14ac:dyDescent="0.3">
      <c r="A3240" s="64">
        <v>45008</v>
      </c>
      <c r="B3240" s="40">
        <v>6357</v>
      </c>
      <c r="C3240" s="40">
        <f t="shared" si="378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9"/>
        <v>6497</v>
      </c>
      <c r="AI3240" s="2">
        <f t="shared" si="380"/>
        <v>6287</v>
      </c>
      <c r="AJ3240" s="2">
        <f t="shared" si="381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S3240" s="41">
        <v>7869.5</v>
      </c>
      <c r="ET3240" s="41">
        <v>6083.93</v>
      </c>
      <c r="EU3240" s="41">
        <v>7606.25</v>
      </c>
      <c r="EV3240" s="41">
        <v>6405.78</v>
      </c>
      <c r="EW3240" s="41">
        <v>7788.66</v>
      </c>
      <c r="EX3240" s="41">
        <v>6004.74</v>
      </c>
      <c r="EY3240" s="41">
        <v>7525.41</v>
      </c>
      <c r="EZ3240" s="41">
        <v>6325.88</v>
      </c>
      <c r="GF3240" s="8"/>
      <c r="GG3240" s="12">
        <v>7668.2</v>
      </c>
      <c r="GH3240" s="3">
        <v>7404.95</v>
      </c>
      <c r="HD3240" s="13">
        <v>6319</v>
      </c>
      <c r="HE3240" s="13">
        <v>6365</v>
      </c>
      <c r="HF3240" s="13">
        <v>6365</v>
      </c>
      <c r="HG3240" s="13">
        <v>6250</v>
      </c>
      <c r="HN3240" s="12">
        <f t="shared" si="382"/>
        <v>6549</v>
      </c>
      <c r="HO3240" s="2">
        <f t="shared" si="376"/>
        <v>5416.29</v>
      </c>
      <c r="HP3240" s="3">
        <f t="shared" si="383"/>
        <v>5576.4400000000005</v>
      </c>
      <c r="HQ3240" s="2">
        <v>5736.66</v>
      </c>
      <c r="HR3240" s="2">
        <v>3994.72</v>
      </c>
      <c r="HU3240" s="12">
        <v>5473.41</v>
      </c>
      <c r="HV3240" s="3">
        <v>4297.9399999999996</v>
      </c>
      <c r="HW3240" s="197">
        <v>5611.2564359009302</v>
      </c>
    </row>
    <row r="3241" spans="1:231" x14ac:dyDescent="0.3">
      <c r="A3241" s="64">
        <v>45009</v>
      </c>
      <c r="B3241" s="40">
        <v>6390</v>
      </c>
      <c r="C3241" s="40">
        <f t="shared" si="378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9"/>
        <v>6530</v>
      </c>
      <c r="AI3241" s="2">
        <f t="shared" si="380"/>
        <v>6320</v>
      </c>
      <c r="AJ3241" s="2">
        <f t="shared" si="381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S3241" s="41">
        <v>7875.62</v>
      </c>
      <c r="ET3241" s="41">
        <v>6105.7</v>
      </c>
      <c r="EU3241" s="41">
        <v>7612.37</v>
      </c>
      <c r="EV3241" s="41">
        <v>6427.74</v>
      </c>
      <c r="EW3241" s="41">
        <v>7782.34</v>
      </c>
      <c r="EX3241" s="41">
        <v>6014.33</v>
      </c>
      <c r="EY3241" s="41">
        <v>7519.09</v>
      </c>
      <c r="EZ3241" s="41">
        <v>6335.56</v>
      </c>
      <c r="GF3241" s="8"/>
      <c r="GG3241" s="12">
        <v>7692</v>
      </c>
      <c r="GH3241" s="3">
        <v>7428.75</v>
      </c>
      <c r="HD3241" s="13">
        <v>6394</v>
      </c>
      <c r="HE3241" s="13">
        <v>6412</v>
      </c>
      <c r="HF3241" s="13">
        <v>6351</v>
      </c>
      <c r="HG3241" s="13">
        <v>6260</v>
      </c>
      <c r="HN3241" s="12">
        <f t="shared" si="382"/>
        <v>6624</v>
      </c>
      <c r="HO3241" s="2">
        <f t="shared" si="376"/>
        <v>5448.3</v>
      </c>
      <c r="HP3241" s="3">
        <f t="shared" si="383"/>
        <v>5606.8</v>
      </c>
      <c r="HQ3241" s="2">
        <v>5811.76</v>
      </c>
      <c r="HR3241" s="2">
        <v>4084.05</v>
      </c>
      <c r="HU3241" s="12">
        <v>5548.51</v>
      </c>
      <c r="HV3241" s="3">
        <v>4388.07</v>
      </c>
      <c r="HW3241" s="197">
        <v>5570.2571330109658</v>
      </c>
    </row>
    <row r="3242" spans="1:231" x14ac:dyDescent="0.3">
      <c r="A3242" s="64">
        <v>45012</v>
      </c>
      <c r="B3242" s="40">
        <v>6506</v>
      </c>
      <c r="C3242" s="40">
        <f t="shared" si="378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9"/>
        <v>6646</v>
      </c>
      <c r="AI3242" s="2">
        <f t="shared" si="380"/>
        <v>6436</v>
      </c>
      <c r="AJ3242" s="2">
        <f t="shared" si="381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S3242" s="41">
        <v>8166.83</v>
      </c>
      <c r="ET3242" s="41">
        <v>6388.1</v>
      </c>
      <c r="EU3242" s="41">
        <v>7903.58</v>
      </c>
      <c r="EV3242" s="41">
        <v>6712.66</v>
      </c>
      <c r="EW3242" s="41">
        <v>8079.93</v>
      </c>
      <c r="EX3242" s="41">
        <v>6302.98</v>
      </c>
      <c r="EY3242" s="41">
        <v>7816.68</v>
      </c>
      <c r="EZ3242" s="41">
        <v>6626.78</v>
      </c>
      <c r="GF3242" s="8"/>
      <c r="GG3242" s="12">
        <v>7723.72</v>
      </c>
      <c r="GH3242" s="3">
        <v>7460.47</v>
      </c>
      <c r="HD3242" s="13">
        <v>6511</v>
      </c>
      <c r="HE3242" s="13">
        <v>6542</v>
      </c>
      <c r="HF3242" s="13">
        <v>6495</v>
      </c>
      <c r="HG3242" s="13">
        <v>6353</v>
      </c>
      <c r="HN3242" s="12">
        <f t="shared" si="382"/>
        <v>6741</v>
      </c>
      <c r="HO3242" s="2">
        <f t="shared" si="376"/>
        <v>5560.82</v>
      </c>
      <c r="HP3242" s="3">
        <f t="shared" si="383"/>
        <v>5713.52</v>
      </c>
      <c r="HQ3242" s="2">
        <v>5947.23</v>
      </c>
      <c r="HR3242" s="2">
        <v>4213.8999999999996</v>
      </c>
      <c r="HU3242" s="12">
        <v>5683.98</v>
      </c>
      <c r="HV3242" s="3">
        <v>4519.08</v>
      </c>
      <c r="HW3242" s="197">
        <v>5636.6056703035902</v>
      </c>
    </row>
    <row r="3243" spans="1:231" x14ac:dyDescent="0.3">
      <c r="A3243" s="64">
        <v>45013</v>
      </c>
      <c r="B3243" s="40">
        <v>6654</v>
      </c>
      <c r="C3243" s="40">
        <f t="shared" si="378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9"/>
        <v>6794</v>
      </c>
      <c r="AI3243" s="2">
        <f t="shared" si="380"/>
        <v>6584</v>
      </c>
      <c r="AJ3243" s="2">
        <f t="shared" si="381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S3243" s="41">
        <v>8206.74</v>
      </c>
      <c r="ET3243" s="41">
        <v>6430.05</v>
      </c>
      <c r="EU3243" s="41">
        <v>7943.49</v>
      </c>
      <c r="EV3243" s="41">
        <v>6754.98</v>
      </c>
      <c r="EW3243" s="41">
        <v>8117.52</v>
      </c>
      <c r="EX3243" s="41">
        <v>6342.65</v>
      </c>
      <c r="EY3243" s="41">
        <v>7854.27</v>
      </c>
      <c r="EZ3243" s="41">
        <v>6666.8</v>
      </c>
      <c r="GF3243" s="8"/>
      <c r="GG3243" s="12">
        <v>7692</v>
      </c>
      <c r="GH3243" s="3">
        <v>7428.75</v>
      </c>
      <c r="HD3243" s="13">
        <v>6690</v>
      </c>
      <c r="HE3243" s="13">
        <v>6730</v>
      </c>
      <c r="HF3243" s="13">
        <v>6650</v>
      </c>
      <c r="HG3243" s="13">
        <v>6494</v>
      </c>
      <c r="HN3243" s="12">
        <f t="shared" si="382"/>
        <v>6920</v>
      </c>
      <c r="HO3243" s="2">
        <f t="shared" si="376"/>
        <v>5704.38</v>
      </c>
      <c r="HP3243" s="3">
        <f t="shared" si="383"/>
        <v>5849.68</v>
      </c>
      <c r="HQ3243" s="2">
        <v>5948.63</v>
      </c>
      <c r="HR3243" s="2">
        <v>4218.13</v>
      </c>
      <c r="HU3243" s="12">
        <v>5685.38</v>
      </c>
      <c r="HV3243" s="3">
        <v>4523.34</v>
      </c>
      <c r="HW3243" s="197">
        <v>5637.8128931824958</v>
      </c>
    </row>
    <row r="3244" spans="1:231" x14ac:dyDescent="0.3">
      <c r="A3244" s="64">
        <v>45014</v>
      </c>
      <c r="B3244" s="40">
        <v>6630</v>
      </c>
      <c r="C3244" s="40">
        <f t="shared" si="378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9"/>
        <v>6770</v>
      </c>
      <c r="AI3244" s="2">
        <f t="shared" si="380"/>
        <v>6560</v>
      </c>
      <c r="AJ3244" s="2">
        <f t="shared" si="381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S3244" s="41">
        <v>8272.93</v>
      </c>
      <c r="ET3244" s="41">
        <v>6497.01</v>
      </c>
      <c r="EU3244" s="41">
        <v>8009.68</v>
      </c>
      <c r="EV3244" s="41">
        <v>6822.54</v>
      </c>
      <c r="EW3244" s="41">
        <v>8182.65</v>
      </c>
      <c r="EX3244" s="41">
        <v>6408.58</v>
      </c>
      <c r="EY3244" s="41">
        <v>7919.4</v>
      </c>
      <c r="EZ3244" s="41">
        <v>6733.32</v>
      </c>
      <c r="GF3244" s="8"/>
      <c r="GG3244" s="12">
        <v>7668.2</v>
      </c>
      <c r="GH3244" s="3">
        <v>7404.95</v>
      </c>
      <c r="HD3244" s="13">
        <v>6679</v>
      </c>
      <c r="HE3244" s="13">
        <v>6702</v>
      </c>
      <c r="HF3244" s="13">
        <v>6640</v>
      </c>
      <c r="HG3244" s="13">
        <v>6480</v>
      </c>
      <c r="HN3244" s="12">
        <f t="shared" si="382"/>
        <v>6909</v>
      </c>
      <c r="HO3244" s="2">
        <f t="shared" si="376"/>
        <v>5681.0999999999995</v>
      </c>
      <c r="HP3244" s="3">
        <f t="shared" si="383"/>
        <v>5827.6</v>
      </c>
      <c r="HQ3244" s="2">
        <v>5890.17</v>
      </c>
      <c r="HR3244" s="2">
        <v>4163</v>
      </c>
      <c r="HU3244" s="12">
        <v>5626.92</v>
      </c>
      <c r="HV3244" s="3">
        <v>4467.72</v>
      </c>
      <c r="HW3244" s="197">
        <v>5545.229298419672</v>
      </c>
    </row>
    <row r="3245" spans="1:231" x14ac:dyDescent="0.3">
      <c r="A3245" s="64">
        <v>45015</v>
      </c>
      <c r="B3245" s="40">
        <v>6631</v>
      </c>
      <c r="C3245" s="40">
        <f t="shared" si="378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9"/>
        <v>6771</v>
      </c>
      <c r="AI3245" s="2">
        <f t="shared" si="380"/>
        <v>6561</v>
      </c>
      <c r="AJ3245" s="2">
        <f t="shared" si="381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S3245" s="41">
        <v>8134.49</v>
      </c>
      <c r="ET3245" s="41">
        <v>6371.37</v>
      </c>
      <c r="EU3245" s="41">
        <v>7871.24</v>
      </c>
      <c r="EV3245" s="41">
        <v>6695.78</v>
      </c>
      <c r="EW3245" s="41">
        <v>8045.61</v>
      </c>
      <c r="EX3245" s="41">
        <v>6284.31</v>
      </c>
      <c r="EY3245" s="41">
        <v>7782.36</v>
      </c>
      <c r="EZ3245" s="41">
        <v>6607.94</v>
      </c>
      <c r="GF3245" s="8"/>
      <c r="GG3245" s="12">
        <v>7557.17</v>
      </c>
      <c r="GH3245" s="3">
        <v>7293.92</v>
      </c>
      <c r="HD3245" s="13">
        <v>6695</v>
      </c>
      <c r="HE3245" s="13">
        <v>6722</v>
      </c>
      <c r="HF3245" s="13">
        <v>6663</v>
      </c>
      <c r="HG3245" s="13">
        <v>6530</v>
      </c>
      <c r="HN3245" s="12">
        <f t="shared" si="382"/>
        <v>6925</v>
      </c>
      <c r="HO3245" s="2">
        <f t="shared" si="376"/>
        <v>5682.07</v>
      </c>
      <c r="HP3245" s="3">
        <f t="shared" si="383"/>
        <v>5828.52</v>
      </c>
      <c r="HQ3245" s="2">
        <v>5764.33</v>
      </c>
      <c r="HR3245" s="2">
        <v>4049.68</v>
      </c>
      <c r="HU3245" s="12">
        <v>5501.08</v>
      </c>
      <c r="HV3245" s="3">
        <v>4353.3999999999996</v>
      </c>
      <c r="HW3245" s="197">
        <v>5628.5119710016097</v>
      </c>
    </row>
    <row r="3246" spans="1:231" x14ac:dyDescent="0.3">
      <c r="A3246" s="64">
        <v>45016</v>
      </c>
      <c r="B3246" s="40">
        <v>6536</v>
      </c>
      <c r="C3246" s="40">
        <f t="shared" si="378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9"/>
        <v>6676</v>
      </c>
      <c r="AI3246" s="2">
        <f t="shared" si="380"/>
        <v>6466</v>
      </c>
      <c r="AJ3246" s="2">
        <f t="shared" si="381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S3246" s="41">
        <v>8054.96</v>
      </c>
      <c r="ET3246" s="41">
        <v>6391.59</v>
      </c>
      <c r="EU3246" s="41">
        <v>7791.71</v>
      </c>
      <c r="EV3246" s="41">
        <v>6719.06</v>
      </c>
      <c r="EW3246" s="41">
        <v>7948.44</v>
      </c>
      <c r="EX3246" s="41">
        <v>6287.33</v>
      </c>
      <c r="EY3246" s="41">
        <v>7685.19</v>
      </c>
      <c r="EZ3246" s="41">
        <v>6613.83</v>
      </c>
      <c r="GF3246" s="8"/>
      <c r="GG3246" s="12">
        <v>7583.85</v>
      </c>
      <c r="GH3246" s="3">
        <v>7320.6</v>
      </c>
      <c r="HD3246" s="13">
        <v>6593</v>
      </c>
      <c r="HE3246" s="13">
        <v>6609</v>
      </c>
      <c r="HF3246" s="13">
        <v>6558</v>
      </c>
      <c r="HG3246" s="13">
        <v>6463</v>
      </c>
      <c r="HN3246" s="12">
        <f t="shared" si="382"/>
        <v>6823</v>
      </c>
      <c r="HO3246" s="2">
        <f t="shared" ref="HO3246:HO3309" si="384">B3246*0.97-750</f>
        <v>5589.92</v>
      </c>
      <c r="HP3246" s="3">
        <f t="shared" si="383"/>
        <v>5741.12</v>
      </c>
      <c r="HQ3246" s="2">
        <v>5570.99</v>
      </c>
      <c r="HR3246" s="2">
        <v>3960.43</v>
      </c>
      <c r="HU3246" s="12">
        <v>5307.74</v>
      </c>
      <c r="HV3246" s="3">
        <v>4265.21</v>
      </c>
      <c r="HW3246" s="197">
        <v>5706.0202707578783</v>
      </c>
    </row>
    <row r="3247" spans="1:231" x14ac:dyDescent="0.3">
      <c r="A3247" s="64">
        <v>45019</v>
      </c>
      <c r="B3247" s="40">
        <v>6650</v>
      </c>
      <c r="C3247" s="40">
        <f t="shared" si="378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9"/>
        <v>6790</v>
      </c>
      <c r="AI3247" s="2">
        <f t="shared" si="380"/>
        <v>6580</v>
      </c>
      <c r="AJ3247" s="2">
        <f t="shared" si="381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S3247" s="41">
        <v>8106.09</v>
      </c>
      <c r="ET3247" s="41">
        <v>6443.11</v>
      </c>
      <c r="EU3247" s="41">
        <v>7842.84</v>
      </c>
      <c r="EV3247" s="41">
        <v>6771.06</v>
      </c>
      <c r="EW3247" s="41">
        <v>8013.14</v>
      </c>
      <c r="EX3247" s="41">
        <v>6352.14</v>
      </c>
      <c r="EY3247" s="41">
        <v>7749.89</v>
      </c>
      <c r="EZ3247" s="41">
        <v>6679.24</v>
      </c>
      <c r="GF3247" s="8"/>
      <c r="GG3247" s="12">
        <v>7564.01</v>
      </c>
      <c r="GH3247" s="3">
        <v>7300.76</v>
      </c>
      <c r="HD3247" s="13">
        <v>6685</v>
      </c>
      <c r="HE3247" s="13">
        <v>6659</v>
      </c>
      <c r="HF3247" s="13">
        <v>6618</v>
      </c>
      <c r="HG3247" s="13">
        <v>6496</v>
      </c>
      <c r="HN3247" s="12">
        <f t="shared" si="382"/>
        <v>6915</v>
      </c>
      <c r="HO3247" s="2">
        <f t="shared" si="384"/>
        <v>5700.5</v>
      </c>
      <c r="HP3247" s="3">
        <f t="shared" si="383"/>
        <v>5846</v>
      </c>
      <c r="HQ3247" s="2">
        <v>5357.6</v>
      </c>
      <c r="HR3247" s="2">
        <v>3753.06</v>
      </c>
      <c r="HU3247" s="12">
        <v>5094.3500000000004</v>
      </c>
      <c r="HV3247" s="3">
        <v>4055.9</v>
      </c>
      <c r="HW3247" s="197">
        <v>5657.6694617943958</v>
      </c>
    </row>
    <row r="3248" spans="1:231" x14ac:dyDescent="0.3">
      <c r="A3248" s="64">
        <v>45020</v>
      </c>
      <c r="B3248" s="40">
        <v>6648</v>
      </c>
      <c r="C3248" s="40">
        <f t="shared" si="378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9"/>
        <v>6788</v>
      </c>
      <c r="AI3248" s="2">
        <f t="shared" si="380"/>
        <v>6578</v>
      </c>
      <c r="AJ3248" s="2">
        <f t="shared" si="381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S3248" s="41">
        <v>8117.84</v>
      </c>
      <c r="ET3248" s="41">
        <v>6452.54</v>
      </c>
      <c r="EU3248" s="41">
        <v>7854.59</v>
      </c>
      <c r="EV3248" s="41">
        <v>6780.58</v>
      </c>
      <c r="EW3248" s="41">
        <v>8019.2</v>
      </c>
      <c r="EX3248" s="41">
        <v>6355.99</v>
      </c>
      <c r="EY3248" s="41">
        <v>7755.95</v>
      </c>
      <c r="EZ3248" s="41">
        <v>6683.13</v>
      </c>
      <c r="GF3248" s="8"/>
      <c r="GG3248" s="12">
        <v>7591.78</v>
      </c>
      <c r="GH3248" s="3">
        <v>7328.53</v>
      </c>
      <c r="HD3248" s="13">
        <v>6670</v>
      </c>
      <c r="HE3248" s="13">
        <v>6645</v>
      </c>
      <c r="HF3248" s="13">
        <v>6601</v>
      </c>
      <c r="HG3248" s="13">
        <v>6461</v>
      </c>
      <c r="HN3248" s="12">
        <f t="shared" si="382"/>
        <v>6900</v>
      </c>
      <c r="HO3248" s="2">
        <f t="shared" si="384"/>
        <v>5698.5599999999995</v>
      </c>
      <c r="HP3248" s="3">
        <f t="shared" si="383"/>
        <v>5844.16</v>
      </c>
      <c r="HQ3248" s="2">
        <v>5286.74</v>
      </c>
      <c r="HR3248" s="2">
        <v>3681.63</v>
      </c>
      <c r="HU3248" s="12">
        <v>5023.49</v>
      </c>
      <c r="HV3248" s="3">
        <v>3983.8</v>
      </c>
      <c r="HW3248" s="197">
        <v>5790.0521673051771</v>
      </c>
    </row>
    <row r="3249" spans="1:231" x14ac:dyDescent="0.3">
      <c r="A3249" s="64">
        <v>45021</v>
      </c>
      <c r="B3249" s="40">
        <v>6615</v>
      </c>
      <c r="C3249" s="40">
        <f t="shared" si="378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9"/>
        <v>6755</v>
      </c>
      <c r="AI3249" s="2">
        <f t="shared" si="380"/>
        <v>6545</v>
      </c>
      <c r="AJ3249" s="2">
        <f t="shared" si="381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S3249" s="41">
        <v>8167.71</v>
      </c>
      <c r="ET3249" s="41">
        <v>6496.61</v>
      </c>
      <c r="EU3249" s="41">
        <v>7904.46</v>
      </c>
      <c r="EV3249" s="41">
        <v>6825.06</v>
      </c>
      <c r="EW3249" s="41">
        <v>8043.98</v>
      </c>
      <c r="EX3249" s="41">
        <v>6375.5</v>
      </c>
      <c r="EY3249" s="41">
        <v>7780.73</v>
      </c>
      <c r="EZ3249" s="41">
        <v>6702.82</v>
      </c>
      <c r="GF3249" s="8"/>
      <c r="GG3249" s="12">
        <v>7655.26</v>
      </c>
      <c r="GH3249" s="3">
        <v>7392.01</v>
      </c>
      <c r="HD3249" s="13">
        <v>6633</v>
      </c>
      <c r="HE3249" s="13">
        <v>6600</v>
      </c>
      <c r="HF3249" s="13">
        <v>6556</v>
      </c>
      <c r="HG3249" s="13">
        <v>6420</v>
      </c>
      <c r="HN3249" s="12">
        <f t="shared" si="382"/>
        <v>6863</v>
      </c>
      <c r="HO3249" s="2">
        <f t="shared" si="384"/>
        <v>5666.55</v>
      </c>
      <c r="HP3249" s="3">
        <f t="shared" si="383"/>
        <v>5813.8</v>
      </c>
      <c r="HQ3249" s="2">
        <v>5291.81</v>
      </c>
      <c r="HR3249" s="2">
        <v>3681.84</v>
      </c>
      <c r="HU3249" s="12">
        <v>5028.5600000000004</v>
      </c>
      <c r="HV3249" s="3">
        <v>3984.02</v>
      </c>
      <c r="HW3249" s="197">
        <v>5764.1360792615978</v>
      </c>
    </row>
    <row r="3250" spans="1:231" x14ac:dyDescent="0.3">
      <c r="A3250" s="64">
        <v>45022</v>
      </c>
      <c r="B3250" s="40">
        <v>6662</v>
      </c>
      <c r="C3250" s="40">
        <f t="shared" si="378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9"/>
        <v>6802</v>
      </c>
      <c r="AI3250" s="2">
        <f t="shared" si="380"/>
        <v>6592</v>
      </c>
      <c r="AJ3250" s="2">
        <f t="shared" si="381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S3250" s="41">
        <v>8263.7800000000007</v>
      </c>
      <c r="ET3250" s="41">
        <v>6478.5</v>
      </c>
      <c r="EU3250" s="41">
        <v>8000.53</v>
      </c>
      <c r="EV3250" s="41">
        <v>6806.78</v>
      </c>
      <c r="EW3250" s="41">
        <v>8139.08</v>
      </c>
      <c r="EX3250" s="41">
        <v>6356.46</v>
      </c>
      <c r="EY3250" s="41">
        <v>7875.83</v>
      </c>
      <c r="EZ3250" s="41">
        <v>6683.6</v>
      </c>
      <c r="GF3250" s="8"/>
      <c r="GG3250" s="12">
        <v>7729.19</v>
      </c>
      <c r="GH3250" s="3">
        <v>7465.94</v>
      </c>
      <c r="HD3250" s="13">
        <v>6654</v>
      </c>
      <c r="HE3250" s="13">
        <v>6687</v>
      </c>
      <c r="HF3250" s="13">
        <v>6615</v>
      </c>
      <c r="HG3250" s="13">
        <v>6459</v>
      </c>
      <c r="HN3250" s="12">
        <f t="shared" si="382"/>
        <v>6884</v>
      </c>
      <c r="HO3250" s="2">
        <f t="shared" si="384"/>
        <v>5712.1399999999994</v>
      </c>
      <c r="HP3250" s="3">
        <f t="shared" si="383"/>
        <v>5857.04</v>
      </c>
      <c r="HQ3250" s="2">
        <v>5467.33</v>
      </c>
      <c r="HR3250" s="2">
        <v>3741.5</v>
      </c>
      <c r="HU3250" s="12">
        <v>5204.08</v>
      </c>
      <c r="HV3250" s="3">
        <v>4044.24</v>
      </c>
      <c r="HW3250" s="197">
        <v>5624.8206084469512</v>
      </c>
    </row>
    <row r="3251" spans="1:231" x14ac:dyDescent="0.3">
      <c r="A3251" s="64">
        <v>45023</v>
      </c>
      <c r="B3251" s="40">
        <v>6662</v>
      </c>
      <c r="C3251" s="40">
        <f t="shared" si="378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85">B3251+140</f>
        <v>6802</v>
      </c>
      <c r="AI3251" s="2">
        <f t="shared" ref="AI3251" si="386">B3251-70</f>
        <v>6592</v>
      </c>
      <c r="AJ3251" s="2">
        <f t="shared" ref="AJ3251" si="387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S3251" s="41">
        <v>8212.5300000000007</v>
      </c>
      <c r="ET3251" s="41">
        <v>6432.61</v>
      </c>
      <c r="EU3251" s="41">
        <v>7949.28</v>
      </c>
      <c r="EV3251" s="41">
        <v>6760.46</v>
      </c>
      <c r="EW3251" s="41">
        <v>8088.66</v>
      </c>
      <c r="EX3251" s="41">
        <v>6311.37</v>
      </c>
      <c r="EY3251" s="41">
        <v>7825.41</v>
      </c>
      <c r="EZ3251" s="41">
        <v>6638.09</v>
      </c>
      <c r="GF3251" s="8"/>
      <c r="GG3251" s="12">
        <v>7681.46</v>
      </c>
      <c r="GH3251" s="3">
        <v>7418.21</v>
      </c>
      <c r="HD3251" s="13">
        <v>6654</v>
      </c>
      <c r="HE3251" s="13">
        <v>6687</v>
      </c>
      <c r="HF3251" s="13">
        <v>6615</v>
      </c>
      <c r="HG3251" s="13">
        <v>6459</v>
      </c>
      <c r="HN3251" s="12">
        <f t="shared" ref="HN3251" si="388">HD3251+230</f>
        <v>6884</v>
      </c>
      <c r="HO3251" s="2">
        <f t="shared" si="384"/>
        <v>5712.1399999999994</v>
      </c>
      <c r="HP3251" s="3">
        <f t="shared" si="383"/>
        <v>5857.04</v>
      </c>
      <c r="HQ3251" s="2">
        <v>5434.5</v>
      </c>
      <c r="HR3251" s="2">
        <v>3713.64</v>
      </c>
      <c r="HU3251" s="12">
        <v>5171.25</v>
      </c>
      <c r="HV3251" s="3">
        <v>4016.12</v>
      </c>
      <c r="HW3251" s="197">
        <v>5675.4619996124238</v>
      </c>
    </row>
    <row r="3252" spans="1:231" x14ac:dyDescent="0.3">
      <c r="A3252" s="64">
        <v>45026</v>
      </c>
      <c r="B3252" s="40">
        <v>6662</v>
      </c>
      <c r="C3252" s="40">
        <f t="shared" si="378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9">B3252+140</f>
        <v>6802</v>
      </c>
      <c r="AI3252" s="2">
        <f t="shared" ref="AI3252:AI3264" si="390">B3252-70</f>
        <v>6592</v>
      </c>
      <c r="AJ3252" s="2">
        <f t="shared" ref="AJ3252:AJ3264" si="391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S3252" s="41">
        <v>8366.2800000000007</v>
      </c>
      <c r="ET3252" s="41">
        <v>6570.28</v>
      </c>
      <c r="EU3252" s="41">
        <v>8103.03</v>
      </c>
      <c r="EV3252" s="41">
        <v>6899.42</v>
      </c>
      <c r="EW3252" s="41">
        <v>8244.06</v>
      </c>
      <c r="EX3252" s="41">
        <v>6450.66</v>
      </c>
      <c r="EY3252" s="41">
        <v>7980.81</v>
      </c>
      <c r="EZ3252" s="41">
        <v>6778.68</v>
      </c>
      <c r="GF3252" s="8"/>
      <c r="GG3252" s="12">
        <v>7824.64</v>
      </c>
      <c r="GH3252" s="3">
        <v>7561.39</v>
      </c>
      <c r="HD3252" s="13">
        <v>6654</v>
      </c>
      <c r="HE3252" s="13">
        <v>6687</v>
      </c>
      <c r="HF3252" s="13">
        <v>6615</v>
      </c>
      <c r="HG3252" s="13">
        <v>6459</v>
      </c>
      <c r="HN3252" s="12">
        <f t="shared" ref="HN3252:HN3260" si="392">HD3252+230</f>
        <v>6884</v>
      </c>
      <c r="HO3252" s="2">
        <f t="shared" si="384"/>
        <v>5712.1399999999994</v>
      </c>
      <c r="HP3252" s="3">
        <f t="shared" si="383"/>
        <v>5857.04</v>
      </c>
      <c r="HQ3252" s="2">
        <v>5535.57</v>
      </c>
      <c r="HR3252" s="2">
        <v>3799.76</v>
      </c>
      <c r="HU3252" s="12">
        <v>5272.32</v>
      </c>
      <c r="HV3252" s="3">
        <v>4103.04</v>
      </c>
      <c r="HW3252" s="197">
        <v>5646.9419996124234</v>
      </c>
    </row>
    <row r="3253" spans="1:231" x14ac:dyDescent="0.3">
      <c r="A3253" s="64">
        <v>45027</v>
      </c>
      <c r="B3253" s="40">
        <v>6702</v>
      </c>
      <c r="C3253" s="40">
        <f t="shared" si="378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9"/>
        <v>6842</v>
      </c>
      <c r="AI3253" s="2">
        <f t="shared" si="390"/>
        <v>6632</v>
      </c>
      <c r="AJ3253" s="2">
        <f t="shared" si="391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S3253" s="41">
        <v>8327.84</v>
      </c>
      <c r="ET3253" s="41">
        <v>6535.86</v>
      </c>
      <c r="EU3253" s="41">
        <v>8064.59</v>
      </c>
      <c r="EV3253" s="41">
        <v>6864.68</v>
      </c>
      <c r="EW3253" s="41">
        <v>8203.49</v>
      </c>
      <c r="EX3253" s="41">
        <v>6414.15</v>
      </c>
      <c r="EY3253" s="41">
        <v>7940.24</v>
      </c>
      <c r="EZ3253" s="41">
        <v>6741.83</v>
      </c>
      <c r="GF3253" s="8"/>
      <c r="GG3253" s="12">
        <v>7788.85</v>
      </c>
      <c r="GH3253" s="3">
        <v>7525.6</v>
      </c>
      <c r="HD3253" s="13">
        <v>6718</v>
      </c>
      <c r="HE3253" s="13">
        <v>6721</v>
      </c>
      <c r="HF3253" s="13">
        <v>6676</v>
      </c>
      <c r="HG3253" s="13">
        <v>6475</v>
      </c>
      <c r="HN3253" s="12">
        <f t="shared" si="392"/>
        <v>6948</v>
      </c>
      <c r="HO3253" s="2">
        <f t="shared" si="384"/>
        <v>5750.94</v>
      </c>
      <c r="HP3253" s="3">
        <f t="shared" si="383"/>
        <v>5893.84</v>
      </c>
      <c r="HQ3253" s="2">
        <v>5508.37</v>
      </c>
      <c r="HR3253" s="2">
        <v>3776.34</v>
      </c>
      <c r="HU3253" s="12">
        <v>5245.12</v>
      </c>
      <c r="HV3253" s="3">
        <v>4079.4</v>
      </c>
      <c r="HW3253" s="197">
        <v>5633.921999612423</v>
      </c>
    </row>
    <row r="3254" spans="1:231" x14ac:dyDescent="0.3">
      <c r="A3254" s="64">
        <v>45028</v>
      </c>
      <c r="B3254" s="40">
        <v>6735</v>
      </c>
      <c r="C3254" s="40">
        <f t="shared" si="378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9"/>
        <v>6875</v>
      </c>
      <c r="AI3254" s="2">
        <f t="shared" si="390"/>
        <v>6665</v>
      </c>
      <c r="AJ3254" s="2">
        <f t="shared" si="391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S3254" s="41">
        <v>8284.77</v>
      </c>
      <c r="ET3254" s="41">
        <v>6492.65</v>
      </c>
      <c r="EU3254" s="41">
        <v>8021.52</v>
      </c>
      <c r="EV3254" s="41">
        <v>6821.06</v>
      </c>
      <c r="EW3254" s="41">
        <v>8167.06</v>
      </c>
      <c r="EX3254" s="41">
        <v>6377.44</v>
      </c>
      <c r="EY3254" s="41">
        <v>7903.81</v>
      </c>
      <c r="EZ3254" s="41">
        <v>6704.77</v>
      </c>
      <c r="GF3254" s="8"/>
      <c r="GG3254" s="12">
        <v>7800.78</v>
      </c>
      <c r="GH3254" s="3">
        <v>7537.53</v>
      </c>
      <c r="HD3254" s="13">
        <v>6767</v>
      </c>
      <c r="HE3254" s="13">
        <v>6770</v>
      </c>
      <c r="HF3254" s="13">
        <v>6713</v>
      </c>
      <c r="HG3254" s="13">
        <v>6483</v>
      </c>
      <c r="HN3254" s="12">
        <f t="shared" si="392"/>
        <v>6997</v>
      </c>
      <c r="HO3254" s="2">
        <f t="shared" si="384"/>
        <v>5782.95</v>
      </c>
      <c r="HP3254" s="3">
        <f t="shared" si="383"/>
        <v>5924.2</v>
      </c>
      <c r="HQ3254" s="2">
        <v>5457.55</v>
      </c>
      <c r="HR3254" s="2">
        <v>3725.53</v>
      </c>
      <c r="HU3254" s="12">
        <v>5194.3</v>
      </c>
      <c r="HV3254" s="3">
        <v>4028.12</v>
      </c>
      <c r="HW3254" s="197">
        <v>5605.962722466852</v>
      </c>
    </row>
    <row r="3255" spans="1:231" x14ac:dyDescent="0.3">
      <c r="A3255" s="64">
        <v>45029</v>
      </c>
      <c r="B3255" s="40">
        <v>6698</v>
      </c>
      <c r="C3255" s="40">
        <f t="shared" si="378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9"/>
        <v>6838</v>
      </c>
      <c r="AI3255" s="2">
        <f t="shared" si="390"/>
        <v>6628</v>
      </c>
      <c r="AJ3255" s="2">
        <f t="shared" si="391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S3255" s="41">
        <v>8095.65</v>
      </c>
      <c r="ET3255" s="41">
        <v>6338.17</v>
      </c>
      <c r="EU3255" s="41">
        <v>7832.4</v>
      </c>
      <c r="EV3255" s="41">
        <v>6665.14</v>
      </c>
      <c r="EW3255" s="41">
        <v>8001.72</v>
      </c>
      <c r="EX3255" s="41">
        <v>6246.23</v>
      </c>
      <c r="EY3255" s="41">
        <v>7738.47</v>
      </c>
      <c r="EZ3255" s="41">
        <v>6572.34</v>
      </c>
      <c r="GF3255" s="8"/>
      <c r="GG3255" s="12">
        <v>7657.6</v>
      </c>
      <c r="GH3255" s="3">
        <v>7394.35</v>
      </c>
      <c r="HD3255" s="13">
        <v>6690</v>
      </c>
      <c r="HE3255" s="13">
        <v>6680</v>
      </c>
      <c r="HF3255" s="13">
        <v>6630</v>
      </c>
      <c r="HG3255" s="13">
        <v>6459</v>
      </c>
      <c r="HN3255" s="12">
        <f t="shared" si="392"/>
        <v>6920</v>
      </c>
      <c r="HO3255" s="2">
        <f t="shared" si="384"/>
        <v>5747.0599999999995</v>
      </c>
      <c r="HP3255" s="3">
        <f t="shared" si="383"/>
        <v>5890.16</v>
      </c>
      <c r="HQ3255" s="2">
        <v>5299.23</v>
      </c>
      <c r="HR3255" s="2">
        <v>3601.2</v>
      </c>
      <c r="HU3255" s="12">
        <v>5035.9799999999996</v>
      </c>
      <c r="HV3255" s="3">
        <v>3902.62</v>
      </c>
      <c r="HW3255" s="197">
        <v>5526.5097835193119</v>
      </c>
    </row>
    <row r="3256" spans="1:231" x14ac:dyDescent="0.3">
      <c r="A3256" s="64">
        <v>45030</v>
      </c>
      <c r="B3256" s="40">
        <v>6635</v>
      </c>
      <c r="C3256" s="40">
        <f t="shared" si="378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9"/>
        <v>6775</v>
      </c>
      <c r="AI3256" s="2">
        <f t="shared" si="390"/>
        <v>6565</v>
      </c>
      <c r="AJ3256" s="2">
        <f t="shared" si="391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S3256" s="41">
        <v>7984.42</v>
      </c>
      <c r="ET3256" s="41">
        <v>6227.92</v>
      </c>
      <c r="EU3256" s="41">
        <v>7721.17</v>
      </c>
      <c r="EV3256" s="41">
        <v>6553.86</v>
      </c>
      <c r="EW3256" s="41">
        <v>7880.86</v>
      </c>
      <c r="EX3256" s="41">
        <v>6126.56</v>
      </c>
      <c r="EY3256" s="41">
        <v>7617.61</v>
      </c>
      <c r="EZ3256" s="41">
        <v>6451.55</v>
      </c>
      <c r="GF3256" s="8"/>
      <c r="GG3256" s="12">
        <v>7673.51</v>
      </c>
      <c r="GH3256" s="3">
        <v>7410.26</v>
      </c>
      <c r="HD3256" s="13">
        <v>6642</v>
      </c>
      <c r="HE3256" s="13">
        <v>6643</v>
      </c>
      <c r="HF3256" s="13">
        <v>6592</v>
      </c>
      <c r="HG3256" s="13">
        <v>6413</v>
      </c>
      <c r="HN3256" s="12">
        <f t="shared" si="392"/>
        <v>6872</v>
      </c>
      <c r="HO3256" s="2">
        <f t="shared" si="384"/>
        <v>5685.95</v>
      </c>
      <c r="HP3256" s="3">
        <f t="shared" si="383"/>
        <v>5832.2</v>
      </c>
      <c r="HQ3256" s="2">
        <v>5357.82</v>
      </c>
      <c r="HR3256" s="2">
        <v>3657.16</v>
      </c>
      <c r="HU3256" s="12">
        <v>5094.57</v>
      </c>
      <c r="HV3256" s="3">
        <v>3959.11</v>
      </c>
      <c r="HW3256" s="197">
        <v>5482.7646089729769</v>
      </c>
    </row>
    <row r="3257" spans="1:231" x14ac:dyDescent="0.3">
      <c r="A3257" s="64">
        <v>45033</v>
      </c>
      <c r="B3257" s="40">
        <v>6643</v>
      </c>
      <c r="C3257" s="40">
        <f t="shared" si="378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9"/>
        <v>6783</v>
      </c>
      <c r="AI3257" s="2">
        <f t="shared" si="390"/>
        <v>6573</v>
      </c>
      <c r="AJ3257" s="2">
        <f t="shared" si="391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S3257" s="41">
        <v>8335.0499999999993</v>
      </c>
      <c r="ET3257" s="41">
        <v>6563.49</v>
      </c>
      <c r="EU3257" s="41">
        <v>8071.8</v>
      </c>
      <c r="EV3257" s="41">
        <v>6892.56</v>
      </c>
      <c r="EW3257" s="41">
        <v>8245.2000000000007</v>
      </c>
      <c r="EX3257" s="41">
        <v>6475.55</v>
      </c>
      <c r="EY3257" s="41">
        <v>7981.95</v>
      </c>
      <c r="EZ3257" s="41">
        <v>6803.8</v>
      </c>
      <c r="GF3257" s="8"/>
      <c r="GG3257" s="12">
        <v>7761.01</v>
      </c>
      <c r="GH3257" s="3">
        <v>7497.76</v>
      </c>
      <c r="HD3257" s="13">
        <v>6646</v>
      </c>
      <c r="HE3257" s="13">
        <v>6642</v>
      </c>
      <c r="HF3257" s="13">
        <v>6611</v>
      </c>
      <c r="HG3257" s="13">
        <v>6444</v>
      </c>
      <c r="HN3257" s="12">
        <f t="shared" si="392"/>
        <v>6876</v>
      </c>
      <c r="HO3257" s="2">
        <f t="shared" si="384"/>
        <v>5693.71</v>
      </c>
      <c r="HP3257" s="3">
        <f t="shared" si="383"/>
        <v>5839.56</v>
      </c>
      <c r="HQ3257" s="2">
        <v>5493.72</v>
      </c>
      <c r="HR3257" s="2">
        <v>3782.57</v>
      </c>
      <c r="HU3257" s="12">
        <v>5230.47</v>
      </c>
      <c r="HV3257" s="3">
        <v>4085.68</v>
      </c>
      <c r="HW3257" s="197">
        <v>5433.9498457082145</v>
      </c>
    </row>
    <row r="3258" spans="1:231" x14ac:dyDescent="0.3">
      <c r="A3258" s="64">
        <v>45034</v>
      </c>
      <c r="B3258" s="40">
        <v>6720</v>
      </c>
      <c r="C3258" s="40">
        <f t="shared" si="378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9"/>
        <v>6860</v>
      </c>
      <c r="AI3258" s="2">
        <f t="shared" si="390"/>
        <v>6650</v>
      </c>
      <c r="AJ3258" s="2">
        <f t="shared" si="391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S3258" s="41">
        <v>8352.84</v>
      </c>
      <c r="ET3258" s="41">
        <v>6585.39</v>
      </c>
      <c r="EU3258" s="41">
        <v>8089.59</v>
      </c>
      <c r="EV3258" s="41">
        <v>6914.67</v>
      </c>
      <c r="EW3258" s="41">
        <v>8264.98</v>
      </c>
      <c r="EX3258" s="41">
        <v>6499.4</v>
      </c>
      <c r="EY3258" s="41">
        <v>8001.73</v>
      </c>
      <c r="EZ3258" s="41">
        <v>6827.88</v>
      </c>
      <c r="GF3258" s="8"/>
      <c r="GG3258" s="12">
        <v>7709.3</v>
      </c>
      <c r="GH3258" s="3">
        <v>7446.05</v>
      </c>
      <c r="HD3258" s="13">
        <v>6740</v>
      </c>
      <c r="HE3258" s="13">
        <v>6743</v>
      </c>
      <c r="HF3258" s="13">
        <v>6713</v>
      </c>
      <c r="HG3258" s="13">
        <v>6540</v>
      </c>
      <c r="HN3258" s="12">
        <f t="shared" si="392"/>
        <v>6970</v>
      </c>
      <c r="HO3258" s="2">
        <f t="shared" si="384"/>
        <v>5768.4</v>
      </c>
      <c r="HP3258" s="3">
        <f t="shared" si="383"/>
        <v>5910.4000000000005</v>
      </c>
      <c r="HQ3258" s="2">
        <v>5526.55</v>
      </c>
      <c r="HR3258" s="2">
        <v>3819.19</v>
      </c>
      <c r="HU3258" s="12">
        <v>5263.3</v>
      </c>
      <c r="HV3258" s="3">
        <v>4122.6499999999996</v>
      </c>
      <c r="HW3258" s="197">
        <v>5425.6605</v>
      </c>
    </row>
    <row r="3259" spans="1:231" x14ac:dyDescent="0.3">
      <c r="A3259" s="64">
        <v>45035</v>
      </c>
      <c r="B3259" s="40">
        <v>6725</v>
      </c>
      <c r="C3259" s="40">
        <f t="shared" si="378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9"/>
        <v>6865</v>
      </c>
      <c r="AI3259" s="2">
        <f t="shared" si="390"/>
        <v>6655</v>
      </c>
      <c r="AJ3259" s="2">
        <f t="shared" si="391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S3259" s="41">
        <v>8310.56</v>
      </c>
      <c r="ET3259" s="41">
        <v>6542.98</v>
      </c>
      <c r="EU3259" s="41">
        <v>8047.31</v>
      </c>
      <c r="EV3259" s="41">
        <v>6871.86</v>
      </c>
      <c r="EW3259" s="41">
        <v>8229.33</v>
      </c>
      <c r="EX3259" s="41">
        <v>6463.47</v>
      </c>
      <c r="EY3259" s="41">
        <v>7966.08</v>
      </c>
      <c r="EZ3259" s="41">
        <v>6791.61</v>
      </c>
      <c r="GF3259" s="8"/>
      <c r="GG3259" s="12">
        <v>7721.24</v>
      </c>
      <c r="GH3259" s="3">
        <v>7457.99</v>
      </c>
      <c r="HD3259" s="13">
        <v>6736</v>
      </c>
      <c r="HE3259" s="13">
        <v>6730</v>
      </c>
      <c r="HF3259" s="13">
        <v>6705</v>
      </c>
      <c r="HG3259" s="13">
        <v>6543</v>
      </c>
      <c r="HN3259" s="12">
        <f t="shared" si="392"/>
        <v>6966</v>
      </c>
      <c r="HO3259" s="2">
        <f t="shared" si="384"/>
        <v>5773.25</v>
      </c>
      <c r="HP3259" s="3">
        <f t="shared" si="383"/>
        <v>5915</v>
      </c>
      <c r="HQ3259" s="2">
        <v>5532.34</v>
      </c>
      <c r="HR3259" s="2">
        <v>3823.82</v>
      </c>
      <c r="HU3259" s="12">
        <v>5269.09</v>
      </c>
      <c r="HV3259" s="3">
        <v>4127.32</v>
      </c>
      <c r="HW3259" s="197">
        <v>5508.6013000000003</v>
      </c>
    </row>
    <row r="3260" spans="1:231" x14ac:dyDescent="0.3">
      <c r="A3260" s="64">
        <v>45036</v>
      </c>
      <c r="B3260" s="40">
        <v>6692</v>
      </c>
      <c r="C3260" s="40">
        <f t="shared" si="378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9"/>
        <v>6832</v>
      </c>
      <c r="AI3260" s="2">
        <f t="shared" si="390"/>
        <v>6622</v>
      </c>
      <c r="AJ3260" s="2">
        <f t="shared" si="391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S3260" s="41">
        <v>8264.26</v>
      </c>
      <c r="ET3260" s="41">
        <v>6485.02</v>
      </c>
      <c r="EU3260" s="41">
        <v>8001.01</v>
      </c>
      <c r="EV3260" s="41">
        <v>6813.36</v>
      </c>
      <c r="EW3260" s="41">
        <v>8172.96</v>
      </c>
      <c r="EX3260" s="41">
        <v>6395.65</v>
      </c>
      <c r="EY3260" s="41">
        <v>7909.71</v>
      </c>
      <c r="EZ3260" s="41">
        <v>6723.16</v>
      </c>
      <c r="GF3260" s="8"/>
      <c r="GG3260" s="12">
        <v>7661.58</v>
      </c>
      <c r="GH3260" s="3">
        <v>7398.33</v>
      </c>
      <c r="HD3260" s="13">
        <v>6698</v>
      </c>
      <c r="HE3260" s="13">
        <v>6683</v>
      </c>
      <c r="HF3260" s="13">
        <v>6656</v>
      </c>
      <c r="HG3260" s="13">
        <v>6516</v>
      </c>
      <c r="HN3260" s="12">
        <f t="shared" si="392"/>
        <v>6928</v>
      </c>
      <c r="HO3260" s="2">
        <f t="shared" si="384"/>
        <v>5741.24</v>
      </c>
      <c r="HP3260" s="3">
        <f t="shared" si="383"/>
        <v>5884.64</v>
      </c>
      <c r="HQ3260" s="2">
        <v>5448.52</v>
      </c>
      <c r="HR3260" s="2">
        <v>3729.13</v>
      </c>
      <c r="HU3260" s="12">
        <v>5185.2700000000004</v>
      </c>
      <c r="HV3260" s="3">
        <v>4031.75</v>
      </c>
      <c r="HW3260" s="197">
        <v>5419.3311000000003</v>
      </c>
    </row>
    <row r="3261" spans="1:231" x14ac:dyDescent="0.3">
      <c r="A3261" s="64">
        <v>45037</v>
      </c>
      <c r="B3261" s="40">
        <v>6678</v>
      </c>
      <c r="C3261" s="40">
        <f t="shared" si="378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9"/>
        <v>6818</v>
      </c>
      <c r="AI3261" s="2">
        <f t="shared" si="390"/>
        <v>6608</v>
      </c>
      <c r="AJ3261" s="2">
        <f t="shared" si="391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S3261" s="41">
        <v>8015.15</v>
      </c>
      <c r="ET3261" s="41">
        <v>6239.06</v>
      </c>
      <c r="EU3261" s="41">
        <v>7751.9</v>
      </c>
      <c r="EV3261" s="41">
        <v>6565.11</v>
      </c>
      <c r="EW3261" s="41">
        <v>7912.76</v>
      </c>
      <c r="EX3261" s="41">
        <v>6138.85</v>
      </c>
      <c r="EY3261" s="41">
        <v>7649.51</v>
      </c>
      <c r="EZ3261" s="41">
        <v>6463.96</v>
      </c>
      <c r="GF3261" s="8"/>
      <c r="GG3261" s="12">
        <v>7685.44</v>
      </c>
      <c r="GH3261" s="3">
        <v>7422.19</v>
      </c>
      <c r="HE3261" s="13">
        <v>6670</v>
      </c>
      <c r="HF3261" s="13">
        <v>6640</v>
      </c>
      <c r="HG3261" s="13">
        <v>6441</v>
      </c>
      <c r="HN3261" s="12">
        <f>HE3261+230</f>
        <v>6900</v>
      </c>
      <c r="HO3261" s="2">
        <f t="shared" si="384"/>
        <v>5727.66</v>
      </c>
      <c r="HP3261" s="3">
        <f t="shared" si="383"/>
        <v>5871.76</v>
      </c>
      <c r="HQ3261" s="2">
        <v>5351.35</v>
      </c>
      <c r="HR3261" s="2">
        <v>3631.9</v>
      </c>
      <c r="HU3261" s="12">
        <v>5088.1000000000004</v>
      </c>
      <c r="HV3261" s="3">
        <v>3933.62</v>
      </c>
      <c r="HW3261" s="197">
        <v>5385.8096000000005</v>
      </c>
    </row>
    <row r="3262" spans="1:231" x14ac:dyDescent="0.3">
      <c r="A3262" s="64">
        <v>45040</v>
      </c>
      <c r="B3262" s="40">
        <v>6654</v>
      </c>
      <c r="C3262" s="40">
        <f t="shared" si="378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9"/>
        <v>6794</v>
      </c>
      <c r="AI3262" s="2">
        <f t="shared" si="390"/>
        <v>6584</v>
      </c>
      <c r="AJ3262" s="2">
        <f t="shared" si="391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S3262" s="41">
        <v>7974.77</v>
      </c>
      <c r="ET3262" s="41">
        <v>6196.7</v>
      </c>
      <c r="EU3262" s="41">
        <v>7711.52</v>
      </c>
      <c r="EV3262" s="41">
        <v>6522.35</v>
      </c>
      <c r="EW3262" s="41">
        <v>7869.22</v>
      </c>
      <c r="EX3262" s="41">
        <v>6093.4</v>
      </c>
      <c r="EY3262" s="41">
        <v>7605.97</v>
      </c>
      <c r="EZ3262" s="41">
        <v>6418.08</v>
      </c>
      <c r="GF3262" s="8"/>
      <c r="GG3262" s="12">
        <v>7717.26</v>
      </c>
      <c r="GH3262" s="3">
        <v>7454.01</v>
      </c>
      <c r="HE3262" s="13">
        <v>6652</v>
      </c>
      <c r="HF3262" s="13">
        <v>6620</v>
      </c>
      <c r="HG3262" s="13">
        <v>6436</v>
      </c>
      <c r="HN3262" s="12">
        <f>HE3262+230</f>
        <v>6882</v>
      </c>
      <c r="HO3262" s="2">
        <f t="shared" si="384"/>
        <v>5704.38</v>
      </c>
      <c r="HP3262" s="3">
        <f t="shared" si="383"/>
        <v>5849.68</v>
      </c>
      <c r="HQ3262" s="2">
        <v>5311.97</v>
      </c>
      <c r="HR3262" s="2">
        <v>3590.51</v>
      </c>
      <c r="HU3262" s="12">
        <v>5048.72</v>
      </c>
      <c r="HV3262" s="3">
        <v>3891.84</v>
      </c>
      <c r="HW3262" s="197">
        <v>5349.7108500000004</v>
      </c>
    </row>
    <row r="3263" spans="1:231" x14ac:dyDescent="0.3">
      <c r="A3263" s="64">
        <v>45041</v>
      </c>
      <c r="B3263" s="40">
        <v>6650</v>
      </c>
      <c r="C3263" s="40">
        <f t="shared" si="378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9"/>
        <v>6790</v>
      </c>
      <c r="AI3263" s="2">
        <f t="shared" si="390"/>
        <v>6580</v>
      </c>
      <c r="AJ3263" s="2">
        <f t="shared" si="391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S3263" s="41">
        <v>7978.93</v>
      </c>
      <c r="ET3263" s="41">
        <v>6197.21</v>
      </c>
      <c r="EU3263" s="41">
        <v>7715.68</v>
      </c>
      <c r="EV3263" s="41">
        <v>6522.87</v>
      </c>
      <c r="EW3263" s="41">
        <v>7875.52</v>
      </c>
      <c r="EX3263" s="41">
        <v>6096.01</v>
      </c>
      <c r="EY3263" s="41">
        <v>7612.27</v>
      </c>
      <c r="EZ3263" s="41">
        <v>6420.72</v>
      </c>
      <c r="GF3263" s="8"/>
      <c r="GG3263" s="12">
        <v>7757.03</v>
      </c>
      <c r="GH3263" s="3">
        <v>7493.78</v>
      </c>
      <c r="HE3263" s="13">
        <v>6643</v>
      </c>
      <c r="HF3263" s="13">
        <v>6600</v>
      </c>
      <c r="HG3263" s="13">
        <v>6415</v>
      </c>
      <c r="HN3263" s="12">
        <f>HE3263+230</f>
        <v>6873</v>
      </c>
      <c r="HO3263" s="2">
        <f t="shared" si="384"/>
        <v>5700.5</v>
      </c>
      <c r="HP3263" s="3">
        <f t="shared" si="383"/>
        <v>5846</v>
      </c>
      <c r="HQ3263" s="2">
        <v>5338.52</v>
      </c>
      <c r="HR3263" s="2">
        <v>3612.94</v>
      </c>
      <c r="HU3263" s="12">
        <v>5075.2700000000004</v>
      </c>
      <c r="HV3263" s="3">
        <v>3914.48</v>
      </c>
      <c r="HW3263" s="197">
        <v>5308.3031720597646</v>
      </c>
    </row>
    <row r="3264" spans="1:231" x14ac:dyDescent="0.3">
      <c r="A3264" s="64">
        <v>45042</v>
      </c>
      <c r="B3264" s="40">
        <v>6627</v>
      </c>
      <c r="C3264" s="40">
        <f t="shared" si="378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9"/>
        <v>6767</v>
      </c>
      <c r="AI3264" s="2">
        <f t="shared" si="390"/>
        <v>6557</v>
      </c>
      <c r="AJ3264" s="2">
        <f t="shared" si="391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S3264" s="41">
        <v>7841.77</v>
      </c>
      <c r="ET3264" s="41">
        <v>6048.93</v>
      </c>
      <c r="EU3264" s="41">
        <v>7578.52</v>
      </c>
      <c r="EV3264" s="41">
        <v>6373.2</v>
      </c>
      <c r="EW3264" s="41">
        <v>7772.8</v>
      </c>
      <c r="EX3264" s="41">
        <v>5981.42</v>
      </c>
      <c r="EY3264" s="41">
        <v>7509.55</v>
      </c>
      <c r="EZ3264" s="41">
        <v>6305.06</v>
      </c>
      <c r="GF3264" s="8"/>
      <c r="GG3264" s="12">
        <v>7749.98</v>
      </c>
      <c r="GH3264" s="3">
        <v>7486.73</v>
      </c>
      <c r="HE3264" s="13">
        <v>6626</v>
      </c>
      <c r="HF3264" s="13">
        <v>6630</v>
      </c>
      <c r="HG3264" s="13">
        <v>6400</v>
      </c>
      <c r="HN3264" s="12">
        <f>HE3264+230</f>
        <v>6856</v>
      </c>
      <c r="HO3264" s="2">
        <f t="shared" si="384"/>
        <v>5678.19</v>
      </c>
      <c r="HP3264" s="3">
        <f t="shared" si="383"/>
        <v>5824.84</v>
      </c>
      <c r="HQ3264" s="2">
        <v>5249.05</v>
      </c>
      <c r="HR3264" s="2">
        <v>3511.33</v>
      </c>
      <c r="HU3264" s="12">
        <v>4985.8</v>
      </c>
      <c r="HV3264" s="3">
        <v>3811.92</v>
      </c>
      <c r="HW3264" s="197">
        <v>5244.9205707025676</v>
      </c>
    </row>
    <row r="3265" spans="1:231" ht="14.4" hidden="1" customHeight="1" x14ac:dyDescent="0.3">
      <c r="A3265" s="64">
        <v>45043</v>
      </c>
      <c r="C3265" s="40">
        <f t="shared" si="378"/>
        <v>6661.25</v>
      </c>
      <c r="AH3265" s="2">
        <f t="shared" ref="AH3265:AH3266" si="393">B3265+140</f>
        <v>140</v>
      </c>
      <c r="AI3265" s="2">
        <f t="shared" ref="AI3265:AI3266" si="394">B3265-70</f>
        <v>-70</v>
      </c>
      <c r="AJ3265" s="2">
        <f t="shared" ref="AJ3265:AJ3266" si="395">B3265-280</f>
        <v>-280</v>
      </c>
      <c r="GF3265" s="8"/>
      <c r="HG3265" s="13">
        <v>6400</v>
      </c>
      <c r="HO3265" s="2">
        <f t="shared" si="384"/>
        <v>-750</v>
      </c>
      <c r="HW3265" s="197">
        <v>5245.5261434214608</v>
      </c>
    </row>
    <row r="3266" spans="1:231" x14ac:dyDescent="0.3">
      <c r="A3266" s="64">
        <v>45044</v>
      </c>
      <c r="B3266" s="40">
        <v>6474</v>
      </c>
      <c r="C3266" s="40">
        <f t="shared" si="378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93"/>
        <v>6614</v>
      </c>
      <c r="AI3266" s="2">
        <f t="shared" si="394"/>
        <v>6404</v>
      </c>
      <c r="AJ3266" s="2">
        <f t="shared" si="395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S3266" s="41">
        <v>7627.1</v>
      </c>
      <c r="ET3266" s="41">
        <v>5834.8</v>
      </c>
      <c r="EU3266" s="41">
        <v>7363.85</v>
      </c>
      <c r="EV3266" s="41">
        <v>6157.07</v>
      </c>
      <c r="EW3266" s="41">
        <v>7416.21</v>
      </c>
      <c r="EX3266" s="41">
        <v>5628.39</v>
      </c>
      <c r="EY3266" s="41">
        <v>7152.96</v>
      </c>
      <c r="EZ3266" s="41">
        <v>5948.74</v>
      </c>
      <c r="GF3266" s="8"/>
      <c r="GG3266" s="12">
        <v>7793.95</v>
      </c>
      <c r="GH3266" s="3">
        <v>7530.7</v>
      </c>
      <c r="HE3266" s="13">
        <v>6459</v>
      </c>
      <c r="HF3266" s="13">
        <v>6444</v>
      </c>
      <c r="HG3266" s="13">
        <v>6337</v>
      </c>
      <c r="HN3266" s="12">
        <f t="shared" ref="HN3266:HN3299" si="396">HE3266+230</f>
        <v>6689</v>
      </c>
      <c r="HO3266" s="2">
        <f t="shared" si="384"/>
        <v>5529.78</v>
      </c>
      <c r="HP3266" s="3">
        <f t="shared" ref="HP3266:HP3297" si="397">B3266*0.92-272</f>
        <v>5684.08</v>
      </c>
      <c r="HQ3266" s="2">
        <v>5017.68</v>
      </c>
      <c r="HR3266" s="2">
        <v>3280.86</v>
      </c>
      <c r="HU3266" s="12">
        <v>4754.43</v>
      </c>
      <c r="HV3266" s="3">
        <v>3579.3</v>
      </c>
      <c r="HW3266" s="197">
        <v>5134.0754096250448</v>
      </c>
    </row>
    <row r="3267" spans="1:231" x14ac:dyDescent="0.3">
      <c r="A3267" s="82">
        <v>45047</v>
      </c>
      <c r="B3267" s="40">
        <v>6474</v>
      </c>
      <c r="C3267" s="40">
        <f t="shared" si="378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8">B3267+140</f>
        <v>6614</v>
      </c>
      <c r="AI3267" s="2">
        <f t="shared" ref="AI3267:AI3300" si="399">B3267-70</f>
        <v>6404</v>
      </c>
      <c r="AJ3267" s="2">
        <f t="shared" ref="AJ3267:AJ3300" si="400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S3267" s="41">
        <v>7607.57</v>
      </c>
      <c r="ET3267" s="41">
        <v>5817.51</v>
      </c>
      <c r="EU3267" s="41">
        <v>7344.32</v>
      </c>
      <c r="EV3267" s="41">
        <v>6139.62</v>
      </c>
      <c r="EW3267" s="41">
        <v>7397.25</v>
      </c>
      <c r="EX3267" s="41">
        <v>5611.67</v>
      </c>
      <c r="EY3267" s="41">
        <v>7134</v>
      </c>
      <c r="EZ3267" s="41">
        <v>5931.86</v>
      </c>
      <c r="GF3267" s="8"/>
      <c r="GG3267" s="12">
        <v>7773.96</v>
      </c>
      <c r="GH3267" s="3">
        <v>7510.71</v>
      </c>
      <c r="HE3267" s="13">
        <v>6459</v>
      </c>
      <c r="HF3267" s="13">
        <v>6444</v>
      </c>
      <c r="HG3267" s="13">
        <v>6337</v>
      </c>
      <c r="HN3267" s="12">
        <f t="shared" si="396"/>
        <v>6689</v>
      </c>
      <c r="HO3267" s="2">
        <f t="shared" si="384"/>
        <v>5529.78</v>
      </c>
      <c r="HP3267" s="3">
        <f t="shared" si="397"/>
        <v>5684.08</v>
      </c>
      <c r="HQ3267" s="2">
        <v>4911.1499999999996</v>
      </c>
      <c r="HR3267" s="2">
        <v>3178.42</v>
      </c>
      <c r="HU3267" s="12">
        <v>4647.8999999999996</v>
      </c>
      <c r="HV3267" s="3">
        <v>3475.9</v>
      </c>
      <c r="HW3267" s="197">
        <v>5140.2754096250446</v>
      </c>
    </row>
    <row r="3268" spans="1:231" x14ac:dyDescent="0.3">
      <c r="A3268" s="82">
        <v>45048</v>
      </c>
      <c r="B3268" s="40">
        <v>6468</v>
      </c>
      <c r="C3268" s="40">
        <f t="shared" si="378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8"/>
        <v>6608</v>
      </c>
      <c r="AI3268" s="2">
        <f t="shared" si="399"/>
        <v>6398</v>
      </c>
      <c r="AJ3268" s="2">
        <f t="shared" si="400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S3268" s="41">
        <v>7544.01</v>
      </c>
      <c r="ET3268" s="41">
        <v>5747.26</v>
      </c>
      <c r="EU3268" s="41">
        <v>7280.76</v>
      </c>
      <c r="EV3268" s="41">
        <v>6068.72</v>
      </c>
      <c r="EW3268" s="41">
        <v>7331.16</v>
      </c>
      <c r="EX3268" s="41">
        <v>5538.94</v>
      </c>
      <c r="EY3268" s="41">
        <v>7067.91</v>
      </c>
      <c r="EZ3268" s="41">
        <v>5858.45</v>
      </c>
      <c r="GF3268" s="8"/>
      <c r="GG3268" s="12">
        <v>7861.91</v>
      </c>
      <c r="GH3268" s="3">
        <v>7598.66</v>
      </c>
      <c r="HE3268" s="13">
        <v>6430</v>
      </c>
      <c r="HF3268" s="13">
        <v>6398</v>
      </c>
      <c r="HG3268" s="13">
        <v>6347</v>
      </c>
      <c r="HN3268" s="12">
        <f t="shared" si="396"/>
        <v>6660</v>
      </c>
      <c r="HO3268" s="2">
        <f t="shared" si="384"/>
        <v>5523.96</v>
      </c>
      <c r="HP3268" s="3">
        <f t="shared" si="397"/>
        <v>5678.56</v>
      </c>
      <c r="HQ3268" s="2">
        <v>4923.37</v>
      </c>
      <c r="HR3268" s="2">
        <v>3182.34</v>
      </c>
      <c r="HU3268" s="12">
        <v>4660.12</v>
      </c>
      <c r="HV3268" s="3">
        <v>3479.86</v>
      </c>
      <c r="HW3268" s="197">
        <v>5218.4551756408346</v>
      </c>
    </row>
    <row r="3269" spans="1:231" x14ac:dyDescent="0.3">
      <c r="A3269" s="82">
        <v>45049</v>
      </c>
      <c r="B3269" s="40">
        <v>6357</v>
      </c>
      <c r="C3269" s="40">
        <f t="shared" si="378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8"/>
        <v>6497</v>
      </c>
      <c r="AI3269" s="2">
        <f t="shared" si="399"/>
        <v>6287</v>
      </c>
      <c r="AJ3269" s="2">
        <f t="shared" si="400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S3269" s="41">
        <v>7452.2</v>
      </c>
      <c r="ET3269" s="41">
        <v>5666.18</v>
      </c>
      <c r="EU3269" s="41">
        <v>7188.95</v>
      </c>
      <c r="EV3269" s="41">
        <v>5986.88</v>
      </c>
      <c r="EW3269" s="41">
        <v>7160.8</v>
      </c>
      <c r="EX3269" s="41">
        <v>5380.97</v>
      </c>
      <c r="EY3269" s="41">
        <v>6897.55</v>
      </c>
      <c r="EZ3269" s="41">
        <v>5699.21</v>
      </c>
      <c r="GF3269" s="8"/>
      <c r="GG3269" s="12">
        <v>7765.97</v>
      </c>
      <c r="GH3269" s="3">
        <v>7502.72</v>
      </c>
      <c r="HE3269" s="13">
        <v>6315</v>
      </c>
      <c r="HF3269" s="13">
        <v>6314</v>
      </c>
      <c r="HG3269" s="13">
        <v>6277</v>
      </c>
      <c r="HN3269" s="12">
        <f t="shared" si="396"/>
        <v>6545</v>
      </c>
      <c r="HO3269" s="2">
        <f t="shared" si="384"/>
        <v>5416.29</v>
      </c>
      <c r="HP3269" s="3">
        <f t="shared" si="397"/>
        <v>5576.4400000000005</v>
      </c>
      <c r="HQ3269" s="2">
        <v>4865.6400000000003</v>
      </c>
      <c r="HR3269" s="2">
        <v>3134.6</v>
      </c>
      <c r="HU3269" s="12">
        <v>4602.3900000000003</v>
      </c>
      <c r="HV3269" s="3">
        <v>3431.68</v>
      </c>
      <c r="HW3269" s="197"/>
    </row>
    <row r="3270" spans="1:231" x14ac:dyDescent="0.3">
      <c r="A3270" s="82">
        <v>45050</v>
      </c>
      <c r="B3270" s="40">
        <v>6432</v>
      </c>
      <c r="C3270" s="40">
        <f t="shared" si="378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8"/>
        <v>6572</v>
      </c>
      <c r="AI3270" s="2">
        <f t="shared" si="399"/>
        <v>6362</v>
      </c>
      <c r="AJ3270" s="2">
        <f t="shared" si="400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S3270" s="41">
        <v>7656.27</v>
      </c>
      <c r="ET3270" s="41">
        <v>5864.08</v>
      </c>
      <c r="EU3270" s="41">
        <v>7393.02</v>
      </c>
      <c r="EV3270" s="41">
        <v>6186.63</v>
      </c>
      <c r="EW3270" s="41">
        <v>7338.24</v>
      </c>
      <c r="EX3270" s="41">
        <v>5552.82</v>
      </c>
      <c r="EY3270" s="41">
        <v>7074.99</v>
      </c>
      <c r="EZ3270" s="41">
        <v>5872.46</v>
      </c>
      <c r="GF3270" s="8"/>
      <c r="GG3270" s="12">
        <v>7785.95</v>
      </c>
      <c r="GH3270" s="3">
        <v>7522.7</v>
      </c>
      <c r="HE3270" s="13">
        <v>6389</v>
      </c>
      <c r="HF3270" s="13">
        <v>6395</v>
      </c>
      <c r="HG3270" s="13">
        <v>6328</v>
      </c>
      <c r="HN3270" s="12">
        <f t="shared" si="396"/>
        <v>6619</v>
      </c>
      <c r="HO3270" s="2">
        <f t="shared" si="384"/>
        <v>5489.04</v>
      </c>
      <c r="HP3270" s="3">
        <f t="shared" si="397"/>
        <v>5645.4400000000005</v>
      </c>
      <c r="HQ3270" s="2">
        <v>5135.04</v>
      </c>
      <c r="HR3270" s="2">
        <v>3396.46</v>
      </c>
      <c r="HU3270" s="12">
        <v>4871.79</v>
      </c>
      <c r="HV3270" s="3">
        <v>3695.97</v>
      </c>
      <c r="HW3270" s="197">
        <v>5101.3169097784339</v>
      </c>
    </row>
    <row r="3271" spans="1:231" x14ac:dyDescent="0.3">
      <c r="A3271" s="82">
        <v>45051</v>
      </c>
      <c r="B3271" s="40">
        <v>6551</v>
      </c>
      <c r="C3271" s="40">
        <f t="shared" si="378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8"/>
        <v>6691</v>
      </c>
      <c r="AI3271" s="2">
        <f t="shared" si="399"/>
        <v>6481</v>
      </c>
      <c r="AJ3271" s="2">
        <f t="shared" si="400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S3271" s="41">
        <v>7796.47</v>
      </c>
      <c r="ET3271" s="41">
        <v>5996.91</v>
      </c>
      <c r="EU3271" s="41">
        <v>7533.22</v>
      </c>
      <c r="EV3271" s="41">
        <v>6320.7</v>
      </c>
      <c r="EW3271" s="41">
        <v>7477.72</v>
      </c>
      <c r="EX3271" s="41">
        <v>5684.94</v>
      </c>
      <c r="EY3271" s="41">
        <v>7214.47</v>
      </c>
      <c r="EZ3271" s="41">
        <v>6005.82</v>
      </c>
      <c r="GF3271" s="8"/>
      <c r="GG3271" s="12">
        <v>7833.92</v>
      </c>
      <c r="GH3271" s="3">
        <v>7570.67</v>
      </c>
      <c r="HE3271" s="13">
        <v>6470</v>
      </c>
      <c r="HF3271" s="13">
        <v>6474</v>
      </c>
      <c r="HG3271" s="13">
        <v>6383</v>
      </c>
      <c r="HN3271" s="12">
        <f t="shared" si="396"/>
        <v>6700</v>
      </c>
      <c r="HO3271" s="2">
        <f t="shared" si="384"/>
        <v>5604.47</v>
      </c>
      <c r="HP3271" s="3">
        <f t="shared" si="397"/>
        <v>5754.92</v>
      </c>
      <c r="HQ3271" s="2">
        <v>5268.2</v>
      </c>
      <c r="HR3271" s="2">
        <v>3522.4</v>
      </c>
      <c r="HU3271" s="12">
        <v>5004.95</v>
      </c>
      <c r="HV3271" s="3">
        <v>3823.09</v>
      </c>
      <c r="HW3271" s="197">
        <v>5171.4300504975781</v>
      </c>
    </row>
    <row r="3272" spans="1:231" x14ac:dyDescent="0.3">
      <c r="A3272" s="82">
        <v>45054</v>
      </c>
      <c r="B3272" s="40">
        <v>6675</v>
      </c>
      <c r="C3272" s="40">
        <f t="shared" si="378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8"/>
        <v>6815</v>
      </c>
      <c r="AI3272" s="2">
        <f t="shared" si="399"/>
        <v>6605</v>
      </c>
      <c r="AJ3272" s="2">
        <f t="shared" si="400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S3272" s="41">
        <v>7776.58</v>
      </c>
      <c r="ET3272" s="41">
        <v>5979.28</v>
      </c>
      <c r="EU3272" s="41">
        <v>7513.33</v>
      </c>
      <c r="EV3272" s="41">
        <v>6302.9</v>
      </c>
      <c r="EW3272" s="41">
        <v>7457.34</v>
      </c>
      <c r="EX3272" s="41">
        <v>5666.82</v>
      </c>
      <c r="EY3272" s="41">
        <v>7194.09</v>
      </c>
      <c r="EZ3272" s="41">
        <v>5987.52</v>
      </c>
      <c r="GF3272" s="8"/>
      <c r="GG3272" s="12">
        <v>7813.94</v>
      </c>
      <c r="GH3272" s="3">
        <v>7550.69</v>
      </c>
      <c r="HE3272" s="13">
        <v>6583</v>
      </c>
      <c r="HF3272" s="13">
        <v>6594</v>
      </c>
      <c r="HG3272" s="13">
        <v>6494</v>
      </c>
      <c r="HN3272" s="12">
        <f t="shared" si="396"/>
        <v>6813</v>
      </c>
      <c r="HO3272" s="2">
        <f t="shared" si="384"/>
        <v>5724.75</v>
      </c>
      <c r="HP3272" s="3">
        <f t="shared" si="397"/>
        <v>5869</v>
      </c>
      <c r="HQ3272" s="2">
        <v>5393.33</v>
      </c>
      <c r="HR3272" s="2">
        <v>3646.69</v>
      </c>
      <c r="HU3272" s="12">
        <v>5130.08</v>
      </c>
      <c r="HV3272" s="3">
        <v>3948.54</v>
      </c>
      <c r="HW3272" s="197">
        <v>5198.3262463944593</v>
      </c>
    </row>
    <row r="3273" spans="1:231" x14ac:dyDescent="0.3">
      <c r="A3273" s="82">
        <v>45055</v>
      </c>
      <c r="B3273" s="40">
        <v>6620</v>
      </c>
      <c r="C3273" s="40">
        <f t="shared" si="378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8"/>
        <v>6760</v>
      </c>
      <c r="AI3273" s="2">
        <f t="shared" si="399"/>
        <v>6550</v>
      </c>
      <c r="AJ3273" s="2">
        <f t="shared" si="400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S3273" s="41">
        <v>8137.08</v>
      </c>
      <c r="ET3273" s="41">
        <v>6321.51</v>
      </c>
      <c r="EU3273" s="41">
        <v>7873.83</v>
      </c>
      <c r="EV3273" s="41">
        <v>6648.33</v>
      </c>
      <c r="EW3273" s="41">
        <v>7789.23</v>
      </c>
      <c r="EX3273" s="41">
        <v>5981.06</v>
      </c>
      <c r="EY3273" s="41">
        <v>7525.98</v>
      </c>
      <c r="EZ3273" s="41">
        <v>6304.69</v>
      </c>
      <c r="GF3273" s="8"/>
      <c r="GG3273" s="12">
        <v>7929.86</v>
      </c>
      <c r="GH3273" s="3">
        <v>7666.61</v>
      </c>
      <c r="HE3273" s="13">
        <v>6534</v>
      </c>
      <c r="HF3273" s="13">
        <v>6525</v>
      </c>
      <c r="HG3273" s="13">
        <v>6454</v>
      </c>
      <c r="HN3273" s="12">
        <f t="shared" si="396"/>
        <v>6764</v>
      </c>
      <c r="HO3273" s="2">
        <f t="shared" si="384"/>
        <v>5671.4</v>
      </c>
      <c r="HP3273" s="3">
        <f t="shared" si="397"/>
        <v>5818.4000000000005</v>
      </c>
      <c r="HQ3273" s="2">
        <v>5452.79</v>
      </c>
      <c r="HR3273" s="2">
        <v>3694.29</v>
      </c>
      <c r="HU3273" s="12">
        <v>5189.54</v>
      </c>
      <c r="HV3273" s="3">
        <v>3996.58</v>
      </c>
      <c r="HW3273" s="197">
        <v>5088.348475689294</v>
      </c>
    </row>
    <row r="3274" spans="1:231" x14ac:dyDescent="0.3">
      <c r="A3274" s="82">
        <v>45056</v>
      </c>
      <c r="B3274" s="40">
        <v>6649</v>
      </c>
      <c r="C3274" s="40">
        <f t="shared" si="378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8"/>
        <v>6789</v>
      </c>
      <c r="AI3274" s="2">
        <f t="shared" si="399"/>
        <v>6579</v>
      </c>
      <c r="AJ3274" s="2">
        <f t="shared" si="400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S3274" s="41">
        <v>8307.9500000000007</v>
      </c>
      <c r="ET3274" s="41">
        <v>6480.34</v>
      </c>
      <c r="EU3274" s="41">
        <v>8044.7</v>
      </c>
      <c r="EV3274" s="41">
        <v>6808.64</v>
      </c>
      <c r="EW3274" s="41">
        <v>7955.8</v>
      </c>
      <c r="EX3274" s="41">
        <v>6135.68</v>
      </c>
      <c r="EY3274" s="41">
        <v>7692.55</v>
      </c>
      <c r="EZ3274" s="41">
        <v>6460.76</v>
      </c>
      <c r="GF3274" s="8"/>
      <c r="GG3274" s="12">
        <v>8021.81</v>
      </c>
      <c r="GH3274" s="3">
        <v>7758.56</v>
      </c>
      <c r="HE3274" s="13">
        <v>6559</v>
      </c>
      <c r="HF3274" s="13">
        <v>6547</v>
      </c>
      <c r="HG3274" s="13">
        <v>6488</v>
      </c>
      <c r="HN3274" s="12">
        <f t="shared" si="396"/>
        <v>6789</v>
      </c>
      <c r="HO3274" s="2">
        <f t="shared" si="384"/>
        <v>5699.53</v>
      </c>
      <c r="HP3274" s="3">
        <f t="shared" si="397"/>
        <v>5845.08</v>
      </c>
      <c r="HQ3274" s="2">
        <v>5548.35</v>
      </c>
      <c r="HR3274" s="2">
        <v>3779.41</v>
      </c>
      <c r="HU3274" s="12">
        <v>5285.1</v>
      </c>
      <c r="HV3274" s="3">
        <v>4082.5</v>
      </c>
      <c r="HW3274" s="197">
        <v>5092.7492801463031</v>
      </c>
    </row>
    <row r="3275" spans="1:231" x14ac:dyDescent="0.3">
      <c r="A3275" s="82">
        <v>45057</v>
      </c>
      <c r="B3275" s="40">
        <v>6665</v>
      </c>
      <c r="C3275" s="40">
        <f t="shared" si="378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8"/>
        <v>6805</v>
      </c>
      <c r="AI3275" s="2">
        <f t="shared" si="399"/>
        <v>6595</v>
      </c>
      <c r="AJ3275" s="2">
        <f t="shared" si="400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S3275" s="41">
        <v>8456.0400000000009</v>
      </c>
      <c r="ET3275" s="41">
        <v>6632.89</v>
      </c>
      <c r="EU3275" s="41">
        <v>8192.7900000000009</v>
      </c>
      <c r="EV3275" s="41">
        <v>6962.61</v>
      </c>
      <c r="EW3275" s="41">
        <v>8098.1</v>
      </c>
      <c r="EX3275" s="41">
        <v>6282.56</v>
      </c>
      <c r="EY3275" s="41">
        <v>7834.85</v>
      </c>
      <c r="EZ3275" s="41">
        <v>6609.01</v>
      </c>
      <c r="GF3275" s="8"/>
      <c r="GG3275" s="12">
        <v>8126.38</v>
      </c>
      <c r="GH3275" s="3">
        <v>7863.13</v>
      </c>
      <c r="HE3275" s="13">
        <v>6585</v>
      </c>
      <c r="HF3275" s="13">
        <v>6575</v>
      </c>
      <c r="HG3275" s="13">
        <v>6512</v>
      </c>
      <c r="HN3275" s="12">
        <f t="shared" si="396"/>
        <v>6815</v>
      </c>
      <c r="HO3275" s="2">
        <f t="shared" si="384"/>
        <v>5715.05</v>
      </c>
      <c r="HP3275" s="3">
        <f t="shared" si="397"/>
        <v>5859.8</v>
      </c>
      <c r="HQ3275" s="2">
        <v>5566.81</v>
      </c>
      <c r="HR3275" s="2">
        <v>3805.09</v>
      </c>
      <c r="HU3275" s="12">
        <v>5303.56</v>
      </c>
      <c r="HV3275" s="3">
        <v>4108.42</v>
      </c>
      <c r="HW3275" s="197">
        <v>5122.1878941703217</v>
      </c>
    </row>
    <row r="3276" spans="1:231" x14ac:dyDescent="0.3">
      <c r="A3276" s="82">
        <v>45058</v>
      </c>
      <c r="B3276" s="40">
        <v>6690</v>
      </c>
      <c r="C3276" s="40">
        <f t="shared" si="378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8"/>
        <v>6830</v>
      </c>
      <c r="AI3276" s="2">
        <f t="shared" si="399"/>
        <v>6620</v>
      </c>
      <c r="AJ3276" s="2">
        <f t="shared" si="400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S3276" s="41">
        <v>8347.89</v>
      </c>
      <c r="ET3276" s="41">
        <v>6536.29</v>
      </c>
      <c r="EU3276" s="41">
        <v>8084.64</v>
      </c>
      <c r="EV3276" s="41">
        <v>6865.11</v>
      </c>
      <c r="EW3276" s="41">
        <v>8245.2099999999991</v>
      </c>
      <c r="EX3276" s="41">
        <v>6435.78</v>
      </c>
      <c r="EY3276" s="41">
        <v>7981.96</v>
      </c>
      <c r="EZ3276" s="41">
        <v>6763.67</v>
      </c>
      <c r="FA3276" s="41">
        <v>8347.89</v>
      </c>
      <c r="FB3276" s="41">
        <v>6536.29</v>
      </c>
      <c r="FC3276" s="41">
        <v>8084.64</v>
      </c>
      <c r="FD3276" s="41">
        <v>6865.11</v>
      </c>
      <c r="FE3276" s="41">
        <v>8245.2099999999991</v>
      </c>
      <c r="FF3276" s="41">
        <v>6435.78</v>
      </c>
      <c r="FG3276" s="41">
        <v>7981.96</v>
      </c>
      <c r="FH3276" s="41">
        <v>6763.67</v>
      </c>
      <c r="GF3276" s="8"/>
      <c r="GG3276" s="12">
        <v>8022.71</v>
      </c>
      <c r="GH3276" s="3">
        <v>7759.46</v>
      </c>
      <c r="HE3276" s="13">
        <v>6610</v>
      </c>
      <c r="HF3276" s="13">
        <v>6606</v>
      </c>
      <c r="HG3276" s="13">
        <v>6546</v>
      </c>
      <c r="HN3276" s="12">
        <f t="shared" si="396"/>
        <v>6840</v>
      </c>
      <c r="HO3276" s="2">
        <f t="shared" si="384"/>
        <v>5739.3</v>
      </c>
      <c r="HP3276" s="3">
        <f t="shared" si="397"/>
        <v>5882.8</v>
      </c>
      <c r="HQ3276" s="2">
        <v>5497.85</v>
      </c>
      <c r="HR3276" s="2">
        <v>3746.84</v>
      </c>
      <c r="HU3276" s="12">
        <v>5234.6000000000004</v>
      </c>
      <c r="HV3276" s="3">
        <v>4049.63</v>
      </c>
      <c r="HW3276" s="197">
        <v>5173.9540904608129</v>
      </c>
    </row>
    <row r="3277" spans="1:231" x14ac:dyDescent="0.3">
      <c r="A3277" s="82">
        <v>45061</v>
      </c>
      <c r="B3277" s="40">
        <v>6690</v>
      </c>
      <c r="C3277" s="40">
        <f t="shared" si="378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8"/>
        <v>6830</v>
      </c>
      <c r="AI3277" s="2">
        <f t="shared" si="399"/>
        <v>6620</v>
      </c>
      <c r="AJ3277" s="2">
        <f t="shared" si="400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FA3277" s="41">
        <v>8280.5300000000007</v>
      </c>
      <c r="FB3277" s="41">
        <v>6488.85</v>
      </c>
      <c r="FC3277" s="41">
        <v>8017.28</v>
      </c>
      <c r="FD3277" s="41">
        <v>6817.23</v>
      </c>
      <c r="FE3277" s="41">
        <v>8192.98</v>
      </c>
      <c r="FF3277" s="41">
        <v>6403.16</v>
      </c>
      <c r="FG3277" s="41">
        <v>7929.73</v>
      </c>
      <c r="FH3277" s="41">
        <v>6730.74</v>
      </c>
      <c r="GF3277" s="8"/>
      <c r="GG3277" s="12">
        <v>7815.36</v>
      </c>
      <c r="GH3277" s="3">
        <v>7552.11</v>
      </c>
      <c r="HE3277" s="13">
        <v>6633</v>
      </c>
      <c r="HF3277" s="13">
        <v>6625</v>
      </c>
      <c r="HG3277" s="13">
        <v>6541</v>
      </c>
      <c r="HN3277" s="12">
        <f t="shared" si="396"/>
        <v>6863</v>
      </c>
      <c r="HO3277" s="2">
        <f t="shared" si="384"/>
        <v>5739.3</v>
      </c>
      <c r="HP3277" s="3">
        <f t="shared" si="397"/>
        <v>5882.8</v>
      </c>
      <c r="HQ3277" s="2">
        <v>5518.97</v>
      </c>
      <c r="HR3277" s="2">
        <v>3786</v>
      </c>
      <c r="HU3277" s="12">
        <v>5255.72</v>
      </c>
      <c r="HV3277" s="3">
        <v>4089.15</v>
      </c>
      <c r="HW3277" s="197">
        <v>5141.2443659136443</v>
      </c>
    </row>
    <row r="3278" spans="1:231" x14ac:dyDescent="0.3">
      <c r="A3278" s="82">
        <v>45062</v>
      </c>
      <c r="B3278" s="40">
        <v>6720</v>
      </c>
      <c r="C3278" s="40">
        <f t="shared" si="378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8"/>
        <v>6860</v>
      </c>
      <c r="AI3278" s="2">
        <f t="shared" si="399"/>
        <v>6650</v>
      </c>
      <c r="AJ3278" s="2">
        <f t="shared" si="400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FA3278" s="41">
        <v>8684.42</v>
      </c>
      <c r="FB3278" s="41">
        <v>6863.17</v>
      </c>
      <c r="FC3278" s="41">
        <v>8421.17</v>
      </c>
      <c r="FD3278" s="41">
        <v>7195.04</v>
      </c>
      <c r="FE3278" s="41">
        <v>8608.17</v>
      </c>
      <c r="FF3278" s="41">
        <v>6788.55</v>
      </c>
      <c r="FG3278" s="41">
        <v>8344.92</v>
      </c>
      <c r="FH3278" s="41">
        <v>7119.72</v>
      </c>
      <c r="GF3278" s="8"/>
      <c r="GG3278" s="12">
        <v>8050.62</v>
      </c>
      <c r="GH3278" s="3">
        <v>7787.37</v>
      </c>
      <c r="HE3278" s="13">
        <v>6660</v>
      </c>
      <c r="HF3278" s="13">
        <v>6640</v>
      </c>
      <c r="HG3278" s="13">
        <v>6541</v>
      </c>
      <c r="HN3278" s="12">
        <f t="shared" si="396"/>
        <v>6890</v>
      </c>
      <c r="HO3278" s="2">
        <f t="shared" si="384"/>
        <v>5768.4</v>
      </c>
      <c r="HP3278" s="3">
        <f t="shared" si="397"/>
        <v>5910.4000000000005</v>
      </c>
      <c r="HQ3278" s="2">
        <v>5712.32</v>
      </c>
      <c r="HR3278" s="2">
        <v>3954.26</v>
      </c>
      <c r="HU3278" s="12">
        <v>5449.07</v>
      </c>
      <c r="HV3278" s="3">
        <v>4258.9799999999996</v>
      </c>
      <c r="HW3278" s="197">
        <v>5097.6009474879047</v>
      </c>
    </row>
    <row r="3279" spans="1:231" x14ac:dyDescent="0.3">
      <c r="A3279" s="82">
        <v>45063</v>
      </c>
      <c r="B3279" s="40">
        <v>6806</v>
      </c>
      <c r="C3279" s="40">
        <f t="shared" si="378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8"/>
        <v>6946</v>
      </c>
      <c r="AI3279" s="2">
        <f t="shared" si="399"/>
        <v>6736</v>
      </c>
      <c r="AJ3279" s="2">
        <f t="shared" si="400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FA3279" s="41">
        <v>8794.5400000000009</v>
      </c>
      <c r="FB3279" s="41">
        <v>6960.28</v>
      </c>
      <c r="FC3279" s="41">
        <v>8531.2900000000009</v>
      </c>
      <c r="FD3279" s="41">
        <v>7293.06</v>
      </c>
      <c r="FE3279" s="41">
        <v>8707.0499999999993</v>
      </c>
      <c r="FF3279" s="41">
        <v>6874.66</v>
      </c>
      <c r="FG3279" s="41">
        <v>8443.7999999999993</v>
      </c>
      <c r="FH3279" s="41">
        <v>7206.63</v>
      </c>
      <c r="GF3279" s="8"/>
      <c r="GG3279" s="12">
        <v>8170.24</v>
      </c>
      <c r="GH3279" s="3">
        <v>7906.99</v>
      </c>
      <c r="HE3279" s="13">
        <v>6755</v>
      </c>
      <c r="HF3279" s="13">
        <v>6722</v>
      </c>
      <c r="HG3279" s="13">
        <v>6639</v>
      </c>
      <c r="HN3279" s="12">
        <f t="shared" si="396"/>
        <v>6985</v>
      </c>
      <c r="HO3279" s="2">
        <f t="shared" si="384"/>
        <v>5851.82</v>
      </c>
      <c r="HP3279" s="3">
        <f t="shared" si="397"/>
        <v>5989.52</v>
      </c>
      <c r="HQ3279" s="2">
        <v>5794.98</v>
      </c>
      <c r="HR3279" s="2">
        <v>4024.5</v>
      </c>
      <c r="HU3279" s="12">
        <v>5531.73</v>
      </c>
      <c r="HV3279" s="3">
        <v>4329.87</v>
      </c>
      <c r="HW3279" s="197">
        <v>5123.2738020691186</v>
      </c>
    </row>
    <row r="3280" spans="1:231" x14ac:dyDescent="0.3">
      <c r="A3280" s="82">
        <v>45064</v>
      </c>
      <c r="B3280" s="40">
        <v>6800</v>
      </c>
      <c r="C3280" s="40">
        <f t="shared" si="378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8"/>
        <v>6940</v>
      </c>
      <c r="AI3280" s="2">
        <f t="shared" si="399"/>
        <v>6730</v>
      </c>
      <c r="AJ3280" s="2">
        <f t="shared" si="400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FA3280" s="41">
        <v>8729.2900000000009</v>
      </c>
      <c r="FB3280" s="41">
        <v>6895.35</v>
      </c>
      <c r="FC3280" s="41">
        <v>8466.0400000000009</v>
      </c>
      <c r="FD3280" s="41">
        <v>7227.52</v>
      </c>
      <c r="FE3280" s="41">
        <v>8645.9699999999993</v>
      </c>
      <c r="FF3280" s="41">
        <v>6813.81</v>
      </c>
      <c r="FG3280" s="41">
        <v>8382.7199999999993</v>
      </c>
      <c r="FH3280" s="41">
        <v>7145.22</v>
      </c>
      <c r="GF3280" s="8"/>
      <c r="GG3280" s="12">
        <v>8182.2</v>
      </c>
      <c r="GH3280" s="3">
        <v>7918.95</v>
      </c>
      <c r="HE3280" s="13">
        <v>6681</v>
      </c>
      <c r="HF3280" s="13">
        <v>6626</v>
      </c>
      <c r="HG3280" s="13">
        <v>6560</v>
      </c>
      <c r="HN3280" s="12">
        <f t="shared" si="396"/>
        <v>6911</v>
      </c>
      <c r="HO3280" s="2">
        <f t="shared" si="384"/>
        <v>5846</v>
      </c>
      <c r="HP3280" s="3">
        <f t="shared" si="397"/>
        <v>5984</v>
      </c>
      <c r="HQ3280" s="2">
        <v>5730.53</v>
      </c>
      <c r="HR3280" s="2">
        <v>3960.35</v>
      </c>
      <c r="HU3280" s="12">
        <v>5467.28</v>
      </c>
      <c r="HV3280" s="3">
        <v>4265.12</v>
      </c>
      <c r="HW3280" s="197">
        <v>5113.9344801992411</v>
      </c>
    </row>
    <row r="3281" spans="1:231" x14ac:dyDescent="0.3">
      <c r="A3281" s="82">
        <v>45065</v>
      </c>
      <c r="B3281" s="40">
        <v>6800</v>
      </c>
      <c r="C3281" s="40">
        <f t="shared" si="378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8"/>
        <v>6940</v>
      </c>
      <c r="AI3281" s="2">
        <f t="shared" si="399"/>
        <v>6730</v>
      </c>
      <c r="AJ3281" s="2">
        <f t="shared" si="400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FA3281" s="41">
        <v>8580.8799999999992</v>
      </c>
      <c r="FB3281" s="41">
        <v>6763.64</v>
      </c>
      <c r="FC3281" s="41">
        <v>8317.6299999999992</v>
      </c>
      <c r="FD3281" s="41">
        <v>7094.58</v>
      </c>
      <c r="FE3281" s="41">
        <v>8517.15</v>
      </c>
      <c r="FF3281" s="41">
        <v>6701.27</v>
      </c>
      <c r="FG3281" s="41">
        <v>8253.9</v>
      </c>
      <c r="FH3281" s="41">
        <v>7031.62</v>
      </c>
      <c r="GF3281" s="8"/>
      <c r="GG3281" s="12">
        <v>8226.35</v>
      </c>
      <c r="GH3281" s="3">
        <v>7963.1</v>
      </c>
      <c r="HE3281" s="13">
        <v>6681</v>
      </c>
      <c r="HF3281" s="13">
        <v>6626</v>
      </c>
      <c r="HG3281" s="13">
        <v>6530</v>
      </c>
      <c r="HN3281" s="12">
        <f t="shared" si="396"/>
        <v>6911</v>
      </c>
      <c r="HO3281" s="2">
        <f t="shared" si="384"/>
        <v>5846</v>
      </c>
      <c r="HP3281" s="3">
        <f t="shared" si="397"/>
        <v>5984</v>
      </c>
      <c r="HQ3281" s="2">
        <v>5545.26</v>
      </c>
      <c r="HR3281" s="2">
        <v>3792.55</v>
      </c>
      <c r="HU3281" s="12">
        <v>5282.01</v>
      </c>
      <c r="HV3281" s="3">
        <v>4095.77</v>
      </c>
      <c r="HW3281" s="197">
        <v>5108.2247618151268</v>
      </c>
    </row>
    <row r="3282" spans="1:231" x14ac:dyDescent="0.3">
      <c r="A3282" s="82">
        <v>45068</v>
      </c>
      <c r="B3282" s="40">
        <v>6625</v>
      </c>
      <c r="C3282" s="40">
        <f t="shared" si="378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8"/>
        <v>6765</v>
      </c>
      <c r="AI3282" s="2">
        <f t="shared" si="399"/>
        <v>6555</v>
      </c>
      <c r="AJ3282" s="2">
        <f t="shared" si="400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FA3282" s="41">
        <v>8232.02</v>
      </c>
      <c r="FB3282" s="41">
        <v>6430.15</v>
      </c>
      <c r="FC3282" s="41">
        <v>7968.77</v>
      </c>
      <c r="FD3282" s="41">
        <v>6757.98</v>
      </c>
      <c r="FE3282" s="41">
        <v>8174.77</v>
      </c>
      <c r="FF3282" s="41">
        <v>6374.12</v>
      </c>
      <c r="FG3282" s="41">
        <v>7911.52</v>
      </c>
      <c r="FH3282" s="41">
        <v>6701.42</v>
      </c>
      <c r="GF3282" s="8"/>
      <c r="GG3282" s="12">
        <v>8134.87</v>
      </c>
      <c r="GH3282" s="3">
        <v>7871.62</v>
      </c>
      <c r="HE3282" s="13">
        <v>6491</v>
      </c>
      <c r="HF3282" s="13">
        <v>6414</v>
      </c>
      <c r="HG3282" s="13">
        <v>6338</v>
      </c>
      <c r="HN3282" s="12">
        <f t="shared" si="396"/>
        <v>6721</v>
      </c>
      <c r="HO3282" s="2">
        <f t="shared" si="384"/>
        <v>5676.25</v>
      </c>
      <c r="HP3282" s="3">
        <f t="shared" si="397"/>
        <v>5823</v>
      </c>
      <c r="HQ3282" s="2">
        <v>5380.79</v>
      </c>
      <c r="HR3282" s="2">
        <v>3639.54</v>
      </c>
      <c r="HU3282" s="12">
        <v>5117.54</v>
      </c>
      <c r="HV3282" s="3">
        <v>3941.32</v>
      </c>
      <c r="HW3282" s="197">
        <v>5040.8296181041278</v>
      </c>
    </row>
    <row r="3283" spans="1:231" x14ac:dyDescent="0.3">
      <c r="A3283" s="82">
        <v>45069</v>
      </c>
      <c r="B3283" s="40">
        <v>6627</v>
      </c>
      <c r="C3283" s="40">
        <f t="shared" si="378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8"/>
        <v>6767</v>
      </c>
      <c r="AI3283" s="2">
        <f t="shared" si="399"/>
        <v>6557</v>
      </c>
      <c r="AJ3283" s="2">
        <f t="shared" si="400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FA3283" s="41">
        <v>8227.27</v>
      </c>
      <c r="FB3283" s="41">
        <v>6427.57</v>
      </c>
      <c r="FC3283" s="41">
        <v>7964.02</v>
      </c>
      <c r="FD3283" s="41">
        <v>6755.38</v>
      </c>
      <c r="FE3283" s="41">
        <v>8171.63</v>
      </c>
      <c r="FF3283" s="41">
        <v>6373.11</v>
      </c>
      <c r="FG3283" s="41">
        <v>7908.38</v>
      </c>
      <c r="FH3283" s="41">
        <v>6700.41</v>
      </c>
      <c r="GF3283" s="8"/>
      <c r="GG3283" s="12">
        <v>8111.01</v>
      </c>
      <c r="GH3283" s="3">
        <v>7847.76</v>
      </c>
      <c r="HE3283" s="13">
        <v>6455</v>
      </c>
      <c r="HF3283" s="13">
        <v>6391</v>
      </c>
      <c r="HG3283" s="13">
        <v>6303</v>
      </c>
      <c r="HN3283" s="12">
        <f t="shared" si="396"/>
        <v>6685</v>
      </c>
      <c r="HO3283" s="2">
        <f t="shared" si="384"/>
        <v>5678.19</v>
      </c>
      <c r="HP3283" s="3">
        <f t="shared" si="397"/>
        <v>5824.84</v>
      </c>
      <c r="HQ3283" s="2">
        <v>5459.15</v>
      </c>
      <c r="HR3283" s="2">
        <v>3718.3</v>
      </c>
      <c r="HU3283" s="12">
        <v>5195.8999999999996</v>
      </c>
      <c r="HV3283" s="3">
        <v>4020.82</v>
      </c>
      <c r="HW3283" s="197">
        <v>4979.3893815165648</v>
      </c>
    </row>
    <row r="3284" spans="1:231" x14ac:dyDescent="0.3">
      <c r="A3284" s="82">
        <v>45070</v>
      </c>
      <c r="B3284" s="40">
        <v>6724</v>
      </c>
      <c r="C3284" s="40">
        <f t="shared" si="378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8"/>
        <v>6864</v>
      </c>
      <c r="AI3284" s="2">
        <f t="shared" si="399"/>
        <v>6654</v>
      </c>
      <c r="AJ3284" s="2">
        <f t="shared" si="400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FA3284" s="41">
        <v>8397.0499999999993</v>
      </c>
      <c r="FB3284" s="41">
        <v>6589.25</v>
      </c>
      <c r="FC3284" s="41">
        <v>8133.8</v>
      </c>
      <c r="FD3284" s="41">
        <v>6918.56</v>
      </c>
      <c r="FE3284" s="41">
        <v>8364.01</v>
      </c>
      <c r="FF3284" s="41">
        <v>6556.91</v>
      </c>
      <c r="FG3284" s="41">
        <v>8100.76</v>
      </c>
      <c r="FH3284" s="41">
        <v>6885.92</v>
      </c>
      <c r="GF3284" s="8"/>
      <c r="GG3284" s="12">
        <v>8162.72</v>
      </c>
      <c r="GH3284" s="3">
        <v>7899.47</v>
      </c>
      <c r="HE3284" s="13">
        <v>6510</v>
      </c>
      <c r="HF3284" s="13">
        <v>8363</v>
      </c>
      <c r="HG3284" s="13">
        <v>6353</v>
      </c>
      <c r="HN3284" s="12">
        <f t="shared" si="396"/>
        <v>6740</v>
      </c>
      <c r="HO3284" s="2">
        <f t="shared" si="384"/>
        <v>5772.28</v>
      </c>
      <c r="HP3284" s="3">
        <f t="shared" si="397"/>
        <v>5914.08</v>
      </c>
      <c r="HQ3284" s="2">
        <v>5603.31</v>
      </c>
      <c r="HR3284" s="2">
        <v>3854.9</v>
      </c>
      <c r="HU3284" s="12">
        <v>5340.06</v>
      </c>
      <c r="HV3284" s="3">
        <v>4158.7</v>
      </c>
      <c r="HW3284" s="197">
        <v>4967.9742625006675</v>
      </c>
    </row>
    <row r="3285" spans="1:231" x14ac:dyDescent="0.3">
      <c r="A3285" s="82">
        <v>45071</v>
      </c>
      <c r="B3285" s="40">
        <v>6690</v>
      </c>
      <c r="C3285" s="40">
        <f t="shared" si="378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8"/>
        <v>6830</v>
      </c>
      <c r="AI3285" s="2">
        <f t="shared" si="399"/>
        <v>6620</v>
      </c>
      <c r="AJ3285" s="2">
        <f t="shared" si="400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FA3285" s="41">
        <v>8357.4699999999993</v>
      </c>
      <c r="FB3285" s="41">
        <v>6535.3</v>
      </c>
      <c r="FC3285" s="41">
        <v>8094.22</v>
      </c>
      <c r="FD3285" s="41">
        <v>6864.11</v>
      </c>
      <c r="FE3285" s="41">
        <v>8310.4599999999991</v>
      </c>
      <c r="FF3285" s="41">
        <v>6489.28</v>
      </c>
      <c r="FG3285" s="41">
        <v>8047.21</v>
      </c>
      <c r="FH3285" s="41">
        <v>6817.67</v>
      </c>
      <c r="GF3285" s="8"/>
      <c r="GG3285" s="12">
        <v>8337.7199999999993</v>
      </c>
      <c r="GH3285" s="3">
        <v>8074.47</v>
      </c>
      <c r="HE3285" s="13">
        <v>6442</v>
      </c>
      <c r="HF3285" s="13">
        <v>6386</v>
      </c>
      <c r="HG3285" s="13">
        <v>6301</v>
      </c>
      <c r="HN3285" s="12">
        <f t="shared" si="396"/>
        <v>6672</v>
      </c>
      <c r="HO3285" s="2">
        <f t="shared" si="384"/>
        <v>5739.3</v>
      </c>
      <c r="HP3285" s="3">
        <f t="shared" si="397"/>
        <v>5882.8</v>
      </c>
      <c r="HQ3285" s="2">
        <v>5808.14</v>
      </c>
      <c r="HR3285" s="2">
        <v>4040.17</v>
      </c>
      <c r="HU3285" s="12">
        <v>5544.89</v>
      </c>
      <c r="HV3285" s="3">
        <v>4345.6899999999996</v>
      </c>
      <c r="HW3285" s="197">
        <v>4971.5421577840934</v>
      </c>
    </row>
    <row r="3286" spans="1:231" x14ac:dyDescent="0.3">
      <c r="A3286" s="82">
        <v>45072</v>
      </c>
      <c r="B3286" s="40">
        <v>6492</v>
      </c>
      <c r="C3286" s="40">
        <f t="shared" si="378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8"/>
        <v>6632</v>
      </c>
      <c r="AI3286" s="2">
        <f t="shared" si="399"/>
        <v>6422</v>
      </c>
      <c r="AJ3286" s="2">
        <f t="shared" si="400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FA3286" s="41">
        <v>8353.3700000000008</v>
      </c>
      <c r="FB3286" s="41">
        <v>6535.09</v>
      </c>
      <c r="FC3286" s="41">
        <v>8090.12</v>
      </c>
      <c r="FD3286" s="41">
        <v>6863.9</v>
      </c>
      <c r="FE3286" s="41">
        <v>8316.85</v>
      </c>
      <c r="FF3286" s="41">
        <v>6499.34</v>
      </c>
      <c r="FG3286" s="41">
        <v>8053.6</v>
      </c>
      <c r="FH3286" s="41">
        <v>6827.82</v>
      </c>
      <c r="GF3286" s="8"/>
      <c r="GG3286" s="12">
        <v>8293.9699999999993</v>
      </c>
      <c r="GH3286" s="3">
        <v>8030.72</v>
      </c>
      <c r="HE3286" s="13">
        <v>6516</v>
      </c>
      <c r="HF3286" s="13">
        <v>6446</v>
      </c>
      <c r="HG3286" s="13">
        <v>6356</v>
      </c>
      <c r="HN3286" s="12">
        <f t="shared" si="396"/>
        <v>6746</v>
      </c>
      <c r="HO3286" s="2">
        <f t="shared" si="384"/>
        <v>5547.24</v>
      </c>
      <c r="HP3286" s="3">
        <f t="shared" si="397"/>
        <v>5700.64</v>
      </c>
      <c r="HQ3286" s="2">
        <v>5879.84</v>
      </c>
      <c r="HR3286" s="2">
        <v>4114.1400000000003</v>
      </c>
      <c r="HU3286" s="12">
        <v>5616.59</v>
      </c>
      <c r="HV3286" s="3">
        <v>4420.3599999999997</v>
      </c>
      <c r="HW3286" s="197">
        <v>4979.4382305939471</v>
      </c>
    </row>
    <row r="3287" spans="1:231" x14ac:dyDescent="0.3">
      <c r="A3287" s="82">
        <v>45075</v>
      </c>
      <c r="B3287" s="40">
        <v>6604</v>
      </c>
      <c r="C3287" s="40">
        <f t="shared" si="378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8"/>
        <v>6744</v>
      </c>
      <c r="AI3287" s="2">
        <f t="shared" si="399"/>
        <v>6534</v>
      </c>
      <c r="AJ3287" s="2">
        <f t="shared" si="400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FA3287" s="41">
        <v>8381.42</v>
      </c>
      <c r="FB3287" s="41">
        <v>6560.13</v>
      </c>
      <c r="FC3287" s="41">
        <v>8118.17</v>
      </c>
      <c r="FD3287" s="41">
        <v>6889.17</v>
      </c>
      <c r="FE3287" s="41">
        <v>8344.77</v>
      </c>
      <c r="FF3287" s="41">
        <v>6524.25</v>
      </c>
      <c r="FG3287" s="41">
        <v>8081.52</v>
      </c>
      <c r="FH3287" s="41">
        <v>6852.96</v>
      </c>
      <c r="GF3287" s="8"/>
      <c r="GG3287" s="12">
        <v>8321.81</v>
      </c>
      <c r="GH3287" s="3">
        <v>8058.56</v>
      </c>
      <c r="HE3287" s="13">
        <v>6609</v>
      </c>
      <c r="HF3287" s="13">
        <v>6554</v>
      </c>
      <c r="HG3287" s="13">
        <v>6424</v>
      </c>
      <c r="HN3287" s="12">
        <f t="shared" si="396"/>
        <v>6839</v>
      </c>
      <c r="HO3287" s="2">
        <f t="shared" si="384"/>
        <v>5655.88</v>
      </c>
      <c r="HP3287" s="3">
        <f t="shared" si="397"/>
        <v>5803.68</v>
      </c>
      <c r="HQ3287" s="2">
        <v>5899.07</v>
      </c>
      <c r="HR3287" s="2">
        <v>4130.55</v>
      </c>
      <c r="HU3287" s="12">
        <v>5635.82</v>
      </c>
      <c r="HV3287" s="3">
        <v>4436.92</v>
      </c>
      <c r="HW3287" s="197">
        <v>4967.6582305939473</v>
      </c>
    </row>
    <row r="3288" spans="1:231" x14ac:dyDescent="0.3">
      <c r="A3288" s="82">
        <v>45076</v>
      </c>
      <c r="B3288" s="40">
        <v>6650</v>
      </c>
      <c r="C3288" s="40">
        <f t="shared" si="378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8"/>
        <v>6790</v>
      </c>
      <c r="AI3288" s="2">
        <f t="shared" si="399"/>
        <v>6580</v>
      </c>
      <c r="AJ3288" s="2">
        <f t="shared" si="400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FA3288" s="41">
        <v>8381.4599999999991</v>
      </c>
      <c r="FB3288" s="41">
        <v>6558.43</v>
      </c>
      <c r="FC3288" s="41">
        <v>8118.21</v>
      </c>
      <c r="FD3288" s="41">
        <v>6887.46</v>
      </c>
      <c r="FE3288" s="41">
        <v>8357.94</v>
      </c>
      <c r="FF3288" s="41">
        <v>6535.41</v>
      </c>
      <c r="FG3288" s="41">
        <v>8094.69</v>
      </c>
      <c r="FH3288" s="41">
        <v>6864.23</v>
      </c>
      <c r="GF3288" s="8"/>
      <c r="GG3288" s="12">
        <v>8341.69</v>
      </c>
      <c r="GH3288" s="3">
        <v>8078.44</v>
      </c>
      <c r="HE3288" s="13">
        <v>6653</v>
      </c>
      <c r="HF3288" s="13">
        <v>6573</v>
      </c>
      <c r="HG3288" s="13">
        <v>6435</v>
      </c>
      <c r="HN3288" s="12">
        <f t="shared" si="396"/>
        <v>6883</v>
      </c>
      <c r="HO3288" s="2">
        <f t="shared" si="384"/>
        <v>5700.5</v>
      </c>
      <c r="HP3288" s="3">
        <f t="shared" si="397"/>
        <v>5846</v>
      </c>
      <c r="HQ3288" s="2">
        <v>5948.64</v>
      </c>
      <c r="HR3288" s="2">
        <v>4177.34</v>
      </c>
      <c r="HU3288" s="12">
        <v>5685.39</v>
      </c>
      <c r="HV3288" s="3">
        <v>4484.1400000000003</v>
      </c>
      <c r="HW3288" s="197">
        <v>5002.2818314683591</v>
      </c>
    </row>
    <row r="3289" spans="1:231" x14ac:dyDescent="0.3">
      <c r="A3289" s="82">
        <v>45077</v>
      </c>
      <c r="B3289" s="40">
        <v>6612</v>
      </c>
      <c r="C3289" s="40">
        <f t="shared" si="378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8"/>
        <v>6752</v>
      </c>
      <c r="AI3289" s="2">
        <f t="shared" si="399"/>
        <v>6542</v>
      </c>
      <c r="AJ3289" s="2">
        <f t="shared" si="400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FA3289" s="41">
        <v>8109.83</v>
      </c>
      <c r="FB3289" s="41">
        <v>6293.62</v>
      </c>
      <c r="FC3289" s="41">
        <v>7846.58</v>
      </c>
      <c r="FD3289" s="41">
        <v>6620.17</v>
      </c>
      <c r="FE3289" s="41">
        <v>8071.67</v>
      </c>
      <c r="FF3289" s="41">
        <v>6256.27</v>
      </c>
      <c r="FG3289" s="41">
        <v>7808.42</v>
      </c>
      <c r="FH3289" s="41">
        <v>6582.47</v>
      </c>
      <c r="GF3289" s="8"/>
      <c r="GG3289" s="12">
        <v>8329.76</v>
      </c>
      <c r="GH3289" s="3">
        <v>8066.51</v>
      </c>
      <c r="HE3289" s="13">
        <v>6649</v>
      </c>
      <c r="HF3289" s="13">
        <v>6538</v>
      </c>
      <c r="HG3289" s="13">
        <v>6378</v>
      </c>
      <c r="HN3289" s="12">
        <f t="shared" si="396"/>
        <v>6879</v>
      </c>
      <c r="HO3289" s="2">
        <f t="shared" si="384"/>
        <v>5663.6399999999994</v>
      </c>
      <c r="HP3289" s="3">
        <f t="shared" si="397"/>
        <v>5811.04</v>
      </c>
      <c r="HQ3289" s="2">
        <v>5844.03</v>
      </c>
      <c r="HR3289" s="2">
        <v>4075.98</v>
      </c>
      <c r="HU3289" s="12">
        <v>5580.78</v>
      </c>
      <c r="HV3289" s="3">
        <v>4381.84</v>
      </c>
      <c r="HW3289" s="197">
        <v>5045.8981010864773</v>
      </c>
    </row>
    <row r="3290" spans="1:231" x14ac:dyDescent="0.3">
      <c r="A3290" s="82">
        <v>45078</v>
      </c>
      <c r="B3290" s="40">
        <v>6670</v>
      </c>
      <c r="C3290" s="40">
        <f t="shared" si="378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8"/>
        <v>6810</v>
      </c>
      <c r="AI3290" s="2">
        <f t="shared" si="399"/>
        <v>6600</v>
      </c>
      <c r="AJ3290" s="2">
        <f t="shared" si="400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FA3290" s="41">
        <v>8071.72</v>
      </c>
      <c r="FB3290" s="41">
        <v>6280.84</v>
      </c>
      <c r="FC3290" s="41">
        <v>7808.47</v>
      </c>
      <c r="FD3290" s="41">
        <v>6607.28</v>
      </c>
      <c r="FE3290" s="41">
        <v>8035.31</v>
      </c>
      <c r="FF3290" s="41">
        <v>6245.2</v>
      </c>
      <c r="FG3290" s="41">
        <v>7772.06</v>
      </c>
      <c r="FH3290" s="41">
        <v>6571.31</v>
      </c>
      <c r="GF3290" s="8"/>
      <c r="GG3290" s="12">
        <v>8230.58</v>
      </c>
      <c r="GH3290" s="3">
        <v>7967.33</v>
      </c>
      <c r="HE3290" s="13">
        <v>6672</v>
      </c>
      <c r="HF3290" s="13">
        <v>6574</v>
      </c>
      <c r="HG3290" s="13">
        <v>6373</v>
      </c>
      <c r="HN3290" s="12">
        <f t="shared" si="396"/>
        <v>6902</v>
      </c>
      <c r="HO3290" s="2">
        <f t="shared" si="384"/>
        <v>5719.9</v>
      </c>
      <c r="HP3290" s="3">
        <f t="shared" si="397"/>
        <v>5864.4000000000005</v>
      </c>
      <c r="HQ3290" s="2">
        <v>5783.5</v>
      </c>
      <c r="HR3290" s="2">
        <v>4041.27</v>
      </c>
      <c r="HU3290" s="12">
        <v>5520.25</v>
      </c>
      <c r="HV3290" s="3">
        <v>4346.8100000000004</v>
      </c>
      <c r="HW3290" s="197">
        <v>4960.2271434142876</v>
      </c>
    </row>
    <row r="3291" spans="1:231" x14ac:dyDescent="0.3">
      <c r="A3291" s="82">
        <v>45079</v>
      </c>
      <c r="B3291" s="40">
        <v>6636</v>
      </c>
      <c r="C3291" s="40">
        <f t="shared" si="378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8"/>
        <v>6776</v>
      </c>
      <c r="AI3291" s="2">
        <f t="shared" si="399"/>
        <v>6566</v>
      </c>
      <c r="AJ3291" s="2">
        <f t="shared" si="400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FA3291" s="41">
        <v>8162.97</v>
      </c>
      <c r="FB3291" s="41">
        <v>6370.82</v>
      </c>
      <c r="FC3291" s="41">
        <v>7899.72</v>
      </c>
      <c r="FD3291" s="41">
        <v>6698.1</v>
      </c>
      <c r="FE3291" s="41">
        <v>8126.59</v>
      </c>
      <c r="FF3291" s="41">
        <v>6335.22</v>
      </c>
      <c r="FG3291" s="41">
        <v>7863.34</v>
      </c>
      <c r="FH3291" s="41">
        <v>6662.16</v>
      </c>
      <c r="GF3291" s="8"/>
      <c r="GG3291" s="12">
        <v>8222.67</v>
      </c>
      <c r="GH3291" s="3">
        <v>7959.42</v>
      </c>
      <c r="HE3291" s="13">
        <v>6574</v>
      </c>
      <c r="HF3291" s="13">
        <v>6494</v>
      </c>
      <c r="HG3291" s="13">
        <v>6346</v>
      </c>
      <c r="HN3291" s="12">
        <f t="shared" si="396"/>
        <v>6804</v>
      </c>
      <c r="HO3291" s="2">
        <f t="shared" si="384"/>
        <v>5686.92</v>
      </c>
      <c r="HP3291" s="3">
        <f t="shared" si="397"/>
        <v>5833.12</v>
      </c>
      <c r="HQ3291" s="2">
        <v>5756.26</v>
      </c>
      <c r="HR3291" s="2">
        <v>4015.28</v>
      </c>
      <c r="HU3291" s="12">
        <v>5493.01</v>
      </c>
      <c r="HV3291" s="3">
        <v>4320.58</v>
      </c>
      <c r="HW3291" s="197">
        <v>5041.8655255988324</v>
      </c>
    </row>
    <row r="3292" spans="1:231" x14ac:dyDescent="0.3">
      <c r="A3292" s="61">
        <v>45082</v>
      </c>
      <c r="B3292" s="40">
        <v>6630</v>
      </c>
      <c r="C3292" s="40">
        <f t="shared" si="378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8"/>
        <v>6770</v>
      </c>
      <c r="AI3292" s="2">
        <f t="shared" si="399"/>
        <v>6560</v>
      </c>
      <c r="AJ3292" s="2">
        <f t="shared" si="400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FA3292" s="41">
        <v>8041.25</v>
      </c>
      <c r="FB3292" s="41">
        <v>6262.1</v>
      </c>
      <c r="FC3292" s="41">
        <v>7778</v>
      </c>
      <c r="FD3292" s="41">
        <v>6588.36</v>
      </c>
      <c r="FE3292" s="41">
        <v>7999.72</v>
      </c>
      <c r="FF3292" s="41">
        <v>6221.45</v>
      </c>
      <c r="FG3292" s="41">
        <v>7736.47</v>
      </c>
      <c r="FH3292" s="41">
        <v>6547.34</v>
      </c>
      <c r="GF3292" s="8"/>
      <c r="GG3292" s="12">
        <v>8100</v>
      </c>
      <c r="GH3292" s="3">
        <v>7836.75</v>
      </c>
      <c r="HE3292" s="13">
        <v>6571</v>
      </c>
      <c r="HF3292" s="13">
        <v>6499</v>
      </c>
      <c r="HG3292" s="13">
        <v>6326</v>
      </c>
      <c r="HN3292" s="12">
        <f t="shared" si="396"/>
        <v>6801</v>
      </c>
      <c r="HO3292" s="2">
        <f t="shared" si="384"/>
        <v>5681.0999999999995</v>
      </c>
      <c r="HP3292" s="3">
        <f t="shared" si="397"/>
        <v>5827.6</v>
      </c>
      <c r="HQ3292" s="2">
        <v>5747.86</v>
      </c>
      <c r="HR3292" s="2">
        <v>4017.47</v>
      </c>
      <c r="HU3292" s="12">
        <v>5484.61</v>
      </c>
      <c r="HV3292" s="3">
        <v>4322.78</v>
      </c>
      <c r="HW3292" s="197">
        <v>5051.11746539865</v>
      </c>
    </row>
    <row r="3293" spans="1:231" x14ac:dyDescent="0.3">
      <c r="A3293" s="61">
        <v>45083</v>
      </c>
      <c r="B3293" s="40">
        <v>6641</v>
      </c>
      <c r="C3293" s="40">
        <f t="shared" si="378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8"/>
        <v>6781</v>
      </c>
      <c r="AI3293" s="2">
        <f t="shared" si="399"/>
        <v>6571</v>
      </c>
      <c r="AJ3293" s="2">
        <f t="shared" si="400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FA3293" s="41">
        <v>8064.67</v>
      </c>
      <c r="FB3293" s="41">
        <v>6284.69</v>
      </c>
      <c r="FC3293" s="41">
        <v>7801.42</v>
      </c>
      <c r="FD3293" s="41">
        <v>6611.16</v>
      </c>
      <c r="FE3293" s="41">
        <v>8023.12</v>
      </c>
      <c r="FF3293" s="41">
        <v>6244.02</v>
      </c>
      <c r="FG3293" s="41">
        <v>7759.87</v>
      </c>
      <c r="FH3293" s="41">
        <v>6570.11</v>
      </c>
      <c r="GF3293" s="8"/>
      <c r="GG3293" s="12">
        <v>8103.95</v>
      </c>
      <c r="GH3293" s="3">
        <v>7840.7</v>
      </c>
      <c r="HE3293" s="13">
        <v>6626</v>
      </c>
      <c r="HF3293" s="13">
        <v>6560</v>
      </c>
      <c r="HG3293" s="13">
        <v>6394</v>
      </c>
      <c r="HN3293" s="12">
        <f t="shared" si="396"/>
        <v>6856</v>
      </c>
      <c r="HO3293" s="2">
        <f t="shared" si="384"/>
        <v>5691.7699999999995</v>
      </c>
      <c r="HP3293" s="3">
        <f t="shared" si="397"/>
        <v>5837.72</v>
      </c>
      <c r="HQ3293" s="2">
        <v>5798.95</v>
      </c>
      <c r="HR3293" s="2">
        <v>4067.14</v>
      </c>
      <c r="HU3293" s="12">
        <v>5535.7</v>
      </c>
      <c r="HV3293" s="3">
        <v>4372.92</v>
      </c>
      <c r="HW3293" s="197">
        <v>5095.2733776265568</v>
      </c>
    </row>
    <row r="3294" spans="1:231" x14ac:dyDescent="0.3">
      <c r="A3294" s="61">
        <v>45084</v>
      </c>
      <c r="B3294" s="40">
        <v>6613</v>
      </c>
      <c r="C3294" s="40">
        <f t="shared" ref="C3294:C3357" si="401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8"/>
        <v>6753</v>
      </c>
      <c r="AI3294" s="2">
        <f t="shared" si="399"/>
        <v>6543</v>
      </c>
      <c r="AJ3294" s="2">
        <f t="shared" si="400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FA3294" s="41">
        <v>7955.18</v>
      </c>
      <c r="FB3294" s="41">
        <v>6183.57</v>
      </c>
      <c r="FC3294" s="41">
        <v>7691.93</v>
      </c>
      <c r="FD3294" s="41">
        <v>6509.1</v>
      </c>
      <c r="FE3294" s="41">
        <v>7940.99</v>
      </c>
      <c r="FF3294" s="41">
        <v>6169.68</v>
      </c>
      <c r="FG3294" s="41">
        <v>7677.74</v>
      </c>
      <c r="FH3294" s="41">
        <v>6495.08</v>
      </c>
      <c r="GF3294" s="8"/>
      <c r="GG3294" s="12">
        <v>8032.72</v>
      </c>
      <c r="GH3294" s="3">
        <v>7769.47</v>
      </c>
      <c r="HE3294" s="13">
        <v>6580</v>
      </c>
      <c r="HF3294" s="13">
        <v>6500</v>
      </c>
      <c r="HG3294" s="13">
        <v>6347</v>
      </c>
      <c r="HN3294" s="12">
        <f t="shared" si="396"/>
        <v>6810</v>
      </c>
      <c r="HO3294" s="2">
        <f t="shared" si="384"/>
        <v>5664.61</v>
      </c>
      <c r="HP3294" s="3">
        <f t="shared" si="397"/>
        <v>5811.96</v>
      </c>
      <c r="HQ3294" s="2">
        <v>5717.33</v>
      </c>
      <c r="HR3294" s="2">
        <v>3993.3</v>
      </c>
      <c r="HU3294" s="12">
        <v>5454.08</v>
      </c>
      <c r="HV3294" s="3">
        <v>4298.3900000000003</v>
      </c>
      <c r="HW3294" s="197">
        <v>5139.8105614939195</v>
      </c>
    </row>
    <row r="3295" spans="1:231" x14ac:dyDescent="0.3">
      <c r="A3295" s="61">
        <v>45085</v>
      </c>
      <c r="B3295" s="40">
        <v>6614</v>
      </c>
      <c r="C3295" s="40">
        <f t="shared" si="401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8"/>
        <v>6754</v>
      </c>
      <c r="AI3295" s="2">
        <f t="shared" si="399"/>
        <v>6544</v>
      </c>
      <c r="AJ3295" s="2">
        <f t="shared" si="400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FA3295" s="41">
        <v>7632.24</v>
      </c>
      <c r="FB3295" s="41">
        <v>5892.54</v>
      </c>
      <c r="FC3295" s="41">
        <v>7368.99</v>
      </c>
      <c r="FD3295" s="41">
        <v>6215.35</v>
      </c>
      <c r="FE3295" s="41">
        <v>7625.21</v>
      </c>
      <c r="FF3295" s="41">
        <v>5885.66</v>
      </c>
      <c r="FG3295" s="41">
        <v>7361.96</v>
      </c>
      <c r="FH3295" s="41">
        <v>6208.41</v>
      </c>
      <c r="GF3295" s="8"/>
      <c r="GG3295" s="12">
        <v>7919.41</v>
      </c>
      <c r="GH3295" s="3">
        <v>7656.16</v>
      </c>
      <c r="HE3295" s="13">
        <v>6589</v>
      </c>
      <c r="HF3295" s="13">
        <v>6451</v>
      </c>
      <c r="HG3295" s="13">
        <v>6306</v>
      </c>
      <c r="HN3295" s="12">
        <f t="shared" si="396"/>
        <v>6819</v>
      </c>
      <c r="HO3295" s="2">
        <f t="shared" si="384"/>
        <v>5665.58</v>
      </c>
      <c r="HP3295" s="3">
        <f t="shared" si="397"/>
        <v>5812.88</v>
      </c>
      <c r="HQ3295" s="2">
        <v>5804.22</v>
      </c>
      <c r="HR3295" s="2">
        <v>4103.3900000000003</v>
      </c>
      <c r="HU3295" s="12">
        <v>5540.97</v>
      </c>
      <c r="HV3295" s="3">
        <v>4409.5</v>
      </c>
      <c r="HW3295" s="197">
        <v>5043.3658490780617</v>
      </c>
    </row>
    <row r="3296" spans="1:231" x14ac:dyDescent="0.3">
      <c r="A3296" s="61">
        <v>45086</v>
      </c>
      <c r="B3296" s="40">
        <v>6600</v>
      </c>
      <c r="C3296" s="40">
        <f t="shared" si="401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8"/>
        <v>6740</v>
      </c>
      <c r="AI3296" s="2">
        <f t="shared" si="399"/>
        <v>6530</v>
      </c>
      <c r="AJ3296" s="2">
        <f t="shared" si="400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FA3296" s="41">
        <v>7693.13</v>
      </c>
      <c r="FB3296" s="41">
        <v>5956.7</v>
      </c>
      <c r="FC3296" s="41">
        <v>7429.88</v>
      </c>
      <c r="FD3296" s="41">
        <v>6280.11</v>
      </c>
      <c r="FE3296" s="41">
        <v>7665.24</v>
      </c>
      <c r="FF3296" s="41">
        <v>5929.4</v>
      </c>
      <c r="FG3296" s="41">
        <v>7401.99</v>
      </c>
      <c r="FH3296" s="41">
        <v>6252.55</v>
      </c>
      <c r="GF3296" s="8"/>
      <c r="GG3296" s="12">
        <v>7864.29</v>
      </c>
      <c r="GH3296" s="3">
        <v>7601.04</v>
      </c>
      <c r="HE3296" s="13">
        <v>6566</v>
      </c>
      <c r="HF3296" s="13">
        <v>6430</v>
      </c>
      <c r="HG3296" s="13">
        <v>6296</v>
      </c>
      <c r="HN3296" s="12">
        <f t="shared" si="396"/>
        <v>6796</v>
      </c>
      <c r="HO3296" s="2">
        <f t="shared" si="384"/>
        <v>5652</v>
      </c>
      <c r="HP3296" s="3">
        <f t="shared" si="397"/>
        <v>5800</v>
      </c>
      <c r="HQ3296" s="2">
        <v>5793.55</v>
      </c>
      <c r="HR3296" s="2">
        <v>4097.5</v>
      </c>
      <c r="HU3296" s="12">
        <v>5530.3</v>
      </c>
      <c r="HV3296" s="3">
        <v>4403.5600000000004</v>
      </c>
      <c r="HW3296" s="197">
        <v>5052.8313476831636</v>
      </c>
    </row>
    <row r="3297" spans="1:231" x14ac:dyDescent="0.3">
      <c r="A3297" s="61">
        <v>45089</v>
      </c>
      <c r="B3297" s="40">
        <v>6560</v>
      </c>
      <c r="C3297" s="40">
        <f t="shared" si="401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8"/>
        <v>6700</v>
      </c>
      <c r="AI3297" s="2">
        <f t="shared" si="399"/>
        <v>6490</v>
      </c>
      <c r="AJ3297" s="2">
        <f t="shared" si="400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FA3297" s="41">
        <v>7608.53</v>
      </c>
      <c r="FB3297" s="41">
        <v>5881.07</v>
      </c>
      <c r="FC3297" s="41">
        <v>7345.28</v>
      </c>
      <c r="FD3297" s="41">
        <v>6203.77</v>
      </c>
      <c r="FE3297" s="41">
        <v>7589.23</v>
      </c>
      <c r="FF3297" s="41">
        <v>5862.18</v>
      </c>
      <c r="FG3297" s="41">
        <v>7325.98</v>
      </c>
      <c r="FH3297" s="41">
        <v>6184.71</v>
      </c>
      <c r="GF3297" s="8"/>
      <c r="GG3297" s="12">
        <v>7777.68</v>
      </c>
      <c r="GH3297" s="3">
        <v>7514.43</v>
      </c>
      <c r="HE3297" s="13">
        <v>6520</v>
      </c>
      <c r="HF3297" s="13">
        <v>6430</v>
      </c>
      <c r="HG3297" s="13">
        <v>6286</v>
      </c>
      <c r="HN3297" s="12">
        <f t="shared" si="396"/>
        <v>6750</v>
      </c>
      <c r="HO3297" s="2">
        <f t="shared" si="384"/>
        <v>5613.2</v>
      </c>
      <c r="HP3297" s="3">
        <f t="shared" si="397"/>
        <v>5763.2</v>
      </c>
      <c r="HQ3297" s="2">
        <v>5829.45</v>
      </c>
      <c r="HR3297" s="2">
        <v>4139.8100000000004</v>
      </c>
      <c r="HU3297" s="12">
        <v>5566.2</v>
      </c>
      <c r="HV3297" s="3">
        <v>4446.26</v>
      </c>
      <c r="HW3297" s="197">
        <v>5066.5668114999989</v>
      </c>
    </row>
    <row r="3298" spans="1:231" x14ac:dyDescent="0.3">
      <c r="A3298" s="61">
        <v>45090</v>
      </c>
      <c r="B3298" s="40">
        <v>6625</v>
      </c>
      <c r="C3298" s="40">
        <f t="shared" si="401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8"/>
        <v>6765</v>
      </c>
      <c r="AI3298" s="2">
        <f t="shared" si="399"/>
        <v>6555</v>
      </c>
      <c r="AJ3298" s="2">
        <f t="shared" si="400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FA3298" s="41">
        <v>7511.2</v>
      </c>
      <c r="FB3298" s="41">
        <v>5782.87</v>
      </c>
      <c r="FC3298" s="41">
        <v>7247.95</v>
      </c>
      <c r="FD3298" s="41">
        <v>6104.66</v>
      </c>
      <c r="FE3298" s="41">
        <v>7501.5</v>
      </c>
      <c r="FF3298" s="41">
        <v>5773.38</v>
      </c>
      <c r="FG3298" s="41">
        <v>7238.25</v>
      </c>
      <c r="FH3298" s="41">
        <v>6095.08</v>
      </c>
      <c r="GF3298" s="8"/>
      <c r="GG3298" s="12">
        <v>7813.11</v>
      </c>
      <c r="GH3298" s="3">
        <v>7549.86</v>
      </c>
      <c r="HE3298" s="13">
        <v>6526</v>
      </c>
      <c r="HF3298" s="13">
        <v>6436</v>
      </c>
      <c r="HG3298" s="13">
        <v>6266</v>
      </c>
      <c r="HN3298" s="12">
        <f t="shared" si="396"/>
        <v>6756</v>
      </c>
      <c r="HO3298" s="2">
        <f t="shared" si="384"/>
        <v>5676.25</v>
      </c>
      <c r="HP3298" s="3">
        <f t="shared" ref="HP3298:HP3329" si="402">B3298*0.92-272</f>
        <v>5823</v>
      </c>
      <c r="HQ3298" s="2">
        <v>5998.26</v>
      </c>
      <c r="HR3298" s="2">
        <v>4302.1000000000004</v>
      </c>
      <c r="HU3298" s="12">
        <v>5735.01</v>
      </c>
      <c r="HV3298" s="3">
        <v>4610.07</v>
      </c>
      <c r="HW3298" s="197">
        <v>5128.7841656674027</v>
      </c>
    </row>
    <row r="3299" spans="1:231" x14ac:dyDescent="0.3">
      <c r="A3299" s="61">
        <v>45091</v>
      </c>
      <c r="B3299" s="40">
        <v>6650</v>
      </c>
      <c r="C3299" s="40">
        <f t="shared" si="401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8"/>
        <v>6790</v>
      </c>
      <c r="AI3299" s="2">
        <f t="shared" si="399"/>
        <v>6580</v>
      </c>
      <c r="AJ3299" s="2">
        <f t="shared" si="400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FA3299" s="41">
        <v>7219.99</v>
      </c>
      <c r="FB3299" s="41">
        <v>5511.87</v>
      </c>
      <c r="FC3299" s="41">
        <v>6956.74</v>
      </c>
      <c r="FD3299" s="41">
        <v>5831.13</v>
      </c>
      <c r="FE3299" s="41">
        <v>7196.99</v>
      </c>
      <c r="FF3299" s="41">
        <v>5489.36</v>
      </c>
      <c r="FG3299" s="41">
        <v>6933.74</v>
      </c>
      <c r="FH3299" s="41">
        <v>5808.41</v>
      </c>
      <c r="GF3299" s="8"/>
      <c r="GG3299" s="12">
        <v>7643.82</v>
      </c>
      <c r="GH3299" s="3">
        <v>7380.57</v>
      </c>
      <c r="HE3299" s="13">
        <v>6496</v>
      </c>
      <c r="HF3299" s="13">
        <v>6420</v>
      </c>
      <c r="HG3299" s="13">
        <v>6294</v>
      </c>
      <c r="HN3299" s="12">
        <f t="shared" si="396"/>
        <v>6726</v>
      </c>
      <c r="HO3299" s="2">
        <f t="shared" si="384"/>
        <v>5700.5</v>
      </c>
      <c r="HP3299" s="3">
        <f t="shared" si="402"/>
        <v>5846</v>
      </c>
      <c r="HQ3299" s="2">
        <v>6025.65</v>
      </c>
      <c r="HR3299" s="2">
        <v>4342.92</v>
      </c>
      <c r="HU3299" s="12">
        <v>5762.4</v>
      </c>
      <c r="HV3299" s="3">
        <v>4651.2700000000004</v>
      </c>
      <c r="HW3299" s="197">
        <v>5122.8138731670297</v>
      </c>
    </row>
    <row r="3300" spans="1:231" x14ac:dyDescent="0.3">
      <c r="A3300" s="61">
        <v>45092</v>
      </c>
      <c r="B3300" s="40">
        <v>6557</v>
      </c>
      <c r="C3300" s="40">
        <f t="shared" si="401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8"/>
        <v>6697</v>
      </c>
      <c r="AI3300" s="2">
        <f t="shared" si="399"/>
        <v>6487</v>
      </c>
      <c r="AJ3300" s="2">
        <f t="shared" si="400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FA3300" s="41">
        <v>7153.77</v>
      </c>
      <c r="FB3300" s="41">
        <v>5482.39</v>
      </c>
      <c r="FC3300" s="41">
        <v>6890.52</v>
      </c>
      <c r="FD3300" s="41">
        <v>5801.37</v>
      </c>
      <c r="FE3300" s="41">
        <v>6670.17</v>
      </c>
      <c r="FF3300" s="41">
        <v>5009.0600000000004</v>
      </c>
      <c r="FG3300" s="41">
        <v>6406.92</v>
      </c>
      <c r="FH3300" s="41">
        <v>5323.63</v>
      </c>
      <c r="GF3300" s="8"/>
      <c r="GG3300" s="12">
        <v>7633.32</v>
      </c>
      <c r="GH3300" s="3">
        <v>7370.07</v>
      </c>
      <c r="HE3300" s="13">
        <v>6479</v>
      </c>
      <c r="HF3300" s="13">
        <v>6377</v>
      </c>
      <c r="HG3300" s="13">
        <v>6289</v>
      </c>
      <c r="HN3300" s="12">
        <f t="shared" ref="HN3300:HN3338" si="403">HF3300+230</f>
        <v>6607</v>
      </c>
      <c r="HO3300" s="2">
        <f t="shared" si="384"/>
        <v>5610.29</v>
      </c>
      <c r="HP3300" s="3">
        <f t="shared" si="402"/>
        <v>5760.4400000000005</v>
      </c>
      <c r="HQ3300" s="2">
        <v>6172.78</v>
      </c>
      <c r="HR3300" s="2">
        <v>4522.25</v>
      </c>
      <c r="HU3300" s="12">
        <v>5909.53</v>
      </c>
      <c r="HV3300" s="3">
        <v>4832.2700000000004</v>
      </c>
      <c r="HW3300" s="197">
        <v>5105.1342846450461</v>
      </c>
    </row>
    <row r="3301" spans="1:231" x14ac:dyDescent="0.3">
      <c r="A3301" s="61">
        <v>45093</v>
      </c>
      <c r="B3301" s="40">
        <v>6557</v>
      </c>
      <c r="C3301" s="40">
        <f t="shared" si="401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404">B3301+140</f>
        <v>6697</v>
      </c>
      <c r="AI3301" s="2">
        <f t="shared" ref="AI3301:AI3338" si="405">B3301-70</f>
        <v>6487</v>
      </c>
      <c r="AJ3301" s="2">
        <f t="shared" ref="AJ3301:AJ3338" si="406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E3301" s="41">
        <v>7296.7</v>
      </c>
      <c r="FF3301" s="41">
        <v>5625.64</v>
      </c>
      <c r="FG3301" s="41">
        <v>7033.45</v>
      </c>
      <c r="FH3301" s="41">
        <v>5945.96</v>
      </c>
      <c r="FI3301" s="41">
        <v>7283.23</v>
      </c>
      <c r="FJ3301" s="41">
        <v>5612.46</v>
      </c>
      <c r="FK3301" s="27">
        <v>7019.98</v>
      </c>
      <c r="FL3301" s="8">
        <v>5932.66</v>
      </c>
      <c r="GF3301" s="8"/>
      <c r="GG3301" s="12">
        <v>7590.13</v>
      </c>
      <c r="GH3301" s="3">
        <v>7326.88</v>
      </c>
      <c r="HE3301" s="13">
        <v>6479</v>
      </c>
      <c r="HF3301" s="13">
        <v>6377</v>
      </c>
      <c r="HG3301" s="13">
        <v>6289</v>
      </c>
      <c r="HN3301" s="12">
        <f t="shared" si="403"/>
        <v>6607</v>
      </c>
      <c r="HO3301" s="2">
        <f t="shared" si="384"/>
        <v>5610.29</v>
      </c>
      <c r="HP3301" s="3">
        <f t="shared" si="402"/>
        <v>5760.4400000000005</v>
      </c>
      <c r="HQ3301" s="2">
        <v>6153.56</v>
      </c>
      <c r="HR3301" s="2">
        <v>4506.8</v>
      </c>
      <c r="HU3301" s="12">
        <v>5890.31</v>
      </c>
      <c r="HV3301" s="3">
        <v>4816.68</v>
      </c>
      <c r="HW3301" s="197">
        <v>5119.1224360965261</v>
      </c>
    </row>
    <row r="3302" spans="1:231" x14ac:dyDescent="0.3">
      <c r="A3302" s="61">
        <v>45096</v>
      </c>
      <c r="B3302" s="40">
        <v>6626</v>
      </c>
      <c r="C3302" s="40">
        <f t="shared" si="401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404"/>
        <v>6766</v>
      </c>
      <c r="AI3302" s="2">
        <f t="shared" si="405"/>
        <v>6556</v>
      </c>
      <c r="AJ3302" s="2">
        <f t="shared" si="406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E3302" s="41">
        <v>7548.63</v>
      </c>
      <c r="FF3302" s="41">
        <v>5868.24</v>
      </c>
      <c r="FG3302" s="41">
        <v>7285.38</v>
      </c>
      <c r="FH3302" s="41">
        <v>6190.82</v>
      </c>
      <c r="FI3302" s="41">
        <v>7535.07</v>
      </c>
      <c r="FJ3302" s="41">
        <v>5854.96</v>
      </c>
      <c r="FK3302" s="27">
        <v>7271.82</v>
      </c>
      <c r="FL3302" s="8">
        <v>6177.42</v>
      </c>
      <c r="GF3302" s="8"/>
      <c r="GG3302" s="12">
        <v>7341.17</v>
      </c>
      <c r="GH3302" s="3">
        <v>7377.92</v>
      </c>
      <c r="HE3302" s="13">
        <v>6576</v>
      </c>
      <c r="HF3302" s="13">
        <v>6487</v>
      </c>
      <c r="HG3302" s="13">
        <v>6365</v>
      </c>
      <c r="HN3302" s="12">
        <f t="shared" si="403"/>
        <v>6717</v>
      </c>
      <c r="HO3302" s="2">
        <f t="shared" si="384"/>
        <v>5677.22</v>
      </c>
      <c r="HP3302" s="3">
        <f t="shared" si="402"/>
        <v>5823.92</v>
      </c>
      <c r="HQ3302" s="2">
        <v>6194.29</v>
      </c>
      <c r="HR3302" s="2">
        <v>4542.6899999999996</v>
      </c>
      <c r="HU3302" s="12">
        <v>5931.04</v>
      </c>
      <c r="HV3302" s="3">
        <v>4852.8999999999996</v>
      </c>
      <c r="HW3302" s="197">
        <v>5160.0424360965262</v>
      </c>
    </row>
    <row r="3303" spans="1:231" x14ac:dyDescent="0.3">
      <c r="A3303" s="61">
        <v>45097</v>
      </c>
      <c r="B3303" s="40">
        <v>6596</v>
      </c>
      <c r="C3303" s="40">
        <f t="shared" si="401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404"/>
        <v>6736</v>
      </c>
      <c r="AI3303" s="2">
        <f t="shared" si="405"/>
        <v>6526</v>
      </c>
      <c r="AJ3303" s="2">
        <f t="shared" si="406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E3303" s="41">
        <v>7614.52</v>
      </c>
      <c r="FF3303" s="41">
        <v>5927.52</v>
      </c>
      <c r="FG3303" s="41">
        <v>7351.27</v>
      </c>
      <c r="FH3303" s="41">
        <v>6250.66</v>
      </c>
      <c r="FI3303" s="41">
        <v>7613.15</v>
      </c>
      <c r="FJ3303" s="41">
        <v>5926.18</v>
      </c>
      <c r="FK3303" s="27">
        <v>7349.9</v>
      </c>
      <c r="FL3303" s="8">
        <v>6249.31</v>
      </c>
      <c r="GF3303" s="8"/>
      <c r="GG3303" s="12">
        <v>7707.93</v>
      </c>
      <c r="GH3303" s="3">
        <v>7444.68</v>
      </c>
      <c r="HE3303" s="13">
        <v>6530</v>
      </c>
      <c r="HF3303" s="13">
        <v>6480</v>
      </c>
      <c r="HG3303" s="13">
        <v>6333</v>
      </c>
      <c r="HN3303" s="12">
        <f t="shared" si="403"/>
        <v>6710</v>
      </c>
      <c r="HO3303" s="2">
        <f t="shared" si="384"/>
        <v>5648.12</v>
      </c>
      <c r="HP3303" s="3">
        <f t="shared" si="402"/>
        <v>5796.3200000000006</v>
      </c>
      <c r="HQ3303" s="2">
        <v>6152.59</v>
      </c>
      <c r="HR3303" s="2">
        <v>4496.67</v>
      </c>
      <c r="HU3303" s="12">
        <v>5889.34</v>
      </c>
      <c r="HV3303" s="3">
        <v>4806.46</v>
      </c>
      <c r="HW3303" s="197">
        <v>5239.3410836756484</v>
      </c>
    </row>
    <row r="3304" spans="1:231" x14ac:dyDescent="0.3">
      <c r="A3304" s="61">
        <v>45098</v>
      </c>
      <c r="B3304" s="40">
        <v>6674</v>
      </c>
      <c r="C3304" s="40">
        <f t="shared" si="401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404"/>
        <v>6814</v>
      </c>
      <c r="AI3304" s="2">
        <f t="shared" si="405"/>
        <v>6604</v>
      </c>
      <c r="AJ3304" s="2">
        <f t="shared" si="406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E3304" s="41">
        <v>7550.95</v>
      </c>
      <c r="FF3304" s="41">
        <v>5865.92</v>
      </c>
      <c r="FG3304" s="41">
        <v>7287.7</v>
      </c>
      <c r="FH3304" s="41">
        <v>6188.48</v>
      </c>
      <c r="FI3304" s="41">
        <v>7548.22</v>
      </c>
      <c r="FJ3304" s="41">
        <v>5863.24</v>
      </c>
      <c r="FK3304" s="27">
        <v>7284.97</v>
      </c>
      <c r="FL3304" s="8">
        <v>6185.78</v>
      </c>
      <c r="GF3304" s="8"/>
      <c r="GG3304" s="12">
        <v>7700.08</v>
      </c>
      <c r="GH3304" s="3">
        <v>7436.83</v>
      </c>
      <c r="HE3304" s="13">
        <v>6640</v>
      </c>
      <c r="HF3304" s="13">
        <v>6598</v>
      </c>
      <c r="HG3304" s="13">
        <v>6449</v>
      </c>
      <c r="HN3304" s="12">
        <f t="shared" si="403"/>
        <v>6828</v>
      </c>
      <c r="HO3304" s="2">
        <f t="shared" si="384"/>
        <v>5723.78</v>
      </c>
      <c r="HP3304" s="3">
        <f t="shared" si="402"/>
        <v>5868.08</v>
      </c>
      <c r="HQ3304" s="2">
        <v>6154.12</v>
      </c>
      <c r="HR3304" s="2">
        <v>4498.78</v>
      </c>
      <c r="HU3304" s="12">
        <v>5890.87</v>
      </c>
      <c r="HV3304" s="3">
        <v>4808.59</v>
      </c>
      <c r="HW3304" s="197">
        <v>5278.7311326372937</v>
      </c>
    </row>
    <row r="3305" spans="1:231" x14ac:dyDescent="0.3">
      <c r="A3305" s="61">
        <v>45099</v>
      </c>
      <c r="B3305" s="40">
        <v>6705</v>
      </c>
      <c r="C3305" s="40">
        <f t="shared" si="401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404"/>
        <v>6845</v>
      </c>
      <c r="AI3305" s="2">
        <f t="shared" si="405"/>
        <v>6635</v>
      </c>
      <c r="AJ3305" s="2">
        <f t="shared" si="406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E3305" s="41">
        <v>7880.38</v>
      </c>
      <c r="FF3305" s="41">
        <v>6199.98</v>
      </c>
      <c r="FG3305" s="41">
        <v>7617.13</v>
      </c>
      <c r="FH3305" s="41">
        <v>6525.66</v>
      </c>
      <c r="FI3305" s="41">
        <v>7885.92</v>
      </c>
      <c r="FJ3305" s="41">
        <v>6205.4</v>
      </c>
      <c r="FK3305" s="27">
        <v>7622.67</v>
      </c>
      <c r="FL3305" s="8">
        <v>6531.13</v>
      </c>
      <c r="GF3305" s="8"/>
      <c r="GG3305" s="12">
        <v>7786.47</v>
      </c>
      <c r="GH3305" s="3">
        <v>7523.22</v>
      </c>
      <c r="HE3305" s="13">
        <v>6665</v>
      </c>
      <c r="HF3305" s="13">
        <v>6638</v>
      </c>
      <c r="HG3305" s="13">
        <v>6487</v>
      </c>
      <c r="HN3305" s="12">
        <f t="shared" si="403"/>
        <v>6868</v>
      </c>
      <c r="HO3305" s="2">
        <f t="shared" si="384"/>
        <v>5753.8499999999995</v>
      </c>
      <c r="HP3305" s="3">
        <f t="shared" si="402"/>
        <v>5896.6</v>
      </c>
      <c r="HQ3305" s="2">
        <v>6195.45</v>
      </c>
      <c r="HR3305" s="2">
        <v>4550.87</v>
      </c>
      <c r="HU3305" s="12">
        <v>5932.2</v>
      </c>
      <c r="HV3305" s="3">
        <v>4861.16</v>
      </c>
      <c r="HW3305" s="197">
        <v>5213.7402580495382</v>
      </c>
    </row>
    <row r="3306" spans="1:231" x14ac:dyDescent="0.3">
      <c r="A3306" s="61">
        <v>45100</v>
      </c>
      <c r="B3306" s="40">
        <v>6739</v>
      </c>
      <c r="C3306" s="40">
        <f t="shared" si="401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404"/>
        <v>6879</v>
      </c>
      <c r="AI3306" s="2">
        <f t="shared" si="405"/>
        <v>6669</v>
      </c>
      <c r="AJ3306" s="2">
        <f t="shared" si="406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E3306" s="41">
        <v>7909.16</v>
      </c>
      <c r="FF3306" s="41">
        <v>6224.59</v>
      </c>
      <c r="FG3306" s="41">
        <v>7645.91</v>
      </c>
      <c r="FH3306" s="41">
        <v>6550.5</v>
      </c>
      <c r="FI3306" s="41">
        <v>7918.91</v>
      </c>
      <c r="FJ3306" s="41">
        <v>6234.13</v>
      </c>
      <c r="FK3306" s="27">
        <v>7655.66</v>
      </c>
      <c r="FL3306" s="8">
        <v>6560.13</v>
      </c>
      <c r="GF3306" s="8"/>
      <c r="GG3306" s="12">
        <v>7833.59</v>
      </c>
      <c r="GH3306" s="3">
        <v>7570.34</v>
      </c>
      <c r="HE3306" s="13">
        <v>6683</v>
      </c>
      <c r="HF3306" s="13">
        <v>6665</v>
      </c>
      <c r="HG3306" s="13">
        <v>6504</v>
      </c>
      <c r="HN3306" s="12">
        <f t="shared" si="403"/>
        <v>6895</v>
      </c>
      <c r="HO3306" s="2">
        <f t="shared" si="384"/>
        <v>5786.83</v>
      </c>
      <c r="HP3306" s="3">
        <f t="shared" si="402"/>
        <v>5927.88</v>
      </c>
      <c r="HQ3306" s="2">
        <v>6080.87</v>
      </c>
      <c r="HR3306" s="2">
        <v>4435.17</v>
      </c>
      <c r="HU3306" s="12">
        <v>5817.62</v>
      </c>
      <c r="HV3306" s="3">
        <v>4744.38</v>
      </c>
      <c r="HW3306" s="197">
        <v>5203.341881768466</v>
      </c>
    </row>
    <row r="3307" spans="1:231" x14ac:dyDescent="0.3">
      <c r="A3307" s="61">
        <v>45103</v>
      </c>
      <c r="B3307" s="40">
        <v>6725</v>
      </c>
      <c r="C3307" s="40">
        <f t="shared" si="401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404"/>
        <v>6865</v>
      </c>
      <c r="AI3307" s="2">
        <f t="shared" si="405"/>
        <v>6655</v>
      </c>
      <c r="AJ3307" s="2">
        <f t="shared" si="406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E3307" s="41">
        <v>7657.81</v>
      </c>
      <c r="FF3307" s="41">
        <v>5983.32</v>
      </c>
      <c r="FG3307" s="41">
        <v>7394.56</v>
      </c>
      <c r="FH3307" s="41">
        <v>6306.98</v>
      </c>
      <c r="FI3307" s="41">
        <v>7656.43</v>
      </c>
      <c r="FJ3307" s="41">
        <v>5981.97</v>
      </c>
      <c r="FK3307" s="27">
        <v>7393.18</v>
      </c>
      <c r="FL3307" s="8">
        <v>6305.62</v>
      </c>
      <c r="GF3307" s="8"/>
      <c r="GG3307" s="12">
        <v>7770.76</v>
      </c>
      <c r="GH3307" s="3">
        <v>7507.51</v>
      </c>
      <c r="HF3307" s="13">
        <v>6722</v>
      </c>
      <c r="HG3307" s="13">
        <v>6531</v>
      </c>
      <c r="HN3307" s="12">
        <f t="shared" si="403"/>
        <v>6952</v>
      </c>
      <c r="HO3307" s="2">
        <f t="shared" si="384"/>
        <v>5773.25</v>
      </c>
      <c r="HP3307" s="3">
        <f t="shared" si="402"/>
        <v>5915</v>
      </c>
      <c r="HQ3307" s="2">
        <v>6108.09</v>
      </c>
      <c r="HR3307" s="2">
        <v>4466.55</v>
      </c>
      <c r="HU3307" s="12">
        <v>5844.84</v>
      </c>
      <c r="HV3307" s="3">
        <v>4776.0600000000004</v>
      </c>
      <c r="HW3307" s="197">
        <v>5190.7074880455057</v>
      </c>
    </row>
    <row r="3308" spans="1:231" x14ac:dyDescent="0.3">
      <c r="A3308" s="61">
        <v>45104</v>
      </c>
      <c r="B3308" s="40">
        <v>6661</v>
      </c>
      <c r="C3308" s="40">
        <f t="shared" si="401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404"/>
        <v>6801</v>
      </c>
      <c r="AI3308" s="2">
        <f t="shared" si="405"/>
        <v>6591</v>
      </c>
      <c r="AJ3308" s="2">
        <f t="shared" si="406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E3308" s="41">
        <v>7718.07</v>
      </c>
      <c r="FF3308" s="41">
        <v>6042</v>
      </c>
      <c r="FG3308" s="41">
        <v>7454.82</v>
      </c>
      <c r="FH3308" s="41">
        <v>6366.21</v>
      </c>
      <c r="FI3308" s="41">
        <v>7724.97</v>
      </c>
      <c r="FJ3308" s="41">
        <v>6048.76</v>
      </c>
      <c r="FK3308" s="27">
        <v>7461.72</v>
      </c>
      <c r="FL3308" s="8">
        <v>6373.03</v>
      </c>
      <c r="GF3308" s="8"/>
      <c r="GG3308" s="12">
        <v>7774.69</v>
      </c>
      <c r="GH3308" s="3">
        <v>7511.44</v>
      </c>
      <c r="HF3308" s="13">
        <v>6608</v>
      </c>
      <c r="HG3308" s="13">
        <v>6438</v>
      </c>
      <c r="HN3308" s="12">
        <f t="shared" si="403"/>
        <v>6838</v>
      </c>
      <c r="HO3308" s="2">
        <f t="shared" si="384"/>
        <v>5711.17</v>
      </c>
      <c r="HP3308" s="3">
        <f t="shared" si="402"/>
        <v>5856.12</v>
      </c>
      <c r="HQ3308" s="2">
        <v>6030.83</v>
      </c>
      <c r="HR3308" s="2">
        <v>4390.6400000000003</v>
      </c>
      <c r="HU3308" s="12">
        <v>5767.58</v>
      </c>
      <c r="HV3308" s="3">
        <v>4699.43</v>
      </c>
      <c r="HW3308" s="197">
        <v>5318.1956078047133</v>
      </c>
    </row>
    <row r="3309" spans="1:231" x14ac:dyDescent="0.3">
      <c r="A3309" s="61">
        <v>45105</v>
      </c>
      <c r="B3309" s="40">
        <v>6672</v>
      </c>
      <c r="C3309" s="40">
        <f t="shared" si="401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404"/>
        <v>6812</v>
      </c>
      <c r="AI3309" s="2">
        <f t="shared" si="405"/>
        <v>6602</v>
      </c>
      <c r="AJ3309" s="2">
        <f t="shared" si="406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E3309" s="41">
        <v>7575.63</v>
      </c>
      <c r="FF3309" s="41">
        <v>5899.04</v>
      </c>
      <c r="FG3309" s="41">
        <v>7312.38</v>
      </c>
      <c r="FH3309" s="41">
        <v>6221.91</v>
      </c>
      <c r="FI3309" s="41">
        <v>7610.39</v>
      </c>
      <c r="FJ3309" s="41">
        <v>5933.06</v>
      </c>
      <c r="FK3309" s="27">
        <v>7347.14</v>
      </c>
      <c r="FL3309" s="8">
        <v>6256.25</v>
      </c>
      <c r="GF3309" s="8"/>
      <c r="GG3309" s="12">
        <v>7821.81</v>
      </c>
      <c r="GH3309" s="3">
        <v>7558.56</v>
      </c>
      <c r="HF3309" s="13">
        <v>6602</v>
      </c>
      <c r="HG3309" s="13">
        <v>6420</v>
      </c>
      <c r="HN3309" s="12">
        <f t="shared" si="403"/>
        <v>6832</v>
      </c>
      <c r="HO3309" s="2">
        <f t="shared" si="384"/>
        <v>5721.84</v>
      </c>
      <c r="HP3309" s="3">
        <f t="shared" si="402"/>
        <v>5866.2400000000007</v>
      </c>
      <c r="HQ3309" s="2">
        <v>5962.41</v>
      </c>
      <c r="HR3309" s="2">
        <v>4320.1099999999997</v>
      </c>
      <c r="HU3309" s="12">
        <v>5699.16</v>
      </c>
      <c r="HV3309" s="3">
        <v>4628.25</v>
      </c>
      <c r="HW3309" s="197">
        <v>5273.3376908064438</v>
      </c>
    </row>
    <row r="3310" spans="1:231" x14ac:dyDescent="0.3">
      <c r="A3310" s="61">
        <v>45106</v>
      </c>
      <c r="B3310" s="40">
        <v>6688</v>
      </c>
      <c r="C3310" s="40">
        <f t="shared" si="401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404"/>
        <v>6828</v>
      </c>
      <c r="AI3310" s="2">
        <f t="shared" si="405"/>
        <v>6618</v>
      </c>
      <c r="AJ3310" s="2">
        <f t="shared" si="406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E3310" s="41">
        <v>7310.11</v>
      </c>
      <c r="FF3310" s="41">
        <v>5656.19</v>
      </c>
      <c r="FG3310" s="41">
        <v>7046.86</v>
      </c>
      <c r="FH3310" s="41">
        <v>5976.8</v>
      </c>
      <c r="FI3310" s="41">
        <v>7350.54</v>
      </c>
      <c r="FJ3310" s="41">
        <v>5695.76</v>
      </c>
      <c r="FK3310" s="27">
        <v>7087.29</v>
      </c>
      <c r="FL3310" s="8">
        <v>6016.74</v>
      </c>
      <c r="GF3310" s="8"/>
      <c r="GG3310" s="12">
        <v>7860.36</v>
      </c>
      <c r="GH3310" s="3">
        <v>7597.11</v>
      </c>
      <c r="HF3310" s="13">
        <v>6534</v>
      </c>
      <c r="HG3310" s="13">
        <v>6331</v>
      </c>
      <c r="HN3310" s="12">
        <f t="shared" si="403"/>
        <v>6764</v>
      </c>
      <c r="HO3310" s="2">
        <f t="shared" ref="HO3310:HO3376" si="407">B3310*0.97-750</f>
        <v>5737.36</v>
      </c>
      <c r="HP3310" s="3">
        <f t="shared" si="402"/>
        <v>5880.96</v>
      </c>
      <c r="HQ3310" s="2">
        <v>5835.3</v>
      </c>
      <c r="HR3310" s="2">
        <v>4212.74</v>
      </c>
      <c r="HU3310" s="12">
        <v>5572.05</v>
      </c>
      <c r="HV3310" s="3">
        <v>4519.87</v>
      </c>
      <c r="HW3310" s="197">
        <v>5272.7266381428317</v>
      </c>
    </row>
    <row r="3311" spans="1:231" x14ac:dyDescent="0.3">
      <c r="A3311" s="61">
        <v>45107</v>
      </c>
      <c r="B3311" s="40">
        <v>6650</v>
      </c>
      <c r="C3311" s="40">
        <f t="shared" si="401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404"/>
        <v>6790</v>
      </c>
      <c r="AI3311" s="2">
        <f t="shared" si="405"/>
        <v>6580</v>
      </c>
      <c r="AJ3311" s="2">
        <f t="shared" si="406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E3311" s="41">
        <v>7293.91</v>
      </c>
      <c r="FF3311" s="41">
        <v>5638.62</v>
      </c>
      <c r="FG3311" s="41">
        <v>7030.66</v>
      </c>
      <c r="FH3311" s="41">
        <v>5959.06</v>
      </c>
      <c r="FI3311" s="41">
        <v>7285.52</v>
      </c>
      <c r="FJ3311" s="41">
        <v>5630.41</v>
      </c>
      <c r="FK3311" s="27">
        <v>7022.27</v>
      </c>
      <c r="FL3311" s="8">
        <v>5950.77</v>
      </c>
      <c r="GF3311" s="8"/>
      <c r="GG3311" s="12">
        <v>7883.98</v>
      </c>
      <c r="GH3311" s="3">
        <v>7620.73</v>
      </c>
      <c r="HF3311" s="13">
        <v>6556</v>
      </c>
      <c r="HG3311" s="13">
        <v>6365</v>
      </c>
      <c r="HN3311" s="12">
        <f t="shared" si="403"/>
        <v>6786</v>
      </c>
      <c r="HO3311" s="2">
        <f t="shared" si="407"/>
        <v>5700.5</v>
      </c>
      <c r="HP3311" s="3">
        <f t="shared" si="402"/>
        <v>5846</v>
      </c>
      <c r="HQ3311" s="2">
        <v>5978.31</v>
      </c>
      <c r="HR3311" s="2">
        <v>4350.99</v>
      </c>
      <c r="HU3311" s="12">
        <v>5715.06</v>
      </c>
      <c r="HV3311" s="3">
        <v>4659.41</v>
      </c>
      <c r="HW3311" s="197">
        <v>5268.1479002231135</v>
      </c>
    </row>
    <row r="3312" spans="1:231" x14ac:dyDescent="0.3">
      <c r="A3312" s="61">
        <v>45110</v>
      </c>
      <c r="B3312" s="40">
        <v>6582</v>
      </c>
      <c r="C3312" s="40">
        <f t="shared" si="401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404"/>
        <v>6722</v>
      </c>
      <c r="AI3312" s="2">
        <f t="shared" si="405"/>
        <v>6512</v>
      </c>
      <c r="AJ3312" s="2">
        <f t="shared" si="406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E3312" s="41">
        <v>7286.66</v>
      </c>
      <c r="FF3312" s="41">
        <v>5632.1</v>
      </c>
      <c r="FG3312" s="41">
        <v>7023.41</v>
      </c>
      <c r="FH3312" s="41">
        <v>5952.48</v>
      </c>
      <c r="FI3312" s="41">
        <v>7271.3</v>
      </c>
      <c r="FJ3312" s="41">
        <v>5617.06</v>
      </c>
      <c r="FK3312" s="27">
        <v>7008.05</v>
      </c>
      <c r="FL3312" s="8">
        <v>5937.3</v>
      </c>
      <c r="GF3312" s="8"/>
      <c r="GG3312" s="12">
        <v>7876.1</v>
      </c>
      <c r="GH3312" s="3">
        <v>7612.85</v>
      </c>
      <c r="HF3312" s="13">
        <v>6399</v>
      </c>
      <c r="HG3312" s="13">
        <v>6279</v>
      </c>
      <c r="HN3312" s="12">
        <f t="shared" si="403"/>
        <v>6629</v>
      </c>
      <c r="HO3312" s="2">
        <f t="shared" si="407"/>
        <v>5634.54</v>
      </c>
      <c r="HP3312" s="3">
        <f t="shared" si="402"/>
        <v>5783.4400000000005</v>
      </c>
      <c r="HQ3312" s="2">
        <v>5998.66</v>
      </c>
      <c r="HR3312" s="2">
        <v>4371.47</v>
      </c>
      <c r="HU3312" s="12">
        <v>5735.41</v>
      </c>
      <c r="HV3312" s="3">
        <v>4680.09</v>
      </c>
      <c r="HW3312" s="197">
        <v>5275.3553745511417</v>
      </c>
    </row>
    <row r="3313" spans="1:231" x14ac:dyDescent="0.3">
      <c r="A3313" s="61">
        <v>45111</v>
      </c>
      <c r="B3313" s="40">
        <v>6521</v>
      </c>
      <c r="C3313" s="40">
        <f t="shared" si="401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404"/>
        <v>6661</v>
      </c>
      <c r="AI3313" s="2">
        <f t="shared" si="405"/>
        <v>6451</v>
      </c>
      <c r="AJ3313" s="2">
        <f t="shared" si="406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E3313" s="41">
        <v>7231.52</v>
      </c>
      <c r="FF3313" s="41">
        <v>5581</v>
      </c>
      <c r="FG3313" s="41">
        <v>6968.27</v>
      </c>
      <c r="FH3313" s="41">
        <v>5900.9</v>
      </c>
      <c r="FI3313" s="41">
        <v>7216.24</v>
      </c>
      <c r="FJ3313" s="41">
        <v>5566.04</v>
      </c>
      <c r="FK3313" s="27">
        <v>6952.99</v>
      </c>
      <c r="FL3313" s="8">
        <v>5885.8</v>
      </c>
      <c r="GF3313" s="8"/>
      <c r="GG3313" s="12">
        <v>7836.73</v>
      </c>
      <c r="GH3313" s="3">
        <v>7573.48</v>
      </c>
      <c r="HF3313" s="13">
        <v>6299</v>
      </c>
      <c r="HG3313" s="13">
        <v>6197</v>
      </c>
      <c r="HN3313" s="12">
        <f t="shared" si="403"/>
        <v>6529</v>
      </c>
      <c r="HO3313" s="2">
        <f t="shared" si="407"/>
        <v>5575.37</v>
      </c>
      <c r="HP3313" s="3">
        <f t="shared" si="402"/>
        <v>5727.3200000000006</v>
      </c>
      <c r="HQ3313" s="2">
        <v>5969.28</v>
      </c>
      <c r="HR3313" s="2">
        <v>4345.59</v>
      </c>
      <c r="HU3313" s="12">
        <v>5706.03</v>
      </c>
      <c r="HV3313" s="3">
        <v>4653.96</v>
      </c>
      <c r="HW3313" s="197">
        <v>5160.3234455610545</v>
      </c>
    </row>
    <row r="3314" spans="1:231" x14ac:dyDescent="0.3">
      <c r="A3314" s="61">
        <v>45112</v>
      </c>
      <c r="B3314" s="40">
        <v>6515</v>
      </c>
      <c r="C3314" s="40">
        <f t="shared" si="401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404"/>
        <v>6655</v>
      </c>
      <c r="AI3314" s="2">
        <f t="shared" si="405"/>
        <v>6445</v>
      </c>
      <c r="AJ3314" s="2">
        <f t="shared" si="406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E3314" s="41">
        <v>7274.88</v>
      </c>
      <c r="FF3314" s="41">
        <v>5619.99</v>
      </c>
      <c r="FG3314" s="41">
        <v>7011.63</v>
      </c>
      <c r="FH3314" s="41">
        <v>5940.26</v>
      </c>
      <c r="FI3314" s="41">
        <v>7253.9</v>
      </c>
      <c r="FJ3314" s="41">
        <v>5599.46</v>
      </c>
      <c r="FK3314" s="27">
        <v>6990.65</v>
      </c>
      <c r="FL3314" s="8">
        <v>5919.54</v>
      </c>
      <c r="GF3314" s="8"/>
      <c r="GG3314" s="12">
        <v>7883.98</v>
      </c>
      <c r="GH3314" s="3">
        <v>7620.73</v>
      </c>
      <c r="HF3314" s="13">
        <v>6303</v>
      </c>
      <c r="HG3314" s="13">
        <v>6171</v>
      </c>
      <c r="HN3314" s="12">
        <f t="shared" si="403"/>
        <v>6533</v>
      </c>
      <c r="HO3314" s="2">
        <f t="shared" si="407"/>
        <v>5569.55</v>
      </c>
      <c r="HP3314" s="3">
        <f t="shared" si="402"/>
        <v>5721.8</v>
      </c>
      <c r="HQ3314" s="2">
        <v>6308.71</v>
      </c>
      <c r="HR3314" s="2">
        <v>4674.3599999999997</v>
      </c>
      <c r="HU3314" s="12">
        <v>6045.46</v>
      </c>
      <c r="HV3314" s="3">
        <v>4985.8</v>
      </c>
      <c r="HW3314" s="197">
        <v>5096.3212032270176</v>
      </c>
    </row>
    <row r="3315" spans="1:231" x14ac:dyDescent="0.3">
      <c r="A3315" s="61">
        <v>45113</v>
      </c>
      <c r="B3315" s="40">
        <v>6618</v>
      </c>
      <c r="C3315" s="40">
        <f t="shared" si="401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404"/>
        <v>6758</v>
      </c>
      <c r="AI3315" s="2">
        <f t="shared" si="405"/>
        <v>6548</v>
      </c>
      <c r="AJ3315" s="2">
        <f t="shared" si="406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E3315" s="41">
        <v>7739.21</v>
      </c>
      <c r="FF3315" s="41">
        <v>6066.71</v>
      </c>
      <c r="FG3315" s="41">
        <v>7475.96</v>
      </c>
      <c r="FH3315" s="41">
        <v>6391.15</v>
      </c>
      <c r="FI3315" s="41">
        <v>7742.04</v>
      </c>
      <c r="FJ3315" s="41">
        <v>6069.49</v>
      </c>
      <c r="FK3315" s="27">
        <v>7478.79</v>
      </c>
      <c r="FL3315" s="8">
        <v>6393.95</v>
      </c>
      <c r="GF3315" s="8"/>
      <c r="GG3315" s="12">
        <v>7990.27</v>
      </c>
      <c r="GH3315" s="3">
        <v>7727.02</v>
      </c>
      <c r="HF3315" s="13">
        <v>6367</v>
      </c>
      <c r="HG3315" s="13">
        <v>6252</v>
      </c>
      <c r="HN3315" s="12">
        <f t="shared" si="403"/>
        <v>6597</v>
      </c>
      <c r="HO3315" s="2">
        <f t="shared" si="407"/>
        <v>5669.46</v>
      </c>
      <c r="HP3315" s="3">
        <f t="shared" si="402"/>
        <v>5816.56</v>
      </c>
      <c r="HQ3315" s="2">
        <v>6581.23</v>
      </c>
      <c r="HR3315" s="2">
        <v>4933.3599999999997</v>
      </c>
      <c r="HU3315" s="12">
        <v>6317.98</v>
      </c>
      <c r="HV3315" s="3">
        <v>5247.22</v>
      </c>
      <c r="HW3315" s="197">
        <v>5172.6279425902067</v>
      </c>
    </row>
    <row r="3316" spans="1:231" x14ac:dyDescent="0.3">
      <c r="A3316" s="61">
        <v>45114</v>
      </c>
      <c r="B3316" s="40">
        <v>6645</v>
      </c>
      <c r="C3316" s="40">
        <f t="shared" si="401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404"/>
        <v>6785</v>
      </c>
      <c r="AI3316" s="2">
        <f t="shared" si="405"/>
        <v>6575</v>
      </c>
      <c r="AJ3316" s="2">
        <f t="shared" si="406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E3316" s="41">
        <v>7564.34</v>
      </c>
      <c r="FF3316" s="41">
        <v>5905.87</v>
      </c>
      <c r="FG3316" s="41">
        <v>7301.09</v>
      </c>
      <c r="FH3316" s="41">
        <v>6228.81</v>
      </c>
      <c r="FI3316" s="41">
        <v>7569.9</v>
      </c>
      <c r="FJ3316" s="41">
        <v>5911.32</v>
      </c>
      <c r="FK3316" s="27">
        <v>7306.65</v>
      </c>
      <c r="FL3316" s="8">
        <v>6234.31</v>
      </c>
      <c r="GF3316" s="8"/>
      <c r="GG3316" s="12">
        <v>7848.55</v>
      </c>
      <c r="GH3316" s="3">
        <v>7585.3</v>
      </c>
      <c r="HF3316" s="13">
        <v>6343</v>
      </c>
      <c r="HG3316" s="13">
        <v>6262</v>
      </c>
      <c r="HN3316" s="12">
        <f t="shared" si="403"/>
        <v>6573</v>
      </c>
      <c r="HO3316" s="2">
        <f t="shared" si="407"/>
        <v>5695.65</v>
      </c>
      <c r="HP3316" s="3">
        <f t="shared" si="402"/>
        <v>5841.4000000000005</v>
      </c>
      <c r="HQ3316" s="2">
        <v>6330.4</v>
      </c>
      <c r="HR3316" s="2">
        <v>4698.17</v>
      </c>
      <c r="HU3316" s="12">
        <v>6067.15</v>
      </c>
      <c r="HV3316" s="3">
        <v>5009.84</v>
      </c>
      <c r="HW3316" s="197">
        <v>5169.441828122257</v>
      </c>
    </row>
    <row r="3317" spans="1:231" x14ac:dyDescent="0.3">
      <c r="A3317" s="61">
        <v>45117</v>
      </c>
      <c r="B3317" s="40">
        <v>6702</v>
      </c>
      <c r="C3317" s="40">
        <f t="shared" si="401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404"/>
        <v>6842</v>
      </c>
      <c r="AI3317" s="2">
        <f t="shared" si="405"/>
        <v>6632</v>
      </c>
      <c r="AJ3317" s="2">
        <f t="shared" si="406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E3317" s="41">
        <v>7385.99</v>
      </c>
      <c r="FF3317" s="41">
        <v>5730.46</v>
      </c>
      <c r="FG3317" s="41">
        <v>7122.74</v>
      </c>
      <c r="FH3317" s="41">
        <v>6051.76</v>
      </c>
      <c r="FI3317" s="41">
        <v>7391.57</v>
      </c>
      <c r="FJ3317" s="41">
        <v>5735.92</v>
      </c>
      <c r="FK3317" s="27">
        <v>7128.32</v>
      </c>
      <c r="FL3317" s="8">
        <v>6057.27</v>
      </c>
      <c r="GF3317" s="8"/>
      <c r="GG3317" s="12">
        <v>7860.36</v>
      </c>
      <c r="GH3317" s="3">
        <v>7597.11</v>
      </c>
      <c r="HF3317" s="13">
        <v>6316</v>
      </c>
      <c r="HG3317" s="13">
        <v>6212</v>
      </c>
      <c r="HN3317" s="12">
        <f t="shared" si="403"/>
        <v>6546</v>
      </c>
      <c r="HO3317" s="2">
        <f t="shared" si="407"/>
        <v>5750.94</v>
      </c>
      <c r="HP3317" s="3">
        <f t="shared" si="402"/>
        <v>5893.84</v>
      </c>
      <c r="HQ3317" s="2">
        <v>6441.72</v>
      </c>
      <c r="HR3317" s="2">
        <v>4806.26</v>
      </c>
      <c r="HU3317" s="12">
        <v>6178.47</v>
      </c>
      <c r="HV3317" s="3">
        <v>5118.9399999999996</v>
      </c>
      <c r="HW3317" s="197">
        <v>5215.1979957431031</v>
      </c>
    </row>
    <row r="3318" spans="1:231" x14ac:dyDescent="0.3">
      <c r="A3318" s="61">
        <v>45118</v>
      </c>
      <c r="B3318" s="40">
        <v>6794</v>
      </c>
      <c r="C3318" s="40">
        <f t="shared" si="401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404"/>
        <v>6934</v>
      </c>
      <c r="AI3318" s="2">
        <f t="shared" si="405"/>
        <v>6724</v>
      </c>
      <c r="AJ3318" s="2">
        <f t="shared" si="406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E3318" s="41">
        <v>7292.99</v>
      </c>
      <c r="FF3318" s="41">
        <v>5641.62</v>
      </c>
      <c r="FG3318" s="41">
        <v>7029.74</v>
      </c>
      <c r="FH3318" s="41">
        <v>5964.66</v>
      </c>
      <c r="FI3318" s="41">
        <v>7298.49</v>
      </c>
      <c r="FJ3318" s="41">
        <v>5647</v>
      </c>
      <c r="FK3318" s="27">
        <v>7035.24</v>
      </c>
      <c r="FL3318" s="8">
        <v>5970.09</v>
      </c>
      <c r="GF3318" s="8"/>
      <c r="GG3318" s="12">
        <v>7760.96</v>
      </c>
      <c r="GH3318" s="3">
        <v>7497.71</v>
      </c>
      <c r="HF3318" s="13">
        <v>6248</v>
      </c>
      <c r="HG3318" s="13">
        <v>6163</v>
      </c>
      <c r="HN3318" s="12">
        <f t="shared" si="403"/>
        <v>6478</v>
      </c>
      <c r="HO3318" s="2">
        <f t="shared" si="407"/>
        <v>5840.1799999999994</v>
      </c>
      <c r="HP3318" s="3">
        <f t="shared" si="402"/>
        <v>5978.4800000000005</v>
      </c>
      <c r="HQ3318" s="2">
        <v>6361.43</v>
      </c>
      <c r="HR3318" s="2">
        <v>4730.62</v>
      </c>
      <c r="HU3318" s="12">
        <v>6098.18</v>
      </c>
      <c r="HV3318" s="3">
        <v>5044.78</v>
      </c>
      <c r="HW3318" s="197">
        <v>5364.4232264462107</v>
      </c>
    </row>
    <row r="3319" spans="1:231" x14ac:dyDescent="0.3">
      <c r="A3319" s="61">
        <v>45119</v>
      </c>
      <c r="B3319" s="40">
        <v>6723</v>
      </c>
      <c r="C3319" s="40">
        <f t="shared" si="401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404"/>
        <v>6863</v>
      </c>
      <c r="AI3319" s="2">
        <f t="shared" si="405"/>
        <v>6653</v>
      </c>
      <c r="AJ3319" s="2">
        <f t="shared" si="406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E3319" s="41">
        <v>7101.06</v>
      </c>
      <c r="FF3319" s="41">
        <v>5470.25</v>
      </c>
      <c r="FG3319" s="41">
        <v>6837.81</v>
      </c>
      <c r="FH3319" s="41">
        <v>5791.62</v>
      </c>
      <c r="FI3319" s="41">
        <v>7093.06</v>
      </c>
      <c r="FJ3319" s="41">
        <v>5462.43</v>
      </c>
      <c r="FK3319" s="27">
        <v>6829.81</v>
      </c>
      <c r="FL3319" s="8">
        <v>5783.72</v>
      </c>
      <c r="GF3319" s="8"/>
      <c r="GG3319" s="12">
        <v>7536.46</v>
      </c>
      <c r="GH3319" s="3">
        <v>7273.21</v>
      </c>
      <c r="HF3319" s="13">
        <v>6220</v>
      </c>
      <c r="HG3319" s="13">
        <v>6129</v>
      </c>
      <c r="HN3319" s="12">
        <f t="shared" si="403"/>
        <v>6450</v>
      </c>
      <c r="HO3319" s="2">
        <f t="shared" si="407"/>
        <v>5771.3099999999995</v>
      </c>
      <c r="HP3319" s="3">
        <f t="shared" si="402"/>
        <v>5913.16</v>
      </c>
      <c r="HQ3319" s="2">
        <v>5937.69</v>
      </c>
      <c r="HR3319" s="2">
        <v>4332.55</v>
      </c>
      <c r="HU3319" s="12">
        <v>5674.44</v>
      </c>
      <c r="HV3319" s="3">
        <v>4642.82</v>
      </c>
      <c r="HW3319" s="197">
        <v>5311.0852816404913</v>
      </c>
    </row>
    <row r="3320" spans="1:231" x14ac:dyDescent="0.3">
      <c r="A3320" s="61">
        <v>45120</v>
      </c>
      <c r="B3320" s="40">
        <v>6588</v>
      </c>
      <c r="C3320" s="40">
        <f t="shared" si="401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404"/>
        <v>6728</v>
      </c>
      <c r="AI3320" s="2">
        <f t="shared" si="405"/>
        <v>6518</v>
      </c>
      <c r="AJ3320" s="2">
        <f t="shared" si="406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E3320" s="41">
        <v>7003.14</v>
      </c>
      <c r="FF3320" s="41">
        <v>5373.64</v>
      </c>
      <c r="FG3320" s="41">
        <v>6739.89</v>
      </c>
      <c r="FH3320" s="41">
        <v>5694.06</v>
      </c>
      <c r="FI3320" s="41">
        <v>6995.13</v>
      </c>
      <c r="FJ3320" s="41">
        <v>5365.8</v>
      </c>
      <c r="FK3320" s="27">
        <v>6731.88</v>
      </c>
      <c r="FL3320" s="8">
        <v>5686.15</v>
      </c>
      <c r="GF3320" s="8"/>
      <c r="GG3320" s="12">
        <v>7530.16</v>
      </c>
      <c r="GH3320" s="3">
        <v>7266.91</v>
      </c>
      <c r="HF3320" s="13">
        <v>6112</v>
      </c>
      <c r="HG3320" s="13">
        <v>6012</v>
      </c>
      <c r="HN3320" s="12">
        <f t="shared" si="403"/>
        <v>6342</v>
      </c>
      <c r="HO3320" s="2">
        <f t="shared" si="407"/>
        <v>5640.36</v>
      </c>
      <c r="HP3320" s="3">
        <f t="shared" si="402"/>
        <v>5788.96</v>
      </c>
      <c r="HQ3320" s="2">
        <v>5946.83</v>
      </c>
      <c r="HR3320" s="2">
        <v>4340.63</v>
      </c>
      <c r="HU3320" s="12">
        <v>5683.58</v>
      </c>
      <c r="HV3320" s="3">
        <v>4650.9799999999996</v>
      </c>
      <c r="HW3320" s="197">
        <v>5351.2172158718795</v>
      </c>
    </row>
    <row r="3321" spans="1:231" x14ac:dyDescent="0.3">
      <c r="A3321" s="61">
        <v>45121</v>
      </c>
      <c r="B3321" s="40">
        <v>6682</v>
      </c>
      <c r="C3321" s="40">
        <f t="shared" si="401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404"/>
        <v>6822</v>
      </c>
      <c r="AI3321" s="2">
        <f t="shared" si="405"/>
        <v>6612</v>
      </c>
      <c r="AJ3321" s="2">
        <f t="shared" si="406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E3321" s="41">
        <v>7072.2</v>
      </c>
      <c r="FF3321" s="41">
        <v>5435.73</v>
      </c>
      <c r="FG3321" s="41">
        <v>6808.95</v>
      </c>
      <c r="FH3321" s="41">
        <v>5756.76</v>
      </c>
      <c r="FI3321" s="41">
        <v>7205.77</v>
      </c>
      <c r="FJ3321" s="41">
        <v>5566.36</v>
      </c>
      <c r="FK3321" s="27">
        <v>6942.52</v>
      </c>
      <c r="FL3321" s="8">
        <v>5888.66</v>
      </c>
      <c r="GF3321" s="8"/>
      <c r="GG3321" s="12">
        <v>7604.8</v>
      </c>
      <c r="GH3321" s="3">
        <v>7341.55</v>
      </c>
      <c r="HF3321" s="13">
        <v>6119</v>
      </c>
      <c r="HG3321" s="13">
        <v>6054</v>
      </c>
      <c r="HN3321" s="12">
        <f t="shared" si="403"/>
        <v>6349</v>
      </c>
      <c r="HO3321" s="2">
        <f t="shared" si="407"/>
        <v>5731.54</v>
      </c>
      <c r="HP3321" s="3">
        <f t="shared" si="402"/>
        <v>5875.4400000000005</v>
      </c>
      <c r="HQ3321" s="2">
        <v>5959.16</v>
      </c>
      <c r="HR3321" s="2">
        <v>4347.25</v>
      </c>
      <c r="HU3321" s="12">
        <v>5695.91</v>
      </c>
      <c r="HV3321" s="3">
        <v>4657.67</v>
      </c>
      <c r="HW3321" s="197">
        <v>5299.5972056407409</v>
      </c>
    </row>
    <row r="3322" spans="1:231" x14ac:dyDescent="0.3">
      <c r="A3322" s="61">
        <v>45124</v>
      </c>
      <c r="B3322" s="40">
        <v>6783</v>
      </c>
      <c r="C3322" s="40">
        <f t="shared" si="401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404"/>
        <v>6923</v>
      </c>
      <c r="AI3322" s="2">
        <f t="shared" si="405"/>
        <v>6713</v>
      </c>
      <c r="AJ3322" s="2">
        <f t="shared" si="406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E3322" s="41">
        <v>7225.46</v>
      </c>
      <c r="FF3322" s="41">
        <v>5589.33</v>
      </c>
      <c r="FG3322" s="41">
        <v>6962.21</v>
      </c>
      <c r="FH3322" s="41">
        <v>5911.86</v>
      </c>
      <c r="FI3322" s="41">
        <v>7257.61</v>
      </c>
      <c r="FJ3322" s="41">
        <v>5620.77</v>
      </c>
      <c r="FK3322" s="27">
        <v>6994.36</v>
      </c>
      <c r="FL3322" s="8">
        <v>5943.61</v>
      </c>
      <c r="GF3322" s="8"/>
      <c r="GG3322" s="12">
        <v>7553.74</v>
      </c>
      <c r="GH3322" s="3">
        <v>7290.49</v>
      </c>
      <c r="HF3322" s="13">
        <v>6207</v>
      </c>
      <c r="HG3322" s="13">
        <v>6155</v>
      </c>
      <c r="HN3322" s="12">
        <f t="shared" si="403"/>
        <v>6437</v>
      </c>
      <c r="HO3322" s="2">
        <f t="shared" si="407"/>
        <v>5829.51</v>
      </c>
      <c r="HP3322" s="3">
        <f t="shared" si="402"/>
        <v>5968.3600000000006</v>
      </c>
      <c r="HQ3322" s="2">
        <v>6113.29</v>
      </c>
      <c r="HR3322" s="2">
        <v>4501.7</v>
      </c>
      <c r="HU3322" s="12">
        <v>5850.04</v>
      </c>
      <c r="HV3322" s="3">
        <v>4813.62</v>
      </c>
      <c r="HW3322" s="197">
        <v>5412.1042504093239</v>
      </c>
    </row>
    <row r="3323" spans="1:231" x14ac:dyDescent="0.3">
      <c r="A3323" s="61">
        <v>45125</v>
      </c>
      <c r="B3323" s="40">
        <v>6728</v>
      </c>
      <c r="C3323" s="40">
        <f t="shared" si="401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404"/>
        <v>6868</v>
      </c>
      <c r="AI3323" s="2">
        <f t="shared" si="405"/>
        <v>6658</v>
      </c>
      <c r="AJ3323" s="2">
        <f t="shared" si="406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E3323" s="41">
        <v>7101.06</v>
      </c>
      <c r="FF3323" s="41">
        <v>5470.25</v>
      </c>
      <c r="FG3323" s="41">
        <v>6837.81</v>
      </c>
      <c r="FH3323" s="41">
        <v>5791.62</v>
      </c>
      <c r="FI3323" s="41">
        <v>7134.38</v>
      </c>
      <c r="FJ3323" s="41">
        <v>5502.84</v>
      </c>
      <c r="FK3323" s="27">
        <v>6871.13</v>
      </c>
      <c r="FL3323" s="8">
        <v>5824.52</v>
      </c>
      <c r="GF3323" s="8"/>
      <c r="GG3323" s="12">
        <v>7518.38</v>
      </c>
      <c r="GH3323" s="3">
        <v>7255.13</v>
      </c>
      <c r="HF3323" s="13">
        <v>6150</v>
      </c>
      <c r="HG3323" s="13">
        <v>6100</v>
      </c>
      <c r="HN3323" s="12">
        <f t="shared" si="403"/>
        <v>6380</v>
      </c>
      <c r="HO3323" s="2">
        <f t="shared" si="407"/>
        <v>5776.16</v>
      </c>
      <c r="HP3323" s="3">
        <f t="shared" si="402"/>
        <v>5917.76</v>
      </c>
      <c r="HQ3323" s="2">
        <v>6397.53</v>
      </c>
      <c r="HR3323" s="2">
        <v>4782.24</v>
      </c>
      <c r="HU3323" s="12">
        <v>6134.28</v>
      </c>
      <c r="HV3323" s="3">
        <v>5096.8999999999996</v>
      </c>
      <c r="HW3323" s="197">
        <v>5398.7081271046736</v>
      </c>
    </row>
    <row r="3324" spans="1:231" x14ac:dyDescent="0.3">
      <c r="A3324" s="61">
        <v>45126</v>
      </c>
      <c r="B3324" s="40">
        <v>6694</v>
      </c>
      <c r="C3324" s="40">
        <f t="shared" si="401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404"/>
        <v>6834</v>
      </c>
      <c r="AI3324" s="2">
        <f t="shared" si="405"/>
        <v>6624</v>
      </c>
      <c r="AJ3324" s="2">
        <f t="shared" si="406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E3324" s="41">
        <v>7165.52</v>
      </c>
      <c r="FF3324" s="41">
        <v>5535.3</v>
      </c>
      <c r="FG3324" s="41">
        <v>6902.27</v>
      </c>
      <c r="FH3324" s="41">
        <v>5857.3</v>
      </c>
      <c r="FI3324" s="41">
        <v>7204.03</v>
      </c>
      <c r="FJ3324" s="41">
        <v>5572.95</v>
      </c>
      <c r="FK3324" s="27">
        <v>6940.78</v>
      </c>
      <c r="FL3324" s="8">
        <v>5895.32</v>
      </c>
      <c r="GF3324" s="8"/>
      <c r="GG3324" s="12">
        <v>7490.88</v>
      </c>
      <c r="GH3324" s="3">
        <v>7227.63</v>
      </c>
      <c r="HF3324" s="13">
        <v>6275</v>
      </c>
      <c r="HG3324" s="13">
        <v>6222</v>
      </c>
      <c r="HN3324" s="12">
        <f t="shared" si="403"/>
        <v>6505</v>
      </c>
      <c r="HO3324" s="2">
        <f t="shared" si="407"/>
        <v>5743.1799999999994</v>
      </c>
      <c r="HP3324" s="3">
        <f t="shared" si="402"/>
        <v>5886.4800000000005</v>
      </c>
      <c r="HQ3324" s="2">
        <v>6476.47</v>
      </c>
      <c r="HR3324" s="2">
        <v>4861.45</v>
      </c>
      <c r="HU3324" s="12">
        <v>6213.22</v>
      </c>
      <c r="HV3324" s="3">
        <v>5176.88</v>
      </c>
      <c r="HW3324" s="197">
        <v>5290.6062284066829</v>
      </c>
    </row>
    <row r="3325" spans="1:231" x14ac:dyDescent="0.3">
      <c r="A3325" s="61">
        <v>45127</v>
      </c>
      <c r="B3325" s="40">
        <v>6753</v>
      </c>
      <c r="C3325" s="40">
        <f t="shared" si="401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404"/>
        <v>6893</v>
      </c>
      <c r="AI3325" s="2">
        <f t="shared" si="405"/>
        <v>6683</v>
      </c>
      <c r="AJ3325" s="2">
        <f t="shared" si="406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E3325" s="41">
        <v>7453.44</v>
      </c>
      <c r="FF3325" s="41">
        <v>5814.29</v>
      </c>
      <c r="FG3325" s="41">
        <v>7190.19</v>
      </c>
      <c r="FH3325" s="41">
        <v>6139.01</v>
      </c>
      <c r="FI3325" s="41">
        <v>7493.47</v>
      </c>
      <c r="FJ3325" s="41">
        <v>5853.44</v>
      </c>
      <c r="FK3325" s="27">
        <v>7230.22</v>
      </c>
      <c r="FL3325" s="8">
        <v>6178.54</v>
      </c>
      <c r="GF3325" s="8"/>
      <c r="GG3325" s="12">
        <v>7526.24</v>
      </c>
      <c r="GH3325" s="3">
        <v>7262.99</v>
      </c>
      <c r="HF3325" s="13">
        <v>6490</v>
      </c>
      <c r="HG3325" s="13">
        <v>6404</v>
      </c>
      <c r="HN3325" s="12">
        <f t="shared" si="403"/>
        <v>6720</v>
      </c>
      <c r="HO3325" s="2">
        <f t="shared" si="407"/>
        <v>5800.41</v>
      </c>
      <c r="HP3325" s="3">
        <f t="shared" si="402"/>
        <v>5940.76</v>
      </c>
      <c r="HQ3325" s="2">
        <v>6506.71</v>
      </c>
      <c r="HR3325" s="2">
        <v>4888.4399999999996</v>
      </c>
      <c r="HU3325" s="12">
        <v>6243.46</v>
      </c>
      <c r="HV3325" s="3">
        <v>5204.1400000000003</v>
      </c>
      <c r="HW3325" s="197">
        <v>5469.7008244486924</v>
      </c>
    </row>
    <row r="3326" spans="1:231" x14ac:dyDescent="0.3">
      <c r="A3326" s="61">
        <v>45128</v>
      </c>
      <c r="B3326" s="40">
        <v>6785</v>
      </c>
      <c r="C3326" s="40">
        <f t="shared" si="401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404"/>
        <v>6925</v>
      </c>
      <c r="AI3326" s="2">
        <f t="shared" si="405"/>
        <v>6715</v>
      </c>
      <c r="AJ3326" s="2">
        <f t="shared" si="406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E3326" s="41">
        <v>7531.42</v>
      </c>
      <c r="FF3326" s="41">
        <v>5888.83</v>
      </c>
      <c r="FG3326" s="41">
        <v>7268.17</v>
      </c>
      <c r="FH3326" s="41">
        <v>6214.28</v>
      </c>
      <c r="FI3326" s="41">
        <v>7574.27</v>
      </c>
      <c r="FJ3326" s="41">
        <v>5930.73</v>
      </c>
      <c r="FK3326" s="27">
        <v>7311.02</v>
      </c>
      <c r="FL3326" s="8">
        <v>6256.59</v>
      </c>
      <c r="GF3326" s="8"/>
      <c r="GG3326" s="12">
        <v>7549.81</v>
      </c>
      <c r="GH3326" s="3">
        <v>7286.56</v>
      </c>
      <c r="HF3326" s="13">
        <v>6552</v>
      </c>
      <c r="HG3326" s="13">
        <v>6401</v>
      </c>
      <c r="HN3326" s="12">
        <f t="shared" si="403"/>
        <v>6782</v>
      </c>
      <c r="HO3326" s="2">
        <f t="shared" si="407"/>
        <v>5831.45</v>
      </c>
      <c r="HP3326" s="3">
        <f t="shared" si="402"/>
        <v>5970.2</v>
      </c>
      <c r="HQ3326" s="2">
        <v>6511.81</v>
      </c>
      <c r="HR3326" s="2">
        <v>4894.71</v>
      </c>
      <c r="HU3326" s="12">
        <v>6248.56</v>
      </c>
      <c r="HV3326" s="3">
        <v>5207.43</v>
      </c>
      <c r="HW3326" s="197">
        <v>5577.537920646133</v>
      </c>
    </row>
    <row r="3327" spans="1:231" x14ac:dyDescent="0.3">
      <c r="A3327" s="61">
        <v>45131</v>
      </c>
      <c r="B3327" s="40">
        <v>6884</v>
      </c>
      <c r="C3327" s="40">
        <f t="shared" si="401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404"/>
        <v>7024</v>
      </c>
      <c r="AI3327" s="2">
        <f t="shared" si="405"/>
        <v>6814</v>
      </c>
      <c r="AJ3327" s="2">
        <f t="shared" si="406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E3327" s="41">
        <v>7320.44</v>
      </c>
      <c r="FF3327" s="41">
        <v>5691.38</v>
      </c>
      <c r="FG3327" s="41">
        <v>7057.19</v>
      </c>
      <c r="FH3327" s="41">
        <v>6014.9</v>
      </c>
      <c r="FI3327" s="41">
        <v>7365.17</v>
      </c>
      <c r="FJ3327" s="41">
        <v>5735.13</v>
      </c>
      <c r="FK3327" s="27">
        <v>7101.92</v>
      </c>
      <c r="FL3327" s="8">
        <v>6059.07</v>
      </c>
      <c r="GF3327" s="8"/>
      <c r="GG3327" s="12">
        <v>7428.03</v>
      </c>
      <c r="GH3327" s="3">
        <v>7164.78</v>
      </c>
      <c r="HF3327" s="13">
        <v>6700</v>
      </c>
      <c r="HG3327" s="13">
        <v>6493</v>
      </c>
      <c r="HN3327" s="12">
        <f t="shared" si="403"/>
        <v>6930</v>
      </c>
      <c r="HO3327" s="2">
        <f t="shared" si="407"/>
        <v>5927.48</v>
      </c>
      <c r="HP3327" s="3">
        <f t="shared" si="402"/>
        <v>6061.2800000000007</v>
      </c>
      <c r="HQ3327" s="2">
        <v>6553.46</v>
      </c>
      <c r="HR3327" s="2">
        <v>4941.33</v>
      </c>
      <c r="HU3327" s="12">
        <v>6290.21</v>
      </c>
      <c r="HV3327" s="3">
        <v>5257.53</v>
      </c>
      <c r="HW3327" s="197">
        <v>5433.0347928994634</v>
      </c>
    </row>
    <row r="3328" spans="1:231" x14ac:dyDescent="0.3">
      <c r="A3328" s="61">
        <v>45132</v>
      </c>
      <c r="B3328" s="40">
        <v>6848</v>
      </c>
      <c r="C3328" s="40">
        <f t="shared" si="401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404"/>
        <v>6988</v>
      </c>
      <c r="AI3328" s="2">
        <f t="shared" si="405"/>
        <v>6778</v>
      </c>
      <c r="AJ3328" s="2">
        <f t="shared" si="406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E3328" s="41">
        <v>7651.55</v>
      </c>
      <c r="FF3328" s="41">
        <v>6018.33</v>
      </c>
      <c r="FG3328" s="41">
        <v>7388.3</v>
      </c>
      <c r="FH3328" s="41">
        <v>6345.04</v>
      </c>
      <c r="FI3328" s="41">
        <v>7703.85</v>
      </c>
      <c r="FJ3328" s="41">
        <v>6069.48</v>
      </c>
      <c r="FK3328" s="27">
        <v>7440.6</v>
      </c>
      <c r="FL3328" s="8">
        <v>6396.69</v>
      </c>
      <c r="GF3328" s="8"/>
      <c r="GG3328" s="12">
        <v>7384.81</v>
      </c>
      <c r="GH3328" s="3">
        <v>7121.56</v>
      </c>
      <c r="HF3328" s="13">
        <v>6780</v>
      </c>
      <c r="HG3328" s="13">
        <v>6467</v>
      </c>
      <c r="HN3328" s="12">
        <f t="shared" si="403"/>
        <v>7010</v>
      </c>
      <c r="HO3328" s="2">
        <f t="shared" si="407"/>
        <v>5892.5599999999995</v>
      </c>
      <c r="HP3328" s="3">
        <f t="shared" si="402"/>
        <v>6028.16</v>
      </c>
      <c r="HQ3328" s="2">
        <v>6378.4</v>
      </c>
      <c r="HR3328" s="2">
        <v>4773.2700000000004</v>
      </c>
      <c r="HU3328" s="12">
        <v>6115.15</v>
      </c>
      <c r="HV3328" s="3">
        <v>5087.84</v>
      </c>
      <c r="HW3328" s="197">
        <v>5524.8266076064047</v>
      </c>
    </row>
    <row r="3329" spans="1:231" x14ac:dyDescent="0.3">
      <c r="A3329" s="61">
        <v>45133</v>
      </c>
      <c r="B3329" s="40">
        <v>6999</v>
      </c>
      <c r="C3329" s="40">
        <f t="shared" si="401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404"/>
        <v>7139</v>
      </c>
      <c r="AI3329" s="2">
        <f t="shared" si="405"/>
        <v>6929</v>
      </c>
      <c r="AJ3329" s="2">
        <f t="shared" si="406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E3329" s="41">
        <v>7620.02</v>
      </c>
      <c r="FF3329" s="41">
        <v>5987.21</v>
      </c>
      <c r="FG3329" s="41">
        <v>7356.77</v>
      </c>
      <c r="FH3329" s="41">
        <v>6313.62</v>
      </c>
      <c r="FI3329" s="41">
        <v>7698.52</v>
      </c>
      <c r="FJ3329" s="41">
        <v>6063.98</v>
      </c>
      <c r="FK3329" s="27">
        <v>7435.27</v>
      </c>
      <c r="FL3329" s="8">
        <v>6391.13</v>
      </c>
      <c r="GF3329" s="8"/>
      <c r="GG3329" s="12">
        <v>7388.74</v>
      </c>
      <c r="GH3329" s="3">
        <v>7125.49</v>
      </c>
      <c r="HF3329" s="13">
        <v>6848</v>
      </c>
      <c r="HG3329" s="13">
        <v>6458</v>
      </c>
      <c r="HN3329" s="12">
        <f t="shared" si="403"/>
        <v>7078</v>
      </c>
      <c r="HO3329" s="2">
        <f t="shared" si="407"/>
        <v>6039.03</v>
      </c>
      <c r="HP3329" s="3">
        <f t="shared" si="402"/>
        <v>6167.08</v>
      </c>
      <c r="HQ3329" s="2">
        <v>6234.57</v>
      </c>
      <c r="HR3329" s="2">
        <v>4632.33</v>
      </c>
      <c r="HU3329" s="12">
        <v>5971.32</v>
      </c>
      <c r="HV3329" s="3">
        <v>4945.53</v>
      </c>
      <c r="HW3329" s="197">
        <v>5480.8050093861384</v>
      </c>
    </row>
    <row r="3330" spans="1:231" x14ac:dyDescent="0.3">
      <c r="A3330" s="61">
        <v>45134</v>
      </c>
      <c r="B3330" s="40">
        <v>6900</v>
      </c>
      <c r="C3330" s="40">
        <f t="shared" si="401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404"/>
        <v>7040</v>
      </c>
      <c r="AI3330" s="2">
        <f t="shared" si="405"/>
        <v>6830</v>
      </c>
      <c r="AJ3330" s="2">
        <f t="shared" si="406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E3330" s="41">
        <v>7414.56</v>
      </c>
      <c r="FF3330" s="41">
        <v>5779.13</v>
      </c>
      <c r="FG3330" s="41">
        <v>7151.31</v>
      </c>
      <c r="FH3330" s="41">
        <v>6103.51</v>
      </c>
      <c r="FI3330" s="41">
        <v>7491.53</v>
      </c>
      <c r="FJ3330" s="41">
        <v>5854.39</v>
      </c>
      <c r="FK3330" s="27">
        <v>7228.28</v>
      </c>
      <c r="FL3330" s="8">
        <v>6179.51</v>
      </c>
      <c r="GF3330" s="8"/>
      <c r="GG3330" s="12">
        <v>7486.95</v>
      </c>
      <c r="GH3330" s="3">
        <v>7223.7</v>
      </c>
      <c r="HF3330" s="13">
        <v>6772</v>
      </c>
      <c r="HG3330" s="13">
        <v>6348</v>
      </c>
      <c r="HN3330" s="12">
        <f t="shared" si="403"/>
        <v>7002</v>
      </c>
      <c r="HO3330" s="2">
        <f t="shared" si="407"/>
        <v>5943</v>
      </c>
      <c r="HP3330" s="3">
        <f t="shared" ref="HP3330:HP3361" si="408">B3330*0.92-272</f>
        <v>6076</v>
      </c>
      <c r="HQ3330" s="2">
        <v>6296.47</v>
      </c>
      <c r="HR3330" s="2">
        <v>4685.7</v>
      </c>
      <c r="HU3330" s="12">
        <v>6033.22</v>
      </c>
      <c r="HV3330" s="3">
        <v>4999.42</v>
      </c>
      <c r="HW3330" s="197">
        <v>5452.9204926273624</v>
      </c>
    </row>
    <row r="3331" spans="1:231" x14ac:dyDescent="0.3">
      <c r="A3331" s="61">
        <v>45135</v>
      </c>
      <c r="B3331" s="40">
        <v>6800</v>
      </c>
      <c r="C3331" s="40">
        <f t="shared" si="401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404"/>
        <v>6940</v>
      </c>
      <c r="AI3331" s="2">
        <f t="shared" si="405"/>
        <v>6730</v>
      </c>
      <c r="AJ3331" s="2">
        <f t="shared" si="406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E3331" s="41">
        <v>7336.81</v>
      </c>
      <c r="FF3331" s="41">
        <v>5708.82</v>
      </c>
      <c r="FG3331" s="41">
        <v>7073.56</v>
      </c>
      <c r="FH3331" s="41">
        <v>6032.51</v>
      </c>
      <c r="FI3331" s="41">
        <v>7422.09</v>
      </c>
      <c r="FJ3331" s="41">
        <v>5792.22</v>
      </c>
      <c r="FK3331" s="27">
        <v>7158.84</v>
      </c>
      <c r="FL3331" s="8">
        <v>6116.72</v>
      </c>
      <c r="GF3331" s="8"/>
      <c r="GG3331" s="12">
        <v>7408.38</v>
      </c>
      <c r="GH3331" s="3">
        <v>7145.13</v>
      </c>
      <c r="HF3331" s="13">
        <v>6750</v>
      </c>
      <c r="HG3331" s="13">
        <v>6341</v>
      </c>
      <c r="HN3331" s="12">
        <f t="shared" si="403"/>
        <v>6980</v>
      </c>
      <c r="HO3331" s="2">
        <f t="shared" si="407"/>
        <v>5846</v>
      </c>
      <c r="HP3331" s="3">
        <f t="shared" si="408"/>
        <v>5984</v>
      </c>
      <c r="HQ3331" s="2">
        <v>6221.41</v>
      </c>
      <c r="HR3331" s="2">
        <v>4618.03</v>
      </c>
      <c r="HU3331" s="12">
        <v>5958.16</v>
      </c>
      <c r="HV3331" s="3">
        <v>4931.09</v>
      </c>
      <c r="HW3331" s="197">
        <v>5510.2616825754385</v>
      </c>
    </row>
    <row r="3332" spans="1:231" x14ac:dyDescent="0.3">
      <c r="A3332" s="61">
        <v>45138</v>
      </c>
      <c r="B3332" s="40">
        <v>6795</v>
      </c>
      <c r="C3332" s="40">
        <f t="shared" si="401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404"/>
        <v>6935</v>
      </c>
      <c r="AI3332" s="2">
        <f t="shared" si="405"/>
        <v>6725</v>
      </c>
      <c r="AJ3332" s="2">
        <f t="shared" si="406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E3332" s="41">
        <v>7380.81</v>
      </c>
      <c r="FF3332" s="41">
        <v>5743.26</v>
      </c>
      <c r="FG3332" s="41">
        <v>7117.56</v>
      </c>
      <c r="FH3332" s="41">
        <v>6067.29</v>
      </c>
      <c r="FI3332" s="41">
        <v>7492.9</v>
      </c>
      <c r="FJ3332" s="41">
        <v>5852.87</v>
      </c>
      <c r="FK3332" s="27">
        <v>7229.65</v>
      </c>
      <c r="FL3332" s="8">
        <v>6177.97</v>
      </c>
      <c r="GF3332" s="8"/>
      <c r="GG3332" s="12">
        <v>7526.24</v>
      </c>
      <c r="GH3332" s="3">
        <v>7262.99</v>
      </c>
      <c r="HF3332" s="13">
        <v>6634</v>
      </c>
      <c r="HG3332" s="13">
        <v>6270</v>
      </c>
      <c r="HN3332" s="12">
        <f t="shared" si="403"/>
        <v>6864</v>
      </c>
      <c r="HO3332" s="2">
        <f t="shared" si="407"/>
        <v>5841.15</v>
      </c>
      <c r="HP3332" s="3">
        <f t="shared" si="408"/>
        <v>5979.4000000000005</v>
      </c>
      <c r="HQ3332" s="2">
        <v>6464.18</v>
      </c>
      <c r="HR3332" s="2">
        <v>4846.8500000000004</v>
      </c>
      <c r="HU3332" s="12">
        <v>6200.93</v>
      </c>
      <c r="HV3332" s="3">
        <v>5162.1400000000003</v>
      </c>
      <c r="HW3332" s="197">
        <v>5369.8447514511163</v>
      </c>
    </row>
    <row r="3333" spans="1:231" x14ac:dyDescent="0.3">
      <c r="A3333" s="61">
        <v>45139</v>
      </c>
      <c r="B3333" s="40">
        <v>6623</v>
      </c>
      <c r="C3333" s="40">
        <f t="shared" si="401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404"/>
        <v>6763</v>
      </c>
      <c r="AI3333" s="2">
        <f t="shared" si="405"/>
        <v>6553</v>
      </c>
      <c r="AJ3333" s="2">
        <f t="shared" si="406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E3333" s="41">
        <v>7241.39</v>
      </c>
      <c r="FF3333" s="41">
        <v>5595.18</v>
      </c>
      <c r="FG3333" s="41">
        <v>6978.14</v>
      </c>
      <c r="FH3333" s="41">
        <v>5917.76</v>
      </c>
      <c r="FI3333" s="41">
        <v>7331.47</v>
      </c>
      <c r="FJ3333" s="41">
        <v>5683.27</v>
      </c>
      <c r="FK3333" s="27">
        <v>7068.22</v>
      </c>
      <c r="FL3333" s="8">
        <v>6006.71</v>
      </c>
      <c r="GF3333" s="8"/>
      <c r="GG3333" s="12">
        <v>7687.3</v>
      </c>
      <c r="GH3333" s="3">
        <v>7424.05</v>
      </c>
      <c r="HF3333" s="13">
        <v>6585</v>
      </c>
      <c r="HG3333" s="13">
        <v>6286</v>
      </c>
      <c r="HN3333" s="12">
        <f t="shared" si="403"/>
        <v>6815</v>
      </c>
      <c r="HO3333" s="2">
        <f t="shared" si="407"/>
        <v>5674.3099999999995</v>
      </c>
      <c r="HP3333" s="3">
        <f t="shared" si="408"/>
        <v>5821.16</v>
      </c>
      <c r="HQ3333" s="2">
        <v>6590.72</v>
      </c>
      <c r="HR3333" s="2">
        <v>4958.8599999999997</v>
      </c>
      <c r="HU3333" s="12">
        <v>6327.47</v>
      </c>
      <c r="HV3333" s="3">
        <v>5275.24</v>
      </c>
      <c r="HW3333" s="197">
        <v>5263.0231317698872</v>
      </c>
    </row>
    <row r="3334" spans="1:231" x14ac:dyDescent="0.3">
      <c r="A3334" s="61">
        <v>45140</v>
      </c>
      <c r="B3334" s="40">
        <v>6650</v>
      </c>
      <c r="C3334" s="40">
        <f t="shared" si="401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404"/>
        <v>6790</v>
      </c>
      <c r="AI3334" s="2">
        <f t="shared" si="405"/>
        <v>6580</v>
      </c>
      <c r="AJ3334" s="2">
        <f t="shared" si="406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E3334" s="41">
        <v>7236.84</v>
      </c>
      <c r="FF3334" s="41">
        <v>5586.72</v>
      </c>
      <c r="FG3334" s="41">
        <v>6973.59</v>
      </c>
      <c r="FH3334" s="41">
        <v>5909.22</v>
      </c>
      <c r="FI3334" s="41">
        <v>7333.11</v>
      </c>
      <c r="FJ3334" s="41">
        <v>5680.86</v>
      </c>
      <c r="FK3334" s="27">
        <v>7069.86</v>
      </c>
      <c r="FL3334" s="8">
        <v>6004.28</v>
      </c>
      <c r="GF3334" s="8"/>
      <c r="GG3334" s="12">
        <v>7742.3</v>
      </c>
      <c r="GH3334" s="3">
        <v>7479.05</v>
      </c>
      <c r="HF3334" s="13">
        <v>6607</v>
      </c>
      <c r="HG3334" s="13">
        <v>6382</v>
      </c>
      <c r="HN3334" s="12">
        <f t="shared" si="403"/>
        <v>6837</v>
      </c>
      <c r="HO3334" s="2">
        <f t="shared" si="407"/>
        <v>5700.5</v>
      </c>
      <c r="HP3334" s="3">
        <f t="shared" si="408"/>
        <v>5846</v>
      </c>
      <c r="HQ3334" s="2">
        <v>6621.88</v>
      </c>
      <c r="HR3334" s="2">
        <v>4985.32</v>
      </c>
      <c r="HU3334" s="12">
        <v>6358.63</v>
      </c>
      <c r="HV3334" s="3">
        <v>5301.96</v>
      </c>
      <c r="HW3334" s="197">
        <v>5205.8117039625486</v>
      </c>
    </row>
    <row r="3335" spans="1:231" x14ac:dyDescent="0.3">
      <c r="A3335" s="61">
        <v>45141</v>
      </c>
      <c r="B3335" s="40">
        <v>6582</v>
      </c>
      <c r="C3335" s="40">
        <f t="shared" si="401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404"/>
        <v>6722</v>
      </c>
      <c r="AI3335" s="2">
        <f t="shared" si="405"/>
        <v>6512</v>
      </c>
      <c r="AJ3335" s="2">
        <f t="shared" si="406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E3335" s="41">
        <v>7208.09</v>
      </c>
      <c r="FF3335" s="41">
        <v>5535.02</v>
      </c>
      <c r="FG3335" s="41">
        <v>6944.84</v>
      </c>
      <c r="FH3335" s="41">
        <v>5857.02</v>
      </c>
      <c r="FI3335" s="41">
        <v>7309.46</v>
      </c>
      <c r="FJ3335" s="41">
        <v>5634.16</v>
      </c>
      <c r="FK3335" s="27">
        <v>7046.21</v>
      </c>
      <c r="FL3335" s="8">
        <v>5957.12</v>
      </c>
      <c r="GF3335" s="8"/>
      <c r="GG3335" s="12">
        <v>7794.17</v>
      </c>
      <c r="GH3335" s="3">
        <v>7530.92</v>
      </c>
      <c r="HF3335" s="13">
        <v>6540</v>
      </c>
      <c r="HG3335" s="13">
        <v>6370</v>
      </c>
      <c r="HN3335" s="12">
        <f t="shared" si="403"/>
        <v>6770</v>
      </c>
      <c r="HO3335" s="2">
        <f t="shared" si="407"/>
        <v>5634.54</v>
      </c>
      <c r="HP3335" s="3">
        <f t="shared" si="408"/>
        <v>5783.4400000000005</v>
      </c>
      <c r="HQ3335" s="2">
        <v>6572.93</v>
      </c>
      <c r="HR3335" s="2">
        <v>4913.88</v>
      </c>
      <c r="HU3335" s="12">
        <v>6309.68</v>
      </c>
      <c r="HV3335" s="3">
        <v>5229.82</v>
      </c>
      <c r="HW3335" s="197">
        <v>5244.8963420924392</v>
      </c>
    </row>
    <row r="3336" spans="1:231" x14ac:dyDescent="0.3">
      <c r="A3336" s="61">
        <v>45142</v>
      </c>
      <c r="B3336" s="40">
        <v>6577</v>
      </c>
      <c r="C3336" s="40">
        <f t="shared" si="401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404"/>
        <v>6717</v>
      </c>
      <c r="AI3336" s="2">
        <f t="shared" si="405"/>
        <v>6507</v>
      </c>
      <c r="AJ3336" s="2">
        <f t="shared" si="406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E3336" s="41">
        <v>7019.28</v>
      </c>
      <c r="FF3336" s="41">
        <v>5355.12</v>
      </c>
      <c r="FG3336" s="41">
        <v>6756.03</v>
      </c>
      <c r="FH3336" s="41">
        <v>5675.36</v>
      </c>
      <c r="FI3336" s="41">
        <v>7134.93</v>
      </c>
      <c r="FJ3336" s="41">
        <v>5468.21</v>
      </c>
      <c r="FK3336" s="27">
        <v>6871.68</v>
      </c>
      <c r="FL3336" s="8">
        <v>5789.56</v>
      </c>
      <c r="GF3336" s="8"/>
      <c r="GG3336" s="12">
        <v>7731.48</v>
      </c>
      <c r="GH3336" s="3">
        <v>7468.23</v>
      </c>
      <c r="HF3336" s="13">
        <v>6545</v>
      </c>
      <c r="HG3336" s="13">
        <v>6385</v>
      </c>
      <c r="HN3336" s="12">
        <f t="shared" si="403"/>
        <v>6775</v>
      </c>
      <c r="HO3336" s="2">
        <f t="shared" si="407"/>
        <v>5629.69</v>
      </c>
      <c r="HP3336" s="3">
        <f t="shared" si="408"/>
        <v>5778.84</v>
      </c>
      <c r="HQ3336" s="2">
        <v>6458.75</v>
      </c>
      <c r="HR3336" s="2">
        <v>4806.96</v>
      </c>
      <c r="HU3336" s="12">
        <v>6195.5</v>
      </c>
      <c r="HV3336" s="3">
        <v>5121.8599999999997</v>
      </c>
      <c r="HW3336" s="197">
        <v>5239.1840958976809</v>
      </c>
    </row>
    <row r="3337" spans="1:231" x14ac:dyDescent="0.3">
      <c r="A3337" s="61">
        <v>45145</v>
      </c>
      <c r="B3337" s="40">
        <v>6580</v>
      </c>
      <c r="C3337" s="40">
        <f t="shared" si="401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404"/>
        <v>6720</v>
      </c>
      <c r="AI3337" s="2">
        <f t="shared" si="405"/>
        <v>6510</v>
      </c>
      <c r="AJ3337" s="2">
        <f t="shared" si="406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E3337" s="41">
        <v>6875.62</v>
      </c>
      <c r="FF3337" s="41">
        <v>5217.29</v>
      </c>
      <c r="FG3337" s="41">
        <v>6612.37</v>
      </c>
      <c r="FH3337" s="41">
        <v>5536.19</v>
      </c>
      <c r="FI3337" s="41">
        <v>6961.93</v>
      </c>
      <c r="FJ3337" s="41">
        <v>5301.7</v>
      </c>
      <c r="FK3337" s="27">
        <v>6698.68</v>
      </c>
      <c r="FL3337" s="8">
        <v>5621.42</v>
      </c>
      <c r="GF3337" s="8"/>
      <c r="GG3337" s="12">
        <v>7696.21</v>
      </c>
      <c r="GH3337" s="3">
        <v>7432.96</v>
      </c>
      <c r="HF3337" s="13">
        <v>6570</v>
      </c>
      <c r="HG3337" s="13">
        <v>6395</v>
      </c>
      <c r="HN3337" s="12">
        <f t="shared" si="403"/>
        <v>6800</v>
      </c>
      <c r="HO3337" s="2">
        <f t="shared" si="407"/>
        <v>5632.5999999999995</v>
      </c>
      <c r="HP3337" s="3">
        <f t="shared" si="408"/>
        <v>5781.6</v>
      </c>
      <c r="HQ3337" s="2">
        <v>6270.41</v>
      </c>
      <c r="HR3337" s="2">
        <v>4625.4399999999996</v>
      </c>
      <c r="HU3337" s="12">
        <v>6007.16</v>
      </c>
      <c r="HV3337" s="3">
        <v>4938.5600000000004</v>
      </c>
      <c r="HW3337" s="197">
        <v>5350.7240124770815</v>
      </c>
    </row>
    <row r="3338" spans="1:231" x14ac:dyDescent="0.3">
      <c r="A3338" s="61">
        <v>45146</v>
      </c>
      <c r="B3338" s="40">
        <v>6612</v>
      </c>
      <c r="C3338" s="40">
        <f t="shared" si="401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404"/>
        <v>6752</v>
      </c>
      <c r="AI3338" s="2">
        <f t="shared" si="405"/>
        <v>6542</v>
      </c>
      <c r="AJ3338" s="2">
        <f t="shared" si="406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E3338" s="41">
        <v>7120.71</v>
      </c>
      <c r="FF3338" s="41">
        <v>5448.98</v>
      </c>
      <c r="FG3338" s="41">
        <v>6857.46</v>
      </c>
      <c r="FH3338" s="41">
        <v>5770.14</v>
      </c>
      <c r="FI3338" s="41">
        <v>7197.17</v>
      </c>
      <c r="FJ3338" s="41">
        <v>5523.75</v>
      </c>
      <c r="FK3338" s="27">
        <v>6933.92</v>
      </c>
      <c r="FL3338" s="8">
        <v>5845.64</v>
      </c>
      <c r="GF3338" s="8"/>
      <c r="GG3338" s="12">
        <v>7802.01</v>
      </c>
      <c r="GH3338" s="3">
        <v>7538.76</v>
      </c>
      <c r="HF3338" s="13">
        <v>6610</v>
      </c>
      <c r="HG3338" s="13">
        <v>6423</v>
      </c>
      <c r="HN3338" s="12">
        <f t="shared" si="403"/>
        <v>6840</v>
      </c>
      <c r="HO3338" s="2">
        <f t="shared" si="407"/>
        <v>5663.6399999999994</v>
      </c>
      <c r="HP3338" s="3">
        <f t="shared" si="408"/>
        <v>5811.04</v>
      </c>
      <c r="HQ3338" s="2">
        <v>6399.61</v>
      </c>
      <c r="HR3338" s="2">
        <v>4743.78</v>
      </c>
      <c r="HU3338" s="12">
        <v>6136.36</v>
      </c>
      <c r="HV3338" s="3">
        <v>5058.07</v>
      </c>
      <c r="HW3338" s="197">
        <v>5375.1902811916107</v>
      </c>
    </row>
    <row r="3339" spans="1:231" x14ac:dyDescent="0.3">
      <c r="A3339" s="61">
        <v>45147</v>
      </c>
      <c r="B3339" s="40">
        <v>6612</v>
      </c>
      <c r="C3339" s="40">
        <f t="shared" si="401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9">B3339+140</f>
        <v>6752</v>
      </c>
      <c r="AI3339" s="2">
        <f t="shared" ref="AI3339:AI3347" si="410">B3339-70</f>
        <v>6542</v>
      </c>
      <c r="AJ3339" s="2">
        <f t="shared" ref="AJ3339:AJ3351" si="411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E3339" s="41">
        <v>7242.98</v>
      </c>
      <c r="FF3339" s="41">
        <v>5559.96</v>
      </c>
      <c r="FG3339" s="41">
        <v>6979.73</v>
      </c>
      <c r="FH3339" s="41">
        <v>5882.2</v>
      </c>
      <c r="FI3339" s="41">
        <v>7346.04</v>
      </c>
      <c r="FJ3339" s="41">
        <v>5660.74</v>
      </c>
      <c r="FK3339" s="27">
        <v>7082.79</v>
      </c>
      <c r="FL3339" s="8">
        <v>5983.97</v>
      </c>
      <c r="GF3339" s="8"/>
      <c r="GG3339" s="12">
        <v>7915.64</v>
      </c>
      <c r="GH3339" s="3">
        <v>7652.39</v>
      </c>
      <c r="HF3339" s="13">
        <v>6610</v>
      </c>
      <c r="HG3339" s="13">
        <v>6423</v>
      </c>
      <c r="HN3339" s="12">
        <f t="shared" ref="HN3339:HN3350" si="412">HF3339+230</f>
        <v>6840</v>
      </c>
      <c r="HO3339" s="2">
        <f t="shared" si="407"/>
        <v>5663.6399999999994</v>
      </c>
      <c r="HP3339" s="3">
        <f t="shared" si="408"/>
        <v>5811.04</v>
      </c>
      <c r="HQ3339" s="2">
        <v>6541.76</v>
      </c>
      <c r="HR3339" s="2">
        <v>4874.21</v>
      </c>
      <c r="HU3339" s="12">
        <v>6278.51</v>
      </c>
      <c r="HV3339" s="3">
        <v>5189.76</v>
      </c>
      <c r="HW3339" s="197">
        <v>5364.3313063812511</v>
      </c>
    </row>
    <row r="3340" spans="1:231" x14ac:dyDescent="0.3">
      <c r="A3340" s="61">
        <v>45148</v>
      </c>
      <c r="B3340" s="40">
        <v>6673</v>
      </c>
      <c r="C3340" s="40">
        <f t="shared" si="401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9"/>
        <v>6813</v>
      </c>
      <c r="AI3340" s="2">
        <f t="shared" si="410"/>
        <v>6603</v>
      </c>
      <c r="AJ3340" s="2">
        <f t="shared" si="411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E3340" s="41">
        <v>7120.33</v>
      </c>
      <c r="FF3340" s="41">
        <v>5443.87</v>
      </c>
      <c r="FG3340" s="41">
        <v>6857.08</v>
      </c>
      <c r="FH3340" s="41">
        <v>5764.98</v>
      </c>
      <c r="FI3340" s="41">
        <v>7205.86</v>
      </c>
      <c r="FJ3340" s="41">
        <v>5527.51</v>
      </c>
      <c r="FK3340" s="27">
        <v>6942.61</v>
      </c>
      <c r="FL3340" s="8">
        <v>5849.43</v>
      </c>
      <c r="GF3340" s="8"/>
      <c r="GG3340" s="12">
        <v>7864.7</v>
      </c>
      <c r="GH3340" s="3">
        <v>7601.45</v>
      </c>
      <c r="HF3340" s="13">
        <v>6675</v>
      </c>
      <c r="HG3340" s="13">
        <v>6436</v>
      </c>
      <c r="HN3340" s="12">
        <f t="shared" si="412"/>
        <v>6905</v>
      </c>
      <c r="HO3340" s="2">
        <f t="shared" si="407"/>
        <v>5722.8099999999995</v>
      </c>
      <c r="HP3340" s="3">
        <f t="shared" si="408"/>
        <v>5867.16</v>
      </c>
      <c r="HQ3340" s="2">
        <v>6516.01</v>
      </c>
      <c r="HR3340" s="2">
        <v>4852.88</v>
      </c>
      <c r="HU3340" s="12">
        <v>6252.76</v>
      </c>
      <c r="HV3340" s="3">
        <v>5168.2299999999996</v>
      </c>
      <c r="HW3340" s="197">
        <v>5408.1153763625434</v>
      </c>
    </row>
    <row r="3341" spans="1:231" x14ac:dyDescent="0.3">
      <c r="A3341" s="61">
        <v>45149</v>
      </c>
      <c r="B3341" s="40">
        <v>6730</v>
      </c>
      <c r="C3341" s="40">
        <f t="shared" si="401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9"/>
        <v>6870</v>
      </c>
      <c r="AI3341" s="2">
        <f t="shared" si="410"/>
        <v>6660</v>
      </c>
      <c r="AJ3341" s="2">
        <f t="shared" si="411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E3341" s="41">
        <v>7204.56</v>
      </c>
      <c r="FF3341" s="41">
        <v>5522.38</v>
      </c>
      <c r="FG3341" s="41">
        <v>6941.31</v>
      </c>
      <c r="FH3341" s="41">
        <v>5844.26</v>
      </c>
      <c r="FI3341" s="41">
        <v>7277.97</v>
      </c>
      <c r="FJ3341" s="41">
        <v>5594.18</v>
      </c>
      <c r="FK3341" s="27">
        <v>7014.72</v>
      </c>
      <c r="FL3341" s="8">
        <v>5916.75</v>
      </c>
      <c r="GF3341" s="8"/>
      <c r="GG3341" s="12">
        <v>7915.64</v>
      </c>
      <c r="GH3341" s="3">
        <v>7652.39</v>
      </c>
      <c r="HF3341" s="13">
        <v>6713</v>
      </c>
      <c r="HG3341" s="13">
        <v>6450</v>
      </c>
      <c r="HN3341" s="12">
        <f t="shared" si="412"/>
        <v>6943</v>
      </c>
      <c r="HO3341" s="2">
        <f t="shared" si="407"/>
        <v>5778.0999999999995</v>
      </c>
      <c r="HP3341" s="3">
        <f t="shared" si="408"/>
        <v>5919.6</v>
      </c>
      <c r="HQ3341" s="2">
        <v>6602.64</v>
      </c>
      <c r="HR3341" s="2">
        <v>4933.75</v>
      </c>
      <c r="HU3341" s="12">
        <v>6339.39</v>
      </c>
      <c r="HV3341" s="3">
        <v>5249.88</v>
      </c>
      <c r="HW3341" s="197">
        <v>5374.4202080992709</v>
      </c>
    </row>
    <row r="3342" spans="1:231" x14ac:dyDescent="0.3">
      <c r="A3342" s="61">
        <v>45152</v>
      </c>
      <c r="B3342" s="40">
        <v>6660</v>
      </c>
      <c r="C3342" s="40">
        <f t="shared" si="401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9"/>
        <v>6800</v>
      </c>
      <c r="AI3342" s="2">
        <f t="shared" si="410"/>
        <v>6590</v>
      </c>
      <c r="AJ3342" s="2">
        <f t="shared" si="411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E3342" s="41">
        <v>7162.75</v>
      </c>
      <c r="FF3342" s="41">
        <v>5478.53</v>
      </c>
      <c r="FG3342" s="41">
        <v>6899.5</v>
      </c>
      <c r="FH3342" s="41">
        <v>5799.98</v>
      </c>
      <c r="FI3342" s="41">
        <v>7225.19</v>
      </c>
      <c r="FJ3342" s="41">
        <v>5539.6</v>
      </c>
      <c r="FK3342" s="27">
        <v>6961.94</v>
      </c>
      <c r="FL3342" s="8">
        <v>5861.64</v>
      </c>
      <c r="GF3342" s="8"/>
      <c r="GG3342" s="12">
        <v>7954.82</v>
      </c>
      <c r="GH3342" s="3">
        <v>7691.57</v>
      </c>
      <c r="HF3342" s="13">
        <v>6640</v>
      </c>
      <c r="HG3342" s="13">
        <v>6419</v>
      </c>
      <c r="HN3342" s="12">
        <f t="shared" si="412"/>
        <v>6870</v>
      </c>
      <c r="HO3342" s="2">
        <f t="shared" si="407"/>
        <v>5710.2</v>
      </c>
      <c r="HP3342" s="3">
        <f t="shared" si="408"/>
        <v>5855.2</v>
      </c>
      <c r="HQ3342" s="2">
        <v>6741.34</v>
      </c>
      <c r="HR3342" s="2">
        <v>5066.43</v>
      </c>
      <c r="HU3342" s="12">
        <v>6478.09</v>
      </c>
      <c r="HV3342" s="3">
        <v>5383.86</v>
      </c>
      <c r="HW3342" s="197">
        <v>5371.2875617419395</v>
      </c>
    </row>
    <row r="3343" spans="1:231" x14ac:dyDescent="0.3">
      <c r="A3343" s="61">
        <v>45153</v>
      </c>
      <c r="B3343" s="40">
        <v>6660</v>
      </c>
      <c r="C3343" s="40">
        <f t="shared" si="401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9"/>
        <v>6800</v>
      </c>
      <c r="AI3343" s="2">
        <f t="shared" si="410"/>
        <v>6590</v>
      </c>
      <c r="AJ3343" s="2">
        <f t="shared" si="411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E3343" s="41">
        <v>7099.74</v>
      </c>
      <c r="FF3343" s="41">
        <v>5418.99</v>
      </c>
      <c r="FG3343" s="41">
        <v>6836.49</v>
      </c>
      <c r="FH3343" s="41">
        <v>5739.86</v>
      </c>
      <c r="FI3343" s="41">
        <v>7156.3</v>
      </c>
      <c r="FJ3343" s="41">
        <v>5474.3</v>
      </c>
      <c r="FK3343" s="27">
        <v>6893.05</v>
      </c>
      <c r="FL3343" s="8">
        <v>5795.71</v>
      </c>
      <c r="GF3343" s="8"/>
      <c r="GG3343" s="12">
        <v>7927.4</v>
      </c>
      <c r="GH3343" s="3">
        <v>7664.15</v>
      </c>
      <c r="HF3343" s="13">
        <v>6631</v>
      </c>
      <c r="HG3343" s="13">
        <v>6441</v>
      </c>
      <c r="HN3343" s="12">
        <f t="shared" si="412"/>
        <v>6861</v>
      </c>
      <c r="HO3343" s="2">
        <f t="shared" si="407"/>
        <v>5710.2</v>
      </c>
      <c r="HP3343" s="3">
        <f t="shared" si="408"/>
        <v>5855.2</v>
      </c>
      <c r="HQ3343" s="2">
        <v>6750.18</v>
      </c>
      <c r="HR3343" s="2">
        <v>5077.1499999999996</v>
      </c>
      <c r="HU3343" s="12">
        <v>6486.93</v>
      </c>
      <c r="HV3343" s="3">
        <v>5394.68</v>
      </c>
      <c r="HW3343" s="197">
        <v>5405.2384799651982</v>
      </c>
    </row>
    <row r="3344" spans="1:231" x14ac:dyDescent="0.3">
      <c r="A3344" s="61">
        <v>45154</v>
      </c>
      <c r="B3344" s="40">
        <v>6651</v>
      </c>
      <c r="C3344" s="40">
        <f t="shared" si="401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9"/>
        <v>6791</v>
      </c>
      <c r="AI3344" s="2">
        <f t="shared" si="410"/>
        <v>6581</v>
      </c>
      <c r="AJ3344" s="2">
        <f t="shared" si="411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E3344" s="41">
        <v>7091.62</v>
      </c>
      <c r="FF3344" s="41">
        <v>5405.13</v>
      </c>
      <c r="FG3344" s="41">
        <v>6828.37</v>
      </c>
      <c r="FH3344" s="41">
        <v>5725.86</v>
      </c>
      <c r="FI3344" s="41">
        <v>7158.78</v>
      </c>
      <c r="FJ3344" s="41">
        <v>5470.8</v>
      </c>
      <c r="FK3344" s="27">
        <v>6895.53</v>
      </c>
      <c r="FL3344" s="8">
        <v>5792.18</v>
      </c>
      <c r="GF3344" s="8"/>
      <c r="GG3344" s="12">
        <v>8005.76</v>
      </c>
      <c r="GH3344" s="3">
        <v>7742.51</v>
      </c>
      <c r="HF3344" s="13">
        <v>6640</v>
      </c>
      <c r="HG3344" s="13">
        <v>6429</v>
      </c>
      <c r="HN3344" s="12">
        <f t="shared" si="412"/>
        <v>6870</v>
      </c>
      <c r="HO3344" s="2">
        <f t="shared" si="407"/>
        <v>5701.47</v>
      </c>
      <c r="HP3344" s="3">
        <f t="shared" si="408"/>
        <v>5846.92</v>
      </c>
      <c r="HQ3344" s="2">
        <v>6966.19</v>
      </c>
      <c r="HR3344" s="2">
        <v>5282.46</v>
      </c>
      <c r="HU3344" s="12">
        <v>6702.94</v>
      </c>
      <c r="HV3344" s="3">
        <v>5602</v>
      </c>
      <c r="HW3344" s="197">
        <v>5446.3316750079302</v>
      </c>
    </row>
    <row r="3345" spans="1:231" x14ac:dyDescent="0.3">
      <c r="A3345" s="61">
        <v>45155</v>
      </c>
      <c r="B3345" s="40">
        <v>6691</v>
      </c>
      <c r="C3345" s="40">
        <f t="shared" si="401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9"/>
        <v>6831</v>
      </c>
      <c r="AI3345" s="2">
        <f t="shared" si="410"/>
        <v>6621</v>
      </c>
      <c r="AJ3345" s="2">
        <f t="shared" si="411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E3345" s="41">
        <v>7111.7</v>
      </c>
      <c r="FF3345" s="41">
        <v>5409.17</v>
      </c>
      <c r="FG3345" s="41">
        <v>6848.45</v>
      </c>
      <c r="FH3345" s="41">
        <v>5729.94</v>
      </c>
      <c r="FI3345" s="41">
        <v>7171.37</v>
      </c>
      <c r="FJ3345" s="41">
        <v>5467.52</v>
      </c>
      <c r="FK3345" s="27">
        <v>6908.12</v>
      </c>
      <c r="FL3345" s="8">
        <v>5788.86</v>
      </c>
      <c r="GF3345" s="8"/>
      <c r="GG3345" s="12">
        <v>7981.93</v>
      </c>
      <c r="GH3345" s="3">
        <v>7718.68</v>
      </c>
      <c r="HF3345" s="13">
        <v>6645</v>
      </c>
      <c r="HG3345" s="13">
        <v>6438</v>
      </c>
      <c r="HN3345" s="12">
        <f t="shared" si="412"/>
        <v>6875</v>
      </c>
      <c r="HO3345" s="2">
        <f t="shared" si="407"/>
        <v>5740.2699999999995</v>
      </c>
      <c r="HP3345" s="3">
        <f t="shared" si="408"/>
        <v>5883.72</v>
      </c>
      <c r="HQ3345" s="2">
        <v>6908.36</v>
      </c>
      <c r="HR3345" s="2">
        <v>5210.32</v>
      </c>
      <c r="HU3345" s="12">
        <v>6645.11</v>
      </c>
      <c r="HV3345" s="3">
        <v>5529.15</v>
      </c>
      <c r="HW3345" s="197">
        <v>5487.2526181059893</v>
      </c>
    </row>
    <row r="3346" spans="1:231" x14ac:dyDescent="0.3">
      <c r="A3346" s="61">
        <v>45156</v>
      </c>
      <c r="B3346" s="40">
        <v>6690</v>
      </c>
      <c r="C3346" s="40">
        <f t="shared" si="401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9"/>
        <v>6830</v>
      </c>
      <c r="AI3346" s="2">
        <f t="shared" si="410"/>
        <v>6620</v>
      </c>
      <c r="AJ3346" s="2">
        <f t="shared" si="411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E3346" s="41">
        <v>7000.05</v>
      </c>
      <c r="FF3346" s="41">
        <v>5303.04</v>
      </c>
      <c r="FG3346" s="41">
        <v>6736.8</v>
      </c>
      <c r="FH3346" s="41">
        <v>5622.78</v>
      </c>
      <c r="FJ3346" s="41">
        <v>5352.8</v>
      </c>
      <c r="FK3346" s="27">
        <v>6787.67</v>
      </c>
      <c r="FL3346" s="8">
        <v>5673.02</v>
      </c>
      <c r="GF3346" s="8"/>
      <c r="GG3346" s="12">
        <v>7942.65</v>
      </c>
      <c r="GH3346" s="3">
        <v>7679.4</v>
      </c>
      <c r="HF3346" s="13">
        <v>6654</v>
      </c>
      <c r="HG3346" s="13">
        <v>6448</v>
      </c>
      <c r="HN3346" s="12">
        <f t="shared" si="412"/>
        <v>6884</v>
      </c>
      <c r="HO3346" s="2">
        <f t="shared" si="407"/>
        <v>5739.3</v>
      </c>
      <c r="HP3346" s="3">
        <f t="shared" si="408"/>
        <v>5882.8</v>
      </c>
      <c r="HQ3346" s="2">
        <v>6885.3</v>
      </c>
      <c r="HR3346" s="2">
        <v>5190.83</v>
      </c>
      <c r="HU3346" s="12">
        <v>6622.05</v>
      </c>
      <c r="HV3346" s="3">
        <v>5509.47</v>
      </c>
      <c r="HW3346" s="197">
        <v>5493.4805028957326</v>
      </c>
    </row>
    <row r="3347" spans="1:231" x14ac:dyDescent="0.3">
      <c r="A3347" s="61">
        <v>45159</v>
      </c>
      <c r="B3347" s="40">
        <v>6705</v>
      </c>
      <c r="C3347" s="40">
        <f t="shared" si="401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9"/>
        <v>6845</v>
      </c>
      <c r="AI3347" s="2">
        <f t="shared" si="410"/>
        <v>6635</v>
      </c>
      <c r="AJ3347" s="2">
        <f t="shared" si="411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E3347" s="41">
        <v>7123.8</v>
      </c>
      <c r="FF3347" s="41">
        <v>5428.35</v>
      </c>
      <c r="FG3347" s="41">
        <v>6860.55</v>
      </c>
      <c r="FH3347" s="41">
        <v>5749.31</v>
      </c>
      <c r="FI3347" s="41">
        <v>7429.23</v>
      </c>
      <c r="FJ3347" s="41">
        <v>5727.04</v>
      </c>
      <c r="FK3347" s="27">
        <v>7165.98</v>
      </c>
      <c r="FL3347" s="8">
        <v>6050.91</v>
      </c>
      <c r="GF3347" s="8"/>
      <c r="GG3347" s="12">
        <v>7887.65</v>
      </c>
      <c r="GH3347" s="3">
        <v>7624.4</v>
      </c>
      <c r="HF3347" s="13">
        <v>6705</v>
      </c>
      <c r="HG3347" s="13">
        <v>6457</v>
      </c>
      <c r="HN3347" s="12">
        <f t="shared" si="412"/>
        <v>6935</v>
      </c>
      <c r="HO3347" s="2">
        <f t="shared" si="407"/>
        <v>5753.8499999999995</v>
      </c>
      <c r="HP3347" s="3">
        <f t="shared" si="408"/>
        <v>5896.6</v>
      </c>
      <c r="HQ3347" s="2">
        <v>6872.29</v>
      </c>
      <c r="HR3347" s="2">
        <v>5182.3900000000003</v>
      </c>
      <c r="HU3347" s="12">
        <v>6609.04</v>
      </c>
      <c r="HV3347" s="3">
        <v>5500.95</v>
      </c>
      <c r="HW3347" s="197">
        <v>5506.9667620955479</v>
      </c>
    </row>
    <row r="3348" spans="1:231" x14ac:dyDescent="0.3">
      <c r="A3348" s="61">
        <v>45160</v>
      </c>
      <c r="B3348" s="40">
        <v>6762</v>
      </c>
      <c r="C3348" s="40">
        <f t="shared" si="401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9"/>
        <v>6902</v>
      </c>
      <c r="AI3348" s="2">
        <f t="shared" ref="AI3348:AI3370" si="413">B3348-70</f>
        <v>6692</v>
      </c>
      <c r="AJ3348" s="2">
        <f t="shared" si="411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E3348" s="41">
        <v>7047.44</v>
      </c>
      <c r="FF3348" s="41">
        <v>5353.68</v>
      </c>
      <c r="FG3348" s="41">
        <v>6784.91</v>
      </c>
      <c r="FH3348" s="41">
        <v>5673.91</v>
      </c>
      <c r="FI3348" s="41">
        <v>7333.78</v>
      </c>
      <c r="FJ3348" s="41">
        <v>5633.7</v>
      </c>
      <c r="FK3348" s="27">
        <v>7070.53</v>
      </c>
      <c r="FL3348" s="8">
        <v>5956.66</v>
      </c>
      <c r="GF3348" s="8"/>
      <c r="GG3348" s="12">
        <v>6074.18</v>
      </c>
      <c r="GH3348" s="3">
        <v>5810.93</v>
      </c>
      <c r="HF3348" s="13">
        <v>6702</v>
      </c>
      <c r="HG3348" s="13">
        <v>6455</v>
      </c>
      <c r="HN3348" s="12">
        <f t="shared" si="412"/>
        <v>6932</v>
      </c>
      <c r="HO3348" s="2">
        <f t="shared" si="407"/>
        <v>5809.1399999999994</v>
      </c>
      <c r="HP3348" s="3">
        <f t="shared" si="408"/>
        <v>5949.04</v>
      </c>
      <c r="HQ3348" s="2">
        <v>6874.92</v>
      </c>
      <c r="HR3348" s="2">
        <v>5184.96</v>
      </c>
      <c r="HU3348" s="12">
        <v>6611.67</v>
      </c>
      <c r="HV3348" s="3">
        <v>5503.55</v>
      </c>
      <c r="HW3348" s="197">
        <v>5364.4214508899786</v>
      </c>
    </row>
    <row r="3349" spans="1:231" x14ac:dyDescent="0.3">
      <c r="A3349" s="61">
        <v>45161</v>
      </c>
      <c r="B3349" s="40">
        <v>6830</v>
      </c>
      <c r="C3349" s="40">
        <f t="shared" si="401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9"/>
        <v>6970</v>
      </c>
      <c r="AI3349" s="2">
        <f t="shared" si="413"/>
        <v>6760</v>
      </c>
      <c r="AJ3349" s="2">
        <f t="shared" si="411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E3349" s="41">
        <v>6937.3</v>
      </c>
      <c r="FF3349" s="41">
        <v>5257.29</v>
      </c>
      <c r="FG3349" s="41">
        <v>6674.05</v>
      </c>
      <c r="FH3349" s="41">
        <v>5576.58</v>
      </c>
      <c r="FI3349" s="41">
        <v>7199.3</v>
      </c>
      <c r="FJ3349" s="41">
        <v>5513.51</v>
      </c>
      <c r="FK3349" s="27">
        <v>6936.05</v>
      </c>
      <c r="FL3349" s="8">
        <v>5835.3</v>
      </c>
      <c r="GF3349" s="8"/>
      <c r="GG3349" s="12">
        <v>5964.43</v>
      </c>
      <c r="GH3349" s="3">
        <v>5701.18</v>
      </c>
      <c r="HF3349" s="13">
        <v>6635</v>
      </c>
      <c r="HG3349" s="13">
        <v>6391</v>
      </c>
      <c r="HN3349" s="12">
        <f t="shared" si="412"/>
        <v>6865</v>
      </c>
      <c r="HO3349" s="2">
        <f t="shared" si="407"/>
        <v>5875.0999999999995</v>
      </c>
      <c r="HP3349" s="3">
        <f t="shared" si="408"/>
        <v>6011.6</v>
      </c>
      <c r="HQ3349" s="2">
        <v>6790.7</v>
      </c>
      <c r="HR3349" s="2">
        <v>5113.93</v>
      </c>
      <c r="HU3349" s="12">
        <v>6527.45</v>
      </c>
      <c r="HV3349" s="3">
        <v>5431.82</v>
      </c>
      <c r="HW3349" s="197">
        <v>5308.1311893812181</v>
      </c>
    </row>
    <row r="3350" spans="1:231" x14ac:dyDescent="0.3">
      <c r="A3350" s="61">
        <v>45162</v>
      </c>
      <c r="B3350" s="40">
        <v>6688</v>
      </c>
      <c r="C3350" s="40">
        <f t="shared" si="401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9"/>
        <v>6828</v>
      </c>
      <c r="AI3350" s="2">
        <f t="shared" si="413"/>
        <v>6618</v>
      </c>
      <c r="AJ3350" s="2">
        <f t="shared" si="411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E3350" s="41">
        <v>7188.18</v>
      </c>
      <c r="FF3350" s="41">
        <v>5490.69</v>
      </c>
      <c r="FG3350" s="41">
        <v>6924.93</v>
      </c>
      <c r="FH3350" s="41">
        <v>5812.26</v>
      </c>
      <c r="FI3350" s="41">
        <v>7341.05</v>
      </c>
      <c r="FJ3350" s="41">
        <v>5640.2</v>
      </c>
      <c r="FK3350" s="27">
        <v>7077.8</v>
      </c>
      <c r="FL3350" s="8">
        <v>5963.22</v>
      </c>
      <c r="GF3350" s="8"/>
      <c r="GG3350" s="12">
        <v>6080.12</v>
      </c>
      <c r="GH3350" s="3">
        <v>5816.87</v>
      </c>
      <c r="HF3350" s="13">
        <v>6513</v>
      </c>
      <c r="HG3350" s="13">
        <v>6341</v>
      </c>
      <c r="HN3350" s="12">
        <f t="shared" si="412"/>
        <v>6743</v>
      </c>
      <c r="HO3350" s="2">
        <f t="shared" si="407"/>
        <v>5737.36</v>
      </c>
      <c r="HP3350" s="3">
        <f t="shared" si="408"/>
        <v>5880.96</v>
      </c>
      <c r="HQ3350" s="2">
        <v>7208.2</v>
      </c>
      <c r="HR3350" s="2">
        <v>5510.28</v>
      </c>
      <c r="HU3350" s="12">
        <v>6944.95</v>
      </c>
      <c r="HV3350" s="3">
        <v>5832.03</v>
      </c>
      <c r="HW3350" s="197">
        <v>5361.4568782358947</v>
      </c>
    </row>
    <row r="3351" spans="1:231" x14ac:dyDescent="0.3">
      <c r="A3351" s="61">
        <v>45163</v>
      </c>
      <c r="B3351" s="40">
        <v>6500</v>
      </c>
      <c r="C3351" s="40">
        <f t="shared" si="401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9"/>
        <v>6640</v>
      </c>
      <c r="AI3351" s="2">
        <f t="shared" si="413"/>
        <v>6430</v>
      </c>
      <c r="AJ3351" s="2">
        <f t="shared" si="411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E3351" s="41">
        <v>7112.37</v>
      </c>
      <c r="FF3351" s="41">
        <v>5421.46</v>
      </c>
      <c r="FG3351" s="41">
        <v>6849.14</v>
      </c>
      <c r="FH3351" s="41">
        <v>5742.35</v>
      </c>
      <c r="FI3351" s="41">
        <v>7377.63</v>
      </c>
      <c r="FJ3351" s="41">
        <v>5680.87</v>
      </c>
      <c r="FK3351" s="27">
        <v>7114.38</v>
      </c>
      <c r="FL3351" s="8">
        <v>6004.29</v>
      </c>
      <c r="GF3351" s="8"/>
      <c r="GG3351" s="12">
        <v>6089.5</v>
      </c>
      <c r="GH3351" s="3">
        <v>5826.25</v>
      </c>
      <c r="HF3351" s="13">
        <v>6500</v>
      </c>
      <c r="HG3351" s="13">
        <v>6282</v>
      </c>
      <c r="HN3351" s="12">
        <f>HF3351+230</f>
        <v>6730</v>
      </c>
      <c r="HO3351" s="2">
        <f t="shared" si="407"/>
        <v>5555</v>
      </c>
      <c r="HP3351" s="3">
        <f t="shared" si="408"/>
        <v>5708</v>
      </c>
      <c r="HQ3351" s="2">
        <v>7310.43</v>
      </c>
      <c r="HR3351" s="2">
        <v>5615.15</v>
      </c>
      <c r="HU3351" s="12">
        <v>7047.18</v>
      </c>
      <c r="HV3351" s="3">
        <v>5937.93</v>
      </c>
      <c r="HW3351" s="197">
        <v>5469.9884527083068</v>
      </c>
    </row>
    <row r="3352" spans="1:231" x14ac:dyDescent="0.3">
      <c r="A3352" s="61">
        <v>45166</v>
      </c>
      <c r="B3352" s="40">
        <v>6433</v>
      </c>
      <c r="C3352" s="40">
        <f t="shared" si="401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14">B3352+140</f>
        <v>6573</v>
      </c>
      <c r="AI3352" s="2">
        <f t="shared" si="413"/>
        <v>6363</v>
      </c>
      <c r="AJ3352" s="2">
        <f t="shared" ref="AJ3352:AJ3370" si="415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E3352" s="41">
        <v>7112.37</v>
      </c>
      <c r="FF3352" s="41">
        <v>5421.46</v>
      </c>
      <c r="FG3352" s="41">
        <v>6849.14</v>
      </c>
      <c r="FH3352" s="41">
        <v>5742.35</v>
      </c>
      <c r="FI3352" s="41">
        <v>7377.63</v>
      </c>
      <c r="FJ3352" s="41">
        <v>5680.87</v>
      </c>
      <c r="FK3352" s="27">
        <v>7114.38</v>
      </c>
      <c r="FL3352" s="8">
        <v>6004.29</v>
      </c>
      <c r="GF3352" s="8"/>
      <c r="GG3352" s="12">
        <v>6089.5</v>
      </c>
      <c r="GH3352" s="3">
        <v>5826.25</v>
      </c>
      <c r="HG3352" s="13">
        <v>6262</v>
      </c>
      <c r="HH3352" s="13">
        <v>6412</v>
      </c>
      <c r="HN3352" s="12">
        <f t="shared" ref="HN3352:HN3370" si="416">HG3352+230</f>
        <v>6492</v>
      </c>
      <c r="HO3352" s="2">
        <f t="shared" si="407"/>
        <v>5490.01</v>
      </c>
      <c r="HP3352" s="3">
        <f t="shared" si="408"/>
        <v>5646.3600000000006</v>
      </c>
      <c r="HQ3352" s="2">
        <v>7310.43</v>
      </c>
      <c r="HR3352" s="2">
        <v>5615.15</v>
      </c>
      <c r="HU3352" s="12">
        <v>7047.18</v>
      </c>
      <c r="HV3352" s="3">
        <v>5937.93</v>
      </c>
      <c r="HW3352" s="197">
        <v>5430.2962815528044</v>
      </c>
    </row>
    <row r="3353" spans="1:231" x14ac:dyDescent="0.3">
      <c r="A3353" s="61">
        <v>45167</v>
      </c>
      <c r="B3353" s="40">
        <v>6371</v>
      </c>
      <c r="C3353" s="40">
        <f t="shared" si="401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14"/>
        <v>6511</v>
      </c>
      <c r="AI3353" s="2">
        <f t="shared" si="413"/>
        <v>6301</v>
      </c>
      <c r="AJ3353" s="2">
        <f t="shared" si="415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E3353" s="41">
        <v>7074.46</v>
      </c>
      <c r="FF3353" s="41">
        <v>5389.28</v>
      </c>
      <c r="FG3353" s="41">
        <v>6811.21</v>
      </c>
      <c r="FH3353" s="41">
        <v>5709.86</v>
      </c>
      <c r="FI3353" s="41">
        <v>7224.74</v>
      </c>
      <c r="FJ3353" s="41">
        <v>5536.25</v>
      </c>
      <c r="FK3353" s="27">
        <v>6961.49</v>
      </c>
      <c r="FL3353" s="8">
        <v>5858.26</v>
      </c>
      <c r="GF3353" s="8"/>
      <c r="GG3353" s="12">
        <v>8985.19</v>
      </c>
      <c r="GH3353" s="3">
        <v>5721.94</v>
      </c>
      <c r="HG3353" s="13">
        <v>6253</v>
      </c>
      <c r="HH3353" s="13">
        <v>6407</v>
      </c>
      <c r="HN3353" s="12">
        <f t="shared" si="416"/>
        <v>6483</v>
      </c>
      <c r="HO3353" s="2">
        <f t="shared" si="407"/>
        <v>5429.87</v>
      </c>
      <c r="HP3353" s="3">
        <f t="shared" si="408"/>
        <v>5589.3200000000006</v>
      </c>
      <c r="HQ3353" s="2">
        <v>7417.7</v>
      </c>
      <c r="HR3353" s="2">
        <v>5724.95</v>
      </c>
      <c r="HU3353" s="12">
        <v>7154.45</v>
      </c>
      <c r="HV3353" s="3">
        <v>6048.8</v>
      </c>
      <c r="HW3353" s="197">
        <v>5380.3032593199987</v>
      </c>
    </row>
    <row r="3354" spans="1:231" x14ac:dyDescent="0.3">
      <c r="A3354" s="61">
        <v>45168</v>
      </c>
      <c r="B3354" s="40">
        <v>6305</v>
      </c>
      <c r="C3354" s="40">
        <f t="shared" si="401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14"/>
        <v>6445</v>
      </c>
      <c r="AI3354" s="2">
        <f t="shared" si="413"/>
        <v>6235</v>
      </c>
      <c r="AJ3354" s="2">
        <f t="shared" si="415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E3354" s="41">
        <v>6898.13</v>
      </c>
      <c r="FF3354" s="41">
        <v>5207.3599999999997</v>
      </c>
      <c r="FG3354" s="41">
        <v>6634.88</v>
      </c>
      <c r="FH3354" s="41">
        <v>5526.16</v>
      </c>
      <c r="FI3354" s="41">
        <v>7332.42</v>
      </c>
      <c r="FJ3354" s="41">
        <v>5636.95</v>
      </c>
      <c r="FK3354" s="27">
        <v>7074.11</v>
      </c>
      <c r="FL3354" s="8">
        <v>5959.94</v>
      </c>
      <c r="GF3354" s="8"/>
      <c r="GG3354" s="12">
        <v>6077.15</v>
      </c>
      <c r="GH3354" s="3">
        <v>5813.9</v>
      </c>
      <c r="HG3354" s="13">
        <v>6193</v>
      </c>
      <c r="HH3354" s="13">
        <v>6340</v>
      </c>
      <c r="HN3354" s="12">
        <f t="shared" si="416"/>
        <v>6423</v>
      </c>
      <c r="HO3354" s="2">
        <f t="shared" si="407"/>
        <v>5365.8499999999995</v>
      </c>
      <c r="HP3354" s="3">
        <f t="shared" si="408"/>
        <v>5528.6</v>
      </c>
      <c r="HQ3354" s="2">
        <v>7317.8</v>
      </c>
      <c r="HR3354" s="2">
        <v>5617.76</v>
      </c>
      <c r="HU3354" s="12">
        <v>7054.55</v>
      </c>
      <c r="HV3354" s="3">
        <v>5940.57</v>
      </c>
      <c r="HW3354" s="197">
        <v>5365.6621325056722</v>
      </c>
    </row>
    <row r="3355" spans="1:231" x14ac:dyDescent="0.3">
      <c r="A3355" s="61">
        <v>45169</v>
      </c>
      <c r="B3355" s="40">
        <v>6432</v>
      </c>
      <c r="C3355" s="40">
        <f t="shared" si="401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14"/>
        <v>6572</v>
      </c>
      <c r="AI3355" s="2">
        <f t="shared" si="413"/>
        <v>6362</v>
      </c>
      <c r="AJ3355" s="2">
        <f t="shared" si="415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E3355" s="41">
        <v>6929.49</v>
      </c>
      <c r="FF3355" s="41">
        <v>5238.63</v>
      </c>
      <c r="FG3355" s="41">
        <v>6666.24</v>
      </c>
      <c r="FH3355" s="41">
        <v>5557.74</v>
      </c>
      <c r="FI3355" s="41">
        <v>7330.15</v>
      </c>
      <c r="FJ3355" s="41">
        <v>5630.45</v>
      </c>
      <c r="FK3355" s="27">
        <v>7066.9</v>
      </c>
      <c r="FL3355" s="8">
        <v>5953.38</v>
      </c>
      <c r="GF3355" s="8"/>
      <c r="GG3355" s="12">
        <v>6071.22</v>
      </c>
      <c r="GH3355" s="3">
        <v>5807.97</v>
      </c>
      <c r="HG3355" s="13">
        <v>6161</v>
      </c>
      <c r="HH3355" s="13">
        <v>6300</v>
      </c>
      <c r="HN3355" s="12">
        <f t="shared" si="416"/>
        <v>6391</v>
      </c>
      <c r="HO3355" s="2">
        <f t="shared" si="407"/>
        <v>5489.04</v>
      </c>
      <c r="HP3355" s="3">
        <f t="shared" si="408"/>
        <v>5645.4400000000005</v>
      </c>
      <c r="HQ3355" s="2">
        <v>7242.2</v>
      </c>
      <c r="HR3355" s="2">
        <v>5544.44</v>
      </c>
      <c r="HU3355" s="12">
        <v>6978.95</v>
      </c>
      <c r="HV3355" s="3">
        <v>5866.53</v>
      </c>
      <c r="HW3355" s="197">
        <v>5357.1315663953246</v>
      </c>
    </row>
    <row r="3356" spans="1:231" x14ac:dyDescent="0.3">
      <c r="A3356" s="61">
        <v>45170</v>
      </c>
      <c r="B3356" s="40">
        <v>6354</v>
      </c>
      <c r="C3356" s="40">
        <f t="shared" si="401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14"/>
        <v>6494</v>
      </c>
      <c r="AI3356" s="2">
        <f t="shared" si="413"/>
        <v>6284</v>
      </c>
      <c r="AJ3356" s="2">
        <f t="shared" si="415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E3356" s="41">
        <v>6950.43</v>
      </c>
      <c r="FF3356" s="41">
        <v>5260.65</v>
      </c>
      <c r="FG3356" s="41">
        <v>6687.18</v>
      </c>
      <c r="FH3356" s="41">
        <v>5579.97</v>
      </c>
      <c r="FI3356" s="41">
        <v>7311.97</v>
      </c>
      <c r="FJ3356" s="41">
        <v>5614.21</v>
      </c>
      <c r="FK3356" s="27">
        <v>7048.72</v>
      </c>
      <c r="FL3356" s="8">
        <v>5936.98</v>
      </c>
      <c r="GF3356" s="8"/>
      <c r="GG3356" s="12">
        <v>6056.39</v>
      </c>
      <c r="GH3356" s="3">
        <v>5793.14</v>
      </c>
      <c r="HG3356" s="13">
        <v>6119</v>
      </c>
      <c r="HH3356" s="13">
        <v>6274</v>
      </c>
      <c r="HN3356" s="12">
        <f t="shared" si="416"/>
        <v>6349</v>
      </c>
      <c r="HO3356" s="2">
        <f t="shared" si="407"/>
        <v>5413.38</v>
      </c>
      <c r="HP3356" s="3">
        <f t="shared" si="408"/>
        <v>5573.68</v>
      </c>
      <c r="HQ3356" s="2">
        <v>7145.6</v>
      </c>
      <c r="HR3356" s="2">
        <v>5451.51</v>
      </c>
      <c r="HU3356" s="12">
        <v>6882.35</v>
      </c>
      <c r="HV3356" s="3">
        <v>5772.69</v>
      </c>
      <c r="HW3356" s="197">
        <v>5427.286487606948</v>
      </c>
    </row>
    <row r="3357" spans="1:231" x14ac:dyDescent="0.3">
      <c r="A3357" s="61">
        <v>45173</v>
      </c>
      <c r="B3357" s="40">
        <v>6531</v>
      </c>
      <c r="C3357" s="40">
        <f t="shared" si="401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14"/>
        <v>6671</v>
      </c>
      <c r="AI3357" s="2">
        <f t="shared" si="413"/>
        <v>6461</v>
      </c>
      <c r="AJ3357" s="2">
        <f t="shared" si="415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E3357" s="41">
        <v>7070.91</v>
      </c>
      <c r="FF3357" s="41">
        <v>5367.75</v>
      </c>
      <c r="FG3357" s="41">
        <v>6807.66</v>
      </c>
      <c r="FH3357" s="41">
        <v>5688.12</v>
      </c>
      <c r="FI3357" s="41">
        <v>7439.19</v>
      </c>
      <c r="FJ3357" s="41">
        <v>5727.9</v>
      </c>
      <c r="FK3357" s="27">
        <v>7175.94</v>
      </c>
      <c r="FL3357" s="8">
        <v>6051.78</v>
      </c>
      <c r="GF3357" s="8"/>
      <c r="GG3357" s="12">
        <v>6160.21</v>
      </c>
      <c r="GH3357" s="3">
        <v>5896.96</v>
      </c>
      <c r="HG3357" s="13">
        <v>6130</v>
      </c>
      <c r="HH3357" s="13">
        <v>6280</v>
      </c>
      <c r="HN3357" s="12">
        <f t="shared" si="416"/>
        <v>6360</v>
      </c>
      <c r="HO3357" s="2">
        <f t="shared" si="407"/>
        <v>5585.07</v>
      </c>
      <c r="HP3357" s="3">
        <f t="shared" si="408"/>
        <v>5736.52</v>
      </c>
      <c r="HQ3357" s="2">
        <v>7269.71</v>
      </c>
      <c r="HR3357" s="2">
        <v>5562.17</v>
      </c>
      <c r="HU3357" s="12">
        <v>7006.46</v>
      </c>
      <c r="HV3357" s="3">
        <v>5884.43</v>
      </c>
      <c r="HW3357" s="197">
        <v>5389.1895055230198</v>
      </c>
    </row>
    <row r="3358" spans="1:231" x14ac:dyDescent="0.3">
      <c r="A3358" s="61">
        <v>45174</v>
      </c>
      <c r="B3358" s="40">
        <v>6599</v>
      </c>
      <c r="C3358" s="40">
        <f t="shared" ref="C3358:C3421" si="417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14"/>
        <v>6739</v>
      </c>
      <c r="AI3358" s="2">
        <f t="shared" si="413"/>
        <v>6529</v>
      </c>
      <c r="AJ3358" s="2">
        <f t="shared" si="415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E3358" s="41">
        <v>7060.58</v>
      </c>
      <c r="FF3358" s="41">
        <v>5358.57</v>
      </c>
      <c r="FG3358" s="41">
        <v>6797.33</v>
      </c>
      <c r="FH3358" s="41">
        <v>5678.85</v>
      </c>
      <c r="FI3358" s="41">
        <v>7428.28</v>
      </c>
      <c r="FJ3358" s="41">
        <v>5718.16</v>
      </c>
      <c r="FK3358" s="27">
        <v>7165.03</v>
      </c>
      <c r="FL3358" s="8">
        <v>6041.94</v>
      </c>
      <c r="GF3358" s="8"/>
      <c r="GG3358" s="12">
        <v>6151.31</v>
      </c>
      <c r="GH3358" s="3">
        <v>5888.06</v>
      </c>
      <c r="HG3358" s="13">
        <v>6161</v>
      </c>
      <c r="HH3358" s="13">
        <v>6305</v>
      </c>
      <c r="HN3358" s="12">
        <f t="shared" si="416"/>
        <v>6391</v>
      </c>
      <c r="HO3358" s="2">
        <f t="shared" si="407"/>
        <v>5651.03</v>
      </c>
      <c r="HP3358" s="3">
        <f t="shared" si="408"/>
        <v>5799.08</v>
      </c>
      <c r="HQ3358" s="2">
        <v>7275.08</v>
      </c>
      <c r="HR3358" s="2">
        <v>5568.33</v>
      </c>
      <c r="HU3358" s="12">
        <v>7011.83</v>
      </c>
      <c r="HV3358" s="3">
        <v>5890.65</v>
      </c>
      <c r="HW3358" s="197">
        <v>5410.2751426384639</v>
      </c>
    </row>
    <row r="3359" spans="1:231" x14ac:dyDescent="0.3">
      <c r="A3359" s="61">
        <v>45175</v>
      </c>
      <c r="B3359" s="40">
        <v>6500</v>
      </c>
      <c r="C3359" s="40">
        <f t="shared" si="417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14"/>
        <v>6640</v>
      </c>
      <c r="AI3359" s="2">
        <f t="shared" si="413"/>
        <v>6430</v>
      </c>
      <c r="AJ3359" s="2">
        <f t="shared" si="415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E3359" s="41">
        <v>7091.56</v>
      </c>
      <c r="FF3359" s="41">
        <v>5386.11</v>
      </c>
      <c r="FG3359" s="41">
        <v>6828.31</v>
      </c>
      <c r="FH3359" s="41">
        <v>5706.66</v>
      </c>
      <c r="FI3359" s="41">
        <v>7460.99</v>
      </c>
      <c r="FJ3359" s="41">
        <v>5747.39</v>
      </c>
      <c r="FK3359" s="27">
        <v>7197.74</v>
      </c>
      <c r="FL3359" s="8">
        <v>6071.46</v>
      </c>
      <c r="GF3359" s="8"/>
      <c r="GG3359" s="12">
        <v>6178.01</v>
      </c>
      <c r="GH3359" s="3">
        <v>5914.76</v>
      </c>
      <c r="HG3359" s="13">
        <v>6144</v>
      </c>
      <c r="HH3359" s="13">
        <v>6303</v>
      </c>
      <c r="HN3359" s="12">
        <f t="shared" si="416"/>
        <v>6374</v>
      </c>
      <c r="HO3359" s="2">
        <f t="shared" si="407"/>
        <v>5555</v>
      </c>
      <c r="HP3359" s="3">
        <f t="shared" si="408"/>
        <v>5708</v>
      </c>
      <c r="HQ3359" s="2">
        <v>7446.38</v>
      </c>
      <c r="HR3359" s="2">
        <v>5733.1</v>
      </c>
      <c r="HU3359" s="12">
        <v>7183.13</v>
      </c>
      <c r="HV3359" s="3">
        <v>6057.03</v>
      </c>
      <c r="HW3359" s="197">
        <v>5398.4472395816301</v>
      </c>
    </row>
    <row r="3360" spans="1:231" x14ac:dyDescent="0.3">
      <c r="A3360" s="61">
        <v>45176</v>
      </c>
      <c r="B3360" s="40">
        <v>6539</v>
      </c>
      <c r="C3360" s="40">
        <f t="shared" si="417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14"/>
        <v>6679</v>
      </c>
      <c r="AI3360" s="2">
        <f t="shared" si="413"/>
        <v>6469</v>
      </c>
      <c r="AJ3360" s="2">
        <f t="shared" si="415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E3360" s="41">
        <v>7227.69</v>
      </c>
      <c r="FF3360" s="41">
        <v>5844.48</v>
      </c>
      <c r="FG3360" s="41">
        <v>6964.44</v>
      </c>
      <c r="FH3360" s="41">
        <v>5522.6</v>
      </c>
      <c r="FI3360" s="41">
        <v>7421.01</v>
      </c>
      <c r="FJ3360" s="41">
        <v>5711.66</v>
      </c>
      <c r="FK3360" s="27">
        <v>7157.66</v>
      </c>
      <c r="FL3360" s="8">
        <v>6035.38</v>
      </c>
      <c r="GF3360" s="8"/>
      <c r="GG3360" s="12">
        <v>6145.38</v>
      </c>
      <c r="GH3360" s="3">
        <v>5882.13</v>
      </c>
      <c r="HG3360" s="13">
        <v>6169</v>
      </c>
      <c r="HH3360" s="13">
        <v>6311</v>
      </c>
      <c r="HN3360" s="12">
        <f t="shared" si="416"/>
        <v>6399</v>
      </c>
      <c r="HO3360" s="2">
        <f t="shared" si="407"/>
        <v>5592.83</v>
      </c>
      <c r="HP3360" s="3">
        <f t="shared" si="408"/>
        <v>5743.88</v>
      </c>
      <c r="HQ3360" s="2">
        <v>6772.51</v>
      </c>
      <c r="HR3360" s="2">
        <v>5077.46</v>
      </c>
      <c r="HU3360" s="12">
        <v>6509.26</v>
      </c>
      <c r="HV3360" s="3">
        <v>5395</v>
      </c>
      <c r="HW3360" s="197">
        <v>5420.5009927288356</v>
      </c>
    </row>
    <row r="3361" spans="1:231" x14ac:dyDescent="0.3">
      <c r="A3361" s="61">
        <v>45177</v>
      </c>
      <c r="B3361" s="40">
        <v>6600</v>
      </c>
      <c r="C3361" s="40">
        <f t="shared" si="417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14"/>
        <v>6740</v>
      </c>
      <c r="AI3361" s="2">
        <f t="shared" si="413"/>
        <v>6530</v>
      </c>
      <c r="AJ3361" s="2">
        <f t="shared" si="415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E3361" s="41">
        <v>7153.85</v>
      </c>
      <c r="FF3361" s="41">
        <v>5450.09</v>
      </c>
      <c r="FG3361" s="41">
        <v>6890.6</v>
      </c>
      <c r="FH3361" s="41">
        <v>5771.26</v>
      </c>
      <c r="FI3361" s="41">
        <v>7424.65</v>
      </c>
      <c r="FJ3361" s="41">
        <v>5714.91</v>
      </c>
      <c r="FK3361" s="27">
        <v>7161.4</v>
      </c>
      <c r="FL3361" s="8">
        <v>6038.66</v>
      </c>
      <c r="GF3361" s="8"/>
      <c r="GG3361" s="12">
        <v>6148.34</v>
      </c>
      <c r="GH3361" s="3">
        <v>5885.09</v>
      </c>
      <c r="HG3361" s="13">
        <v>6176</v>
      </c>
      <c r="HH3361" s="13">
        <v>6311</v>
      </c>
      <c r="HN3361" s="12">
        <f t="shared" si="416"/>
        <v>6406</v>
      </c>
      <c r="HO3361" s="2">
        <f t="shared" si="407"/>
        <v>5652</v>
      </c>
      <c r="HP3361" s="3">
        <f t="shared" si="408"/>
        <v>5800</v>
      </c>
      <c r="HQ3361" s="2">
        <v>7439.46</v>
      </c>
      <c r="HR3361" s="2">
        <v>5729.36</v>
      </c>
      <c r="HU3361" s="12">
        <v>7176.18</v>
      </c>
      <c r="HV3361" s="3">
        <v>6053.25</v>
      </c>
      <c r="HW3361" s="197">
        <v>5360.8729834720725</v>
      </c>
    </row>
    <row r="3362" spans="1:231" x14ac:dyDescent="0.3">
      <c r="A3362" s="61">
        <v>45180</v>
      </c>
      <c r="B3362" s="40">
        <v>6650</v>
      </c>
      <c r="C3362" s="40">
        <f t="shared" si="417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14"/>
        <v>6790</v>
      </c>
      <c r="AI3362" s="2">
        <f t="shared" si="413"/>
        <v>6580</v>
      </c>
      <c r="AJ3362" s="2">
        <f t="shared" si="415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E3362" s="41">
        <v>7042.25</v>
      </c>
      <c r="FF3362" s="41">
        <v>5347.37</v>
      </c>
      <c r="FG3362" s="41">
        <v>6779</v>
      </c>
      <c r="FH3362" s="41">
        <v>5667.54</v>
      </c>
      <c r="FI3362" s="41">
        <v>7348.32</v>
      </c>
      <c r="FJ3362" s="41">
        <v>5646.69</v>
      </c>
      <c r="FK3362" s="27">
        <v>7085.07</v>
      </c>
      <c r="FL3362" s="8">
        <v>5969.78</v>
      </c>
      <c r="GF3362" s="8"/>
      <c r="GG3362" s="12">
        <v>6086.05</v>
      </c>
      <c r="GH3362" s="3">
        <v>5222.8</v>
      </c>
      <c r="HG3362" s="13">
        <v>6153</v>
      </c>
      <c r="HH3362" s="13">
        <v>6293</v>
      </c>
      <c r="HN3362" s="12">
        <f t="shared" si="416"/>
        <v>6383</v>
      </c>
      <c r="HO3362" s="2">
        <f t="shared" si="407"/>
        <v>5700.5</v>
      </c>
      <c r="HP3362" s="3">
        <f t="shared" ref="HP3362:HP3393" si="418">B3362*0.92-272</f>
        <v>5846</v>
      </c>
      <c r="HQ3362" s="2">
        <v>7268.05</v>
      </c>
      <c r="HR3362" s="2">
        <v>5568.19</v>
      </c>
      <c r="HU3362" s="12">
        <v>7004.8</v>
      </c>
      <c r="HV3362" s="3">
        <v>5890.51</v>
      </c>
      <c r="HW3362" s="197">
        <v>5383.9004843324556</v>
      </c>
    </row>
    <row r="3363" spans="1:231" x14ac:dyDescent="0.3">
      <c r="A3363" s="61">
        <v>45181</v>
      </c>
      <c r="B3363" s="40">
        <v>6690</v>
      </c>
      <c r="C3363" s="40">
        <f t="shared" si="417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14"/>
        <v>6830</v>
      </c>
      <c r="AI3363" s="2">
        <f t="shared" si="413"/>
        <v>6620</v>
      </c>
      <c r="AJ3363" s="2">
        <f t="shared" si="415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E3363" s="41">
        <v>7094.48</v>
      </c>
      <c r="FF3363" s="41">
        <v>5397.23</v>
      </c>
      <c r="FG3363" s="41">
        <v>6831.23</v>
      </c>
      <c r="FH3363" s="41">
        <v>5717.88</v>
      </c>
      <c r="FI3363" s="41">
        <v>7362.86</v>
      </c>
      <c r="FJ3363" s="41">
        <v>5659.69</v>
      </c>
      <c r="FK3363" s="27">
        <v>7099.61</v>
      </c>
      <c r="FL3363" s="8">
        <v>5982.9</v>
      </c>
      <c r="GF3363" s="8"/>
      <c r="GG3363" s="12">
        <v>6097.91</v>
      </c>
      <c r="GH3363" s="3">
        <v>5834.66</v>
      </c>
      <c r="HG3363" s="13">
        <v>6143</v>
      </c>
      <c r="HH3363" s="13">
        <v>6297</v>
      </c>
      <c r="HJ3363" s="13">
        <v>6435</v>
      </c>
      <c r="HN3363" s="12">
        <f t="shared" si="416"/>
        <v>6373</v>
      </c>
      <c r="HO3363" s="2">
        <f t="shared" si="407"/>
        <v>5739.3</v>
      </c>
      <c r="HP3363" s="3">
        <f t="shared" si="418"/>
        <v>5882.8</v>
      </c>
      <c r="HQ3363" s="2">
        <v>7308.83</v>
      </c>
      <c r="HR3363" s="2">
        <v>5606.85</v>
      </c>
      <c r="HU3363" s="12">
        <v>7045.58</v>
      </c>
      <c r="HV3363" s="3">
        <v>5929.55</v>
      </c>
      <c r="HW3363" s="197">
        <v>5411.9404615303047</v>
      </c>
    </row>
    <row r="3364" spans="1:231" x14ac:dyDescent="0.3">
      <c r="A3364" s="61">
        <v>45182</v>
      </c>
      <c r="B3364" s="40">
        <v>6651</v>
      </c>
      <c r="C3364" s="40">
        <f t="shared" si="417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14"/>
        <v>6791</v>
      </c>
      <c r="AI3364" s="2">
        <f t="shared" si="413"/>
        <v>6581</v>
      </c>
      <c r="AJ3364" s="2">
        <f t="shared" si="415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E3364" s="41">
        <v>7146.42</v>
      </c>
      <c r="FF3364" s="41">
        <v>5450.17</v>
      </c>
      <c r="FG3364" s="41">
        <v>6883.17</v>
      </c>
      <c r="FH3364" s="41">
        <v>5771.34</v>
      </c>
      <c r="FI3364" s="41">
        <v>7337.42</v>
      </c>
      <c r="FJ3364" s="41">
        <v>5636.95</v>
      </c>
      <c r="FK3364" s="27">
        <v>7074.17</v>
      </c>
      <c r="FL3364" s="8">
        <v>5959.49</v>
      </c>
      <c r="GF3364" s="8"/>
      <c r="GG3364" s="12">
        <v>6077.15</v>
      </c>
      <c r="GH3364" s="3">
        <v>5813.9</v>
      </c>
      <c r="HG3364" s="13">
        <v>6199</v>
      </c>
      <c r="HH3364" s="13">
        <v>6295</v>
      </c>
      <c r="HJ3364" s="13">
        <v>6435</v>
      </c>
      <c r="HN3364" s="12">
        <f t="shared" si="416"/>
        <v>6429</v>
      </c>
      <c r="HO3364" s="2">
        <f t="shared" si="407"/>
        <v>5701.47</v>
      </c>
      <c r="HP3364" s="3">
        <f t="shared" si="418"/>
        <v>5846.92</v>
      </c>
      <c r="HQ3364" s="2">
        <v>7244.11</v>
      </c>
      <c r="HR3364" s="2">
        <v>5545.78</v>
      </c>
      <c r="HU3364" s="12">
        <v>6980.86</v>
      </c>
      <c r="HV3364" s="3">
        <v>5867.8</v>
      </c>
      <c r="HW3364" s="197">
        <v>5436.024104664747</v>
      </c>
    </row>
    <row r="3365" spans="1:231" x14ac:dyDescent="0.3">
      <c r="A3365" s="61">
        <v>45183</v>
      </c>
      <c r="B3365" s="40">
        <v>6641</v>
      </c>
      <c r="C3365" s="40">
        <f t="shared" si="417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14"/>
        <v>6781</v>
      </c>
      <c r="AI3365" s="2">
        <f t="shared" si="413"/>
        <v>6571</v>
      </c>
      <c r="AJ3365" s="2">
        <f t="shared" si="415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E3365" s="41">
        <v>7306.43</v>
      </c>
      <c r="FF3365" s="41">
        <v>5601.14</v>
      </c>
      <c r="FG3365" s="41">
        <v>7043.18</v>
      </c>
      <c r="FH3365" s="41">
        <v>5923.78</v>
      </c>
      <c r="FI3365" s="41">
        <v>7402.84</v>
      </c>
      <c r="FJ3365" s="41">
        <v>5695.42</v>
      </c>
      <c r="FK3365" s="27">
        <v>7139.59</v>
      </c>
      <c r="FL3365" s="8">
        <v>6018.98</v>
      </c>
      <c r="GF3365" s="8"/>
      <c r="GG3365" s="12">
        <v>6130.55</v>
      </c>
      <c r="GH3365" s="3">
        <v>5867.3</v>
      </c>
      <c r="HG3365" s="13">
        <v>6231</v>
      </c>
      <c r="HH3365" s="13">
        <v>6380</v>
      </c>
      <c r="HJ3365" s="13">
        <v>6465</v>
      </c>
      <c r="HN3365" s="12">
        <f t="shared" si="416"/>
        <v>6461</v>
      </c>
      <c r="HO3365" s="2">
        <f t="shared" si="407"/>
        <v>5691.7699999999995</v>
      </c>
      <c r="HP3365" s="3">
        <f t="shared" si="418"/>
        <v>5837.72</v>
      </c>
      <c r="HQ3365" s="2">
        <v>7202.37</v>
      </c>
      <c r="HR3365" s="2">
        <v>5499.37</v>
      </c>
      <c r="HU3365" s="12">
        <v>6939.12</v>
      </c>
      <c r="HV3365" s="3">
        <v>5821.02</v>
      </c>
      <c r="HW3365" s="197">
        <v>5462.2424584873206</v>
      </c>
    </row>
    <row r="3366" spans="1:231" x14ac:dyDescent="0.3">
      <c r="A3366" s="61">
        <v>45184</v>
      </c>
      <c r="B3366" s="40">
        <v>6675</v>
      </c>
      <c r="C3366" s="40">
        <f t="shared" si="417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14"/>
        <v>6815</v>
      </c>
      <c r="AI3366" s="2">
        <f t="shared" si="413"/>
        <v>6605</v>
      </c>
      <c r="AJ3366" s="2">
        <f t="shared" si="415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I3366" s="41">
        <v>7427.39</v>
      </c>
      <c r="FJ3366" s="41">
        <v>5666.42</v>
      </c>
      <c r="FK3366" s="27">
        <v>7136.1</v>
      </c>
      <c r="FL3366" s="8">
        <v>6018.01</v>
      </c>
      <c r="FM3366" s="41">
        <v>7427.39</v>
      </c>
      <c r="FN3366" s="41">
        <v>5660.42</v>
      </c>
      <c r="FO3366" s="27">
        <v>7136.1</v>
      </c>
      <c r="FP3366" s="8">
        <v>6018.01</v>
      </c>
      <c r="GF3366" s="8"/>
      <c r="GG3366" s="12">
        <v>6134.85</v>
      </c>
      <c r="GH3366" s="3">
        <v>5843.56</v>
      </c>
      <c r="HG3366" s="13">
        <v>6291</v>
      </c>
      <c r="HH3366" s="13">
        <v>6430</v>
      </c>
      <c r="HJ3366" s="13">
        <v>6465</v>
      </c>
      <c r="HN3366" s="12">
        <f t="shared" si="416"/>
        <v>6521</v>
      </c>
      <c r="HO3366" s="2">
        <f t="shared" si="407"/>
        <v>5724.75</v>
      </c>
      <c r="HP3366" s="3">
        <f t="shared" si="418"/>
        <v>5869</v>
      </c>
      <c r="HQ3366" s="2">
        <v>7440.28</v>
      </c>
      <c r="HR3366" s="2">
        <v>5679.02</v>
      </c>
      <c r="HU3366" s="12">
        <v>7148.99</v>
      </c>
      <c r="HV3366" s="3">
        <v>6030.74</v>
      </c>
      <c r="HW3366" s="197">
        <v>5504.7085774676498</v>
      </c>
    </row>
    <row r="3367" spans="1:231" x14ac:dyDescent="0.3">
      <c r="A3367" s="61">
        <v>45187</v>
      </c>
      <c r="B3367" s="40">
        <v>7015</v>
      </c>
      <c r="C3367" s="40">
        <f t="shared" si="417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31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14"/>
        <v>7155</v>
      </c>
      <c r="AI3367" s="2">
        <f t="shared" si="413"/>
        <v>6945</v>
      </c>
      <c r="AJ3367" s="2">
        <f t="shared" si="415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I3367" s="41">
        <v>7523.79</v>
      </c>
      <c r="FJ3367" s="41">
        <v>5758.24</v>
      </c>
      <c r="FK3367" s="27">
        <v>7232.5</v>
      </c>
      <c r="FL3367" s="8">
        <v>6110.72</v>
      </c>
      <c r="FM3367" s="41">
        <v>7523.79</v>
      </c>
      <c r="FN3367" s="41">
        <v>5758.24</v>
      </c>
      <c r="FO3367" s="27">
        <v>7232.5</v>
      </c>
      <c r="FP3367" s="8">
        <v>6110.72</v>
      </c>
      <c r="GF3367" s="8"/>
      <c r="GG3367" s="12">
        <v>6158.59</v>
      </c>
      <c r="GH3367" s="3">
        <v>5867.3</v>
      </c>
      <c r="HG3367" s="13">
        <v>6294</v>
      </c>
      <c r="HH3367" s="13">
        <v>6458</v>
      </c>
      <c r="HJ3367" s="13">
        <v>6488</v>
      </c>
      <c r="HN3367" s="12">
        <f t="shared" si="416"/>
        <v>6524</v>
      </c>
      <c r="HO3367" s="2">
        <f t="shared" si="407"/>
        <v>6054.55</v>
      </c>
      <c r="HP3367" s="3">
        <f t="shared" si="418"/>
        <v>6181.8</v>
      </c>
      <c r="HQ3367" s="2">
        <v>7137.42</v>
      </c>
      <c r="HR3367" s="2">
        <v>5380.4</v>
      </c>
      <c r="HU3367" s="12">
        <v>6846.13</v>
      </c>
      <c r="HV3367" s="3">
        <v>5729.2</v>
      </c>
      <c r="HW3367" s="197">
        <v>5504.1453557362493</v>
      </c>
    </row>
    <row r="3368" spans="1:231" x14ac:dyDescent="0.3">
      <c r="A3368" s="61">
        <v>45188</v>
      </c>
      <c r="B3368" s="40">
        <v>6893</v>
      </c>
      <c r="C3368" s="40">
        <f t="shared" si="417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14"/>
        <v>7033</v>
      </c>
      <c r="AI3368" s="2">
        <f t="shared" si="413"/>
        <v>6823</v>
      </c>
      <c r="AJ3368" s="2">
        <f t="shared" si="415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I3368" s="41">
        <v>7396.89</v>
      </c>
      <c r="FJ3368" s="41">
        <v>5546.18</v>
      </c>
      <c r="FK3368" s="27">
        <v>7105.6</v>
      </c>
      <c r="FL3368" s="8">
        <v>5896.6</v>
      </c>
      <c r="FM3368" s="41">
        <v>7396.89</v>
      </c>
      <c r="FN3368" s="41">
        <v>5546.18</v>
      </c>
      <c r="FO3368" s="27">
        <v>7105.6</v>
      </c>
      <c r="FP3368" s="8">
        <v>5896.6</v>
      </c>
      <c r="GF3368" s="8"/>
      <c r="GG3368" s="12">
        <v>6298.68</v>
      </c>
      <c r="GH3368" s="3">
        <v>6007.39</v>
      </c>
      <c r="HG3368" s="13">
        <v>6259</v>
      </c>
      <c r="HH3368" s="13">
        <v>6400</v>
      </c>
      <c r="HJ3368" s="13">
        <v>6488</v>
      </c>
      <c r="HK3368" s="13">
        <v>6484</v>
      </c>
      <c r="HN3368" s="12">
        <f t="shared" si="416"/>
        <v>6489</v>
      </c>
      <c r="HO3368" s="2">
        <f t="shared" si="407"/>
        <v>5936.21</v>
      </c>
      <c r="HP3368" s="3">
        <f t="shared" si="418"/>
        <v>6069.56</v>
      </c>
      <c r="HQ3368" s="2">
        <v>6918.11</v>
      </c>
      <c r="HR3368" s="2">
        <v>5077.97</v>
      </c>
      <c r="HU3368" s="12">
        <v>6626.82</v>
      </c>
      <c r="HV3368" s="3">
        <v>5423.82</v>
      </c>
      <c r="HW3368" s="197">
        <v>5515.0626334602421</v>
      </c>
    </row>
    <row r="3369" spans="1:231" x14ac:dyDescent="0.3">
      <c r="A3369" s="61">
        <v>45189</v>
      </c>
      <c r="B3369" s="40">
        <v>7002</v>
      </c>
      <c r="C3369" s="40">
        <f t="shared" si="417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14"/>
        <v>7142</v>
      </c>
      <c r="AI3369" s="2">
        <f t="shared" si="413"/>
        <v>6932</v>
      </c>
      <c r="AJ3369" s="2">
        <f t="shared" si="415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I3369" s="41">
        <v>7410.06</v>
      </c>
      <c r="FJ3369" s="41">
        <v>5557.28</v>
      </c>
      <c r="FK3369" s="27">
        <v>7118.77</v>
      </c>
      <c r="FL3369" s="8">
        <v>5907.81</v>
      </c>
      <c r="FM3369" s="41">
        <v>7410.06</v>
      </c>
      <c r="FN3369" s="41">
        <v>5557.28</v>
      </c>
      <c r="FO3369" s="27">
        <v>7118.77</v>
      </c>
      <c r="FP3369" s="8">
        <v>5907.81</v>
      </c>
      <c r="GF3369" s="8"/>
      <c r="GG3369" s="12">
        <v>6314.02</v>
      </c>
      <c r="GH3369" s="3">
        <v>6022.73</v>
      </c>
      <c r="HG3369" s="13">
        <v>6266</v>
      </c>
      <c r="HH3369" s="13">
        <v>6420</v>
      </c>
      <c r="HJ3369" s="13">
        <v>6488</v>
      </c>
      <c r="HK3369" s="13">
        <v>6484</v>
      </c>
      <c r="HN3369" s="12">
        <f t="shared" si="416"/>
        <v>6496</v>
      </c>
      <c r="HO3369" s="2">
        <f t="shared" si="407"/>
        <v>6041.94</v>
      </c>
      <c r="HP3369" s="3">
        <f t="shared" si="418"/>
        <v>6169.84</v>
      </c>
      <c r="HQ3369" s="2">
        <v>6953.57</v>
      </c>
      <c r="HR3369" s="2">
        <v>5110.87</v>
      </c>
      <c r="HU3369" s="12">
        <v>6662.28</v>
      </c>
      <c r="HV3369" s="3">
        <v>5457.04</v>
      </c>
      <c r="HW3369" s="197">
        <v>5530.0786242971699</v>
      </c>
    </row>
    <row r="3370" spans="1:231" x14ac:dyDescent="0.3">
      <c r="A3370" s="61">
        <v>45190</v>
      </c>
      <c r="B3370" s="40">
        <v>6590</v>
      </c>
      <c r="C3370" s="40">
        <f t="shared" si="417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14"/>
        <v>6730</v>
      </c>
      <c r="AI3370" s="2">
        <f t="shared" si="413"/>
        <v>6520</v>
      </c>
      <c r="AJ3370" s="2">
        <f t="shared" si="415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I3370" s="41">
        <v>7495.9</v>
      </c>
      <c r="FJ3370" s="41">
        <v>5643.72</v>
      </c>
      <c r="FK3370" s="27">
        <v>7204.61</v>
      </c>
      <c r="FL3370" s="8">
        <v>5995.09</v>
      </c>
      <c r="FM3370" s="41">
        <v>7495.9</v>
      </c>
      <c r="FN3370" s="41">
        <v>5643.72</v>
      </c>
      <c r="FO3370" s="27">
        <v>7204.61</v>
      </c>
      <c r="FP3370" s="8">
        <v>5995.09</v>
      </c>
      <c r="GF3370" s="8"/>
      <c r="GG3370" s="12">
        <v>6292.54</v>
      </c>
      <c r="GH3370" s="3">
        <v>6001.25</v>
      </c>
      <c r="HG3370" s="13">
        <v>6194</v>
      </c>
      <c r="HH3370" s="13">
        <v>6332</v>
      </c>
      <c r="HJ3370" s="13">
        <v>6488</v>
      </c>
      <c r="HK3370" s="13">
        <v>6484</v>
      </c>
      <c r="HN3370" s="12">
        <f t="shared" si="416"/>
        <v>6424</v>
      </c>
      <c r="HO3370" s="2">
        <f t="shared" si="407"/>
        <v>5642.3</v>
      </c>
      <c r="HP3370" s="3">
        <f t="shared" si="418"/>
        <v>5790.8</v>
      </c>
      <c r="HQ3370" s="2">
        <v>6706.16</v>
      </c>
      <c r="HR3370" s="2">
        <v>4871.3999999999996</v>
      </c>
      <c r="HU3370" s="12">
        <v>6414.87</v>
      </c>
      <c r="HV3370" s="3">
        <v>5215.24</v>
      </c>
      <c r="HW3370" s="197">
        <v>5548.2101097045415</v>
      </c>
    </row>
    <row r="3371" spans="1:231" x14ac:dyDescent="0.3">
      <c r="A3371" s="61">
        <v>45191</v>
      </c>
      <c r="B3371" s="40">
        <v>6590</v>
      </c>
      <c r="C3371" s="40">
        <f t="shared" si="417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9">B3371+140</f>
        <v>6730</v>
      </c>
      <c r="AI3371" s="2">
        <f t="shared" ref="AI3371:AI3373" si="420">B3371-70</f>
        <v>6520</v>
      </c>
      <c r="AJ3371" s="2">
        <f t="shared" ref="AJ3371:AJ3373" si="421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I3371" s="41">
        <v>7495.9</v>
      </c>
      <c r="FJ3371" s="41">
        <v>5643.72</v>
      </c>
      <c r="FK3371" s="27">
        <v>7204.61</v>
      </c>
      <c r="FL3371" s="8">
        <v>5995.09</v>
      </c>
      <c r="FM3371" s="41">
        <v>7495.9</v>
      </c>
      <c r="FN3371" s="41">
        <v>5643.72</v>
      </c>
      <c r="FO3371" s="27">
        <v>7204.61</v>
      </c>
      <c r="FP3371" s="8">
        <v>5995.09</v>
      </c>
      <c r="GF3371" s="8"/>
      <c r="GG3371" s="12">
        <v>6292.54</v>
      </c>
      <c r="GH3371" s="3">
        <v>6001.25</v>
      </c>
      <c r="HG3371" s="13">
        <v>6194</v>
      </c>
      <c r="HH3371" s="13">
        <v>6332</v>
      </c>
      <c r="HJ3371" s="13">
        <v>6486</v>
      </c>
      <c r="HK3371" s="13">
        <v>6484</v>
      </c>
      <c r="HN3371" s="12">
        <f t="shared" ref="HN3371:HN3382" si="422">HG3371+230</f>
        <v>6424</v>
      </c>
      <c r="HO3371" s="2">
        <f t="shared" si="407"/>
        <v>5642.3</v>
      </c>
      <c r="HP3371" s="3">
        <f t="shared" si="418"/>
        <v>5790.8</v>
      </c>
      <c r="HQ3371" s="2">
        <v>6706.16</v>
      </c>
      <c r="HR3371" s="2">
        <v>4871.3999999999996</v>
      </c>
      <c r="HU3371" s="12">
        <v>6414.87</v>
      </c>
      <c r="HV3371" s="3">
        <v>5215.24</v>
      </c>
      <c r="HW3371" s="197">
        <v>5540.2628640379799</v>
      </c>
    </row>
    <row r="3372" spans="1:231" x14ac:dyDescent="0.3">
      <c r="A3372" s="61">
        <v>45194</v>
      </c>
      <c r="B3372" s="40">
        <v>6490</v>
      </c>
      <c r="C3372" s="40">
        <f t="shared" si="417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9"/>
        <v>6630</v>
      </c>
      <c r="AI3372" s="2">
        <f t="shared" si="420"/>
        <v>6420</v>
      </c>
      <c r="AJ3372" s="2">
        <f t="shared" si="421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I3372" s="41">
        <v>7395.03</v>
      </c>
      <c r="FJ3372" s="41">
        <v>5507.47</v>
      </c>
      <c r="FK3372" s="27">
        <v>7103.74</v>
      </c>
      <c r="FL3372" s="8">
        <v>5857.52</v>
      </c>
      <c r="FM3372" s="41">
        <v>7395.03</v>
      </c>
      <c r="FN3372" s="41">
        <v>5507.47</v>
      </c>
      <c r="FO3372" s="27">
        <v>7103.74</v>
      </c>
      <c r="FP3372" s="8">
        <v>5857.52</v>
      </c>
      <c r="GF3372" s="8"/>
      <c r="GG3372" s="12">
        <v>6333.7</v>
      </c>
      <c r="GH3372" s="3">
        <v>6042.41</v>
      </c>
      <c r="HG3372" s="13">
        <v>6160</v>
      </c>
      <c r="HH3372" s="13">
        <v>6299</v>
      </c>
      <c r="HJ3372" s="13">
        <v>6486</v>
      </c>
      <c r="HK3372" s="13">
        <v>6484</v>
      </c>
      <c r="HN3372" s="12">
        <f t="shared" si="422"/>
        <v>6390</v>
      </c>
      <c r="HO3372" s="2">
        <f t="shared" si="407"/>
        <v>5545.3</v>
      </c>
      <c r="HP3372" s="3">
        <f t="shared" si="418"/>
        <v>5698.8</v>
      </c>
      <c r="HQ3372" s="2">
        <v>6931.75</v>
      </c>
      <c r="HR3372" s="2">
        <v>5054.41</v>
      </c>
      <c r="HU3372" s="12">
        <v>6640.46</v>
      </c>
      <c r="HV3372" s="3">
        <v>5400.04</v>
      </c>
      <c r="HW3372" s="197">
        <v>5459.3734610022584</v>
      </c>
    </row>
    <row r="3373" spans="1:231" x14ac:dyDescent="0.3">
      <c r="A3373" s="61">
        <v>45195</v>
      </c>
      <c r="B3373" s="40">
        <v>6490</v>
      </c>
      <c r="C3373" s="40">
        <f t="shared" si="417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20"/>
        <v>6420</v>
      </c>
      <c r="AJ3373" s="2">
        <f t="shared" si="421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I3373" s="41">
        <v>7451.51</v>
      </c>
      <c r="FJ3373" s="41">
        <v>5557.84</v>
      </c>
      <c r="FK3373" s="27">
        <v>7160.22</v>
      </c>
      <c r="FL3373" s="8">
        <v>5908.37</v>
      </c>
      <c r="FM3373" s="41">
        <v>7451.51</v>
      </c>
      <c r="FN3373" s="41">
        <v>5557.84</v>
      </c>
      <c r="FO3373" s="27">
        <v>7160.22</v>
      </c>
      <c r="FP3373" s="8">
        <v>5908.37</v>
      </c>
      <c r="GF3373" s="8"/>
      <c r="GG3373" s="12">
        <v>6373.83</v>
      </c>
      <c r="GH3373" s="3">
        <v>6082.54</v>
      </c>
      <c r="HG3373" s="13">
        <v>6218</v>
      </c>
      <c r="HH3373" s="13">
        <v>6355</v>
      </c>
      <c r="HJ3373" s="13">
        <v>6486</v>
      </c>
      <c r="HK3373" s="13">
        <v>6484</v>
      </c>
      <c r="HN3373" s="12">
        <f t="shared" si="422"/>
        <v>6448</v>
      </c>
      <c r="HO3373" s="2">
        <f t="shared" si="407"/>
        <v>5545.3</v>
      </c>
      <c r="HP3373" s="3">
        <f t="shared" si="418"/>
        <v>5698.8</v>
      </c>
      <c r="HQ3373" s="2">
        <v>7029</v>
      </c>
      <c r="HR3373" s="2">
        <v>5144.6499999999996</v>
      </c>
      <c r="HU3373" s="12">
        <v>6737.71</v>
      </c>
      <c r="HV3373" s="3">
        <v>5491.15</v>
      </c>
      <c r="HW3373" s="197">
        <v>5533.0160299237723</v>
      </c>
    </row>
    <row r="3374" spans="1:231" x14ac:dyDescent="0.3">
      <c r="A3374" s="61">
        <v>45196</v>
      </c>
      <c r="B3374" s="139">
        <v>6490</v>
      </c>
      <c r="C3374" s="40">
        <f t="shared" si="417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23">B3374+140</f>
        <v>6630</v>
      </c>
      <c r="AI3374" s="2">
        <f t="shared" ref="AI3374:AI3382" si="424">B3374-70</f>
        <v>6420</v>
      </c>
      <c r="AJ3374" s="2">
        <f t="shared" ref="AJ3374:AJ3382" si="425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I3374" s="41">
        <v>7612.86</v>
      </c>
      <c r="FJ3374" s="41">
        <v>5710.75</v>
      </c>
      <c r="FK3374" s="27">
        <v>7321.57</v>
      </c>
      <c r="FL3374" s="8">
        <v>6062.77</v>
      </c>
      <c r="FM3374" s="41">
        <v>7612.86</v>
      </c>
      <c r="FN3374" s="41">
        <v>5710.75</v>
      </c>
      <c r="FO3374" s="27">
        <v>7321.57</v>
      </c>
      <c r="FP3374" s="8">
        <v>6062.77</v>
      </c>
      <c r="GF3374" s="8"/>
      <c r="GG3374" s="12">
        <v>6413.97</v>
      </c>
      <c r="GH3374" s="3">
        <v>6122.68</v>
      </c>
      <c r="HG3374" s="13">
        <v>6278</v>
      </c>
      <c r="HH3374" s="13">
        <v>6413</v>
      </c>
      <c r="HJ3374" s="13">
        <v>6486</v>
      </c>
      <c r="HK3374" s="13">
        <v>6484</v>
      </c>
      <c r="HN3374" s="12">
        <f t="shared" si="422"/>
        <v>6508</v>
      </c>
      <c r="HO3374" s="2">
        <f t="shared" si="407"/>
        <v>5545.3</v>
      </c>
      <c r="HP3374" s="3">
        <f t="shared" si="418"/>
        <v>5698.8</v>
      </c>
      <c r="HQ3374" s="2">
        <v>7073.63</v>
      </c>
      <c r="HR3374" s="2">
        <v>5183.41</v>
      </c>
      <c r="HU3374" s="12">
        <v>6782.34</v>
      </c>
      <c r="HV3374" s="3">
        <v>5530.29</v>
      </c>
      <c r="HW3374" s="197">
        <v>5543.6712723203927</v>
      </c>
    </row>
    <row r="3375" spans="1:231" x14ac:dyDescent="0.3">
      <c r="A3375" s="61">
        <v>45197</v>
      </c>
      <c r="B3375" s="139">
        <v>6490</v>
      </c>
      <c r="C3375" s="40">
        <f t="shared" si="417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23"/>
        <v>6630</v>
      </c>
      <c r="AI3375" s="2">
        <f t="shared" si="424"/>
        <v>6420</v>
      </c>
      <c r="AJ3375" s="2">
        <f t="shared" si="425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I3375" s="41">
        <v>7482.41</v>
      </c>
      <c r="FJ3375" s="41">
        <v>5591.43</v>
      </c>
      <c r="FK3375" s="27">
        <v>7191.12</v>
      </c>
      <c r="FL3375" s="8">
        <v>5942.29</v>
      </c>
      <c r="FM3375" s="41">
        <v>7482.41</v>
      </c>
      <c r="FN3375" s="41">
        <v>5591.43</v>
      </c>
      <c r="FO3375" s="27">
        <v>7191.12</v>
      </c>
      <c r="FP3375" s="8">
        <v>5942.29</v>
      </c>
      <c r="GF3375" s="8"/>
      <c r="GG3375" s="12">
        <v>6346.05</v>
      </c>
      <c r="GH3375" s="3">
        <v>6054.76</v>
      </c>
      <c r="HG3375" s="13">
        <v>6269</v>
      </c>
      <c r="HH3375" s="13">
        <v>6412</v>
      </c>
      <c r="HJ3375" s="13">
        <v>6486</v>
      </c>
      <c r="HK3375" s="13">
        <v>6484</v>
      </c>
      <c r="HN3375" s="12">
        <f t="shared" si="422"/>
        <v>6499</v>
      </c>
      <c r="HO3375" s="2">
        <f t="shared" si="407"/>
        <v>5545.3</v>
      </c>
      <c r="HP3375" s="3">
        <f t="shared" si="418"/>
        <v>5698.8</v>
      </c>
      <c r="HQ3375" s="2">
        <v>7095.69</v>
      </c>
      <c r="HR3375" s="2">
        <v>5213.24</v>
      </c>
      <c r="HU3375" s="12">
        <v>6804.4</v>
      </c>
      <c r="HV3375" s="3">
        <v>5560.41</v>
      </c>
      <c r="HW3375" s="197">
        <v>5547.1264476566394</v>
      </c>
    </row>
    <row r="3376" spans="1:231" x14ac:dyDescent="0.3">
      <c r="A3376" s="61">
        <v>45198</v>
      </c>
      <c r="B3376" s="139">
        <v>6489</v>
      </c>
      <c r="C3376" s="40">
        <f t="shared" si="417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23"/>
        <v>6629</v>
      </c>
      <c r="AI3376" s="2">
        <f t="shared" si="424"/>
        <v>6419</v>
      </c>
      <c r="AJ3376" s="2">
        <f t="shared" si="425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I3376" s="41">
        <v>7590.4417459423212</v>
      </c>
      <c r="FJ3376" s="41">
        <v>5695.5736487225977</v>
      </c>
      <c r="FK3376" s="27">
        <v>7299.1517459423212</v>
      </c>
      <c r="FL3376" s="8">
        <v>6047.4510693235998</v>
      </c>
      <c r="FM3376" s="41">
        <v>7590.4417459423212</v>
      </c>
      <c r="FN3376" s="41">
        <v>5695.5736487225977</v>
      </c>
      <c r="FO3376" s="27">
        <v>7299.1517459423212</v>
      </c>
      <c r="FP3376" s="8">
        <v>6047.4510693235998</v>
      </c>
      <c r="GF3376" s="8"/>
      <c r="GG3376" s="12">
        <v>6205.4128223657535</v>
      </c>
      <c r="GH3376" s="3">
        <v>5914.1228223657536</v>
      </c>
      <c r="HG3376" s="13">
        <v>6194</v>
      </c>
      <c r="HH3376" s="13">
        <v>6343</v>
      </c>
      <c r="HJ3376" s="13">
        <v>6486</v>
      </c>
      <c r="HK3376" s="13">
        <v>6484</v>
      </c>
      <c r="HN3376" s="12">
        <f t="shared" si="422"/>
        <v>6424</v>
      </c>
      <c r="HO3376" s="2">
        <f t="shared" si="407"/>
        <v>5544.33</v>
      </c>
      <c r="HP3376" s="3">
        <f t="shared" si="418"/>
        <v>5697.88</v>
      </c>
      <c r="HQ3376" s="2">
        <v>6951.0550749767981</v>
      </c>
      <c r="HR3376" s="2">
        <v>5070.2944848242587</v>
      </c>
      <c r="HU3376" s="12">
        <v>6659.7650749767981</v>
      </c>
      <c r="HV3376" s="3">
        <v>5416.0743632639997</v>
      </c>
      <c r="HW3376" s="197">
        <v>5555.5977161865721</v>
      </c>
    </row>
    <row r="3377" spans="1:231" x14ac:dyDescent="0.3">
      <c r="A3377" s="61">
        <v>45201</v>
      </c>
      <c r="B3377" s="139">
        <v>6400</v>
      </c>
      <c r="C3377" s="40">
        <f t="shared" si="417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23"/>
        <v>6540</v>
      </c>
      <c r="AI3377" s="2">
        <f t="shared" si="424"/>
        <v>6330</v>
      </c>
      <c r="AJ3377" s="2">
        <f t="shared" si="425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I3377" s="41">
        <v>6268.1025254897531</v>
      </c>
      <c r="FJ3377" s="41">
        <v>4390.7793451431071</v>
      </c>
      <c r="FK3377" s="27">
        <v>5976.8125254897532</v>
      </c>
      <c r="FL3377" s="8">
        <v>4729.9327878199992</v>
      </c>
      <c r="FM3377" s="41">
        <v>6268.1025254897531</v>
      </c>
      <c r="FN3377" s="41">
        <v>4390.7793451431071</v>
      </c>
      <c r="FO3377" s="27">
        <v>5976.8125254897532</v>
      </c>
      <c r="FP3377" s="8">
        <v>4729.9327878199992</v>
      </c>
      <c r="GF3377" s="8"/>
      <c r="GG3377" s="12">
        <v>6298.6226996061641</v>
      </c>
      <c r="GH3377" s="3">
        <v>6007.3326996061642</v>
      </c>
      <c r="HG3377" s="13">
        <v>6139</v>
      </c>
      <c r="HH3377" s="13">
        <v>6291</v>
      </c>
      <c r="HJ3377" s="13">
        <v>6486</v>
      </c>
      <c r="HK3377" s="13">
        <v>6484</v>
      </c>
      <c r="HN3377" s="12">
        <f t="shared" si="422"/>
        <v>6369</v>
      </c>
      <c r="HO3377" s="2">
        <f t="shared" ref="HO3377:HO3440" si="426">B3377*0.97-800</f>
        <v>5408</v>
      </c>
      <c r="HP3377" s="3">
        <f t="shared" si="418"/>
        <v>5616</v>
      </c>
      <c r="HQ3377" s="2">
        <v>7083.330079342757</v>
      </c>
      <c r="HR3377" s="2">
        <v>5188.019616808986</v>
      </c>
      <c r="HU3377" s="12">
        <v>6792.0400793427571</v>
      </c>
      <c r="HV3377" s="3">
        <v>5534.9475167999999</v>
      </c>
      <c r="HW3377" s="197">
        <v>5575.4096100935922</v>
      </c>
    </row>
    <row r="3378" spans="1:231" x14ac:dyDescent="0.3">
      <c r="A3378" s="61">
        <v>45202</v>
      </c>
      <c r="B3378" s="139">
        <v>6203</v>
      </c>
      <c r="C3378" s="40">
        <f t="shared" si="417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23"/>
        <v>6343</v>
      </c>
      <c r="AI3378" s="2">
        <f t="shared" si="424"/>
        <v>6133</v>
      </c>
      <c r="AJ3378" s="2">
        <f t="shared" si="425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I3378" s="41">
        <v>7540.158177830026</v>
      </c>
      <c r="FJ3378" s="41">
        <v>5631.3913625772839</v>
      </c>
      <c r="FK3378" s="27">
        <v>7248.8681778300261</v>
      </c>
      <c r="FL3378" s="8">
        <v>5982.6428960251988</v>
      </c>
      <c r="FM3378" s="41">
        <v>7540.158177830026</v>
      </c>
      <c r="FN3378" s="41">
        <v>5631.3913625772839</v>
      </c>
      <c r="FO3378" s="27">
        <v>7248.8681778300261</v>
      </c>
      <c r="FP3378" s="8">
        <v>5982.6428960251988</v>
      </c>
      <c r="GF3378" s="8"/>
      <c r="GG3378" s="12">
        <v>6325.6836317082198</v>
      </c>
      <c r="GH3378" s="3">
        <v>6034.3936317082198</v>
      </c>
      <c r="HG3378" s="13">
        <v>6187</v>
      </c>
      <c r="HH3378" s="13">
        <v>6342</v>
      </c>
      <c r="HJ3378" s="13">
        <v>6486</v>
      </c>
      <c r="HK3378" s="13">
        <v>6484</v>
      </c>
      <c r="HN3378" s="12">
        <f t="shared" si="422"/>
        <v>6417</v>
      </c>
      <c r="HO3378" s="2">
        <f t="shared" si="426"/>
        <v>5216.91</v>
      </c>
      <c r="HP3378" s="3">
        <f t="shared" si="418"/>
        <v>5434.76</v>
      </c>
      <c r="HQ3378" s="2">
        <v>7141.0462016647316</v>
      </c>
      <c r="HR3378" s="2">
        <v>5241.0854427156764</v>
      </c>
      <c r="HU3378" s="12">
        <v>6849.7562016647316</v>
      </c>
      <c r="HV3378" s="3">
        <v>5588.5308253439989</v>
      </c>
      <c r="HW3378" s="197">
        <v>5614.9299933432139</v>
      </c>
    </row>
    <row r="3379" spans="1:231" x14ac:dyDescent="0.3">
      <c r="A3379" s="61">
        <v>45203</v>
      </c>
      <c r="B3379" s="40">
        <v>6203</v>
      </c>
      <c r="C3379" s="40">
        <f t="shared" si="417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23"/>
        <v>6343</v>
      </c>
      <c r="AI3379" s="2">
        <f t="shared" si="424"/>
        <v>6133</v>
      </c>
      <c r="AJ3379" s="2">
        <f t="shared" si="425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I3379" s="41">
        <v>7685.3582041413301</v>
      </c>
      <c r="FJ3379" s="41">
        <v>5774.8884955344538</v>
      </c>
      <c r="FK3379" s="27">
        <v>7394.0682041413302</v>
      </c>
      <c r="FL3379" s="8">
        <v>6127.5393716580002</v>
      </c>
      <c r="FM3379" s="41">
        <v>7685.3582041413301</v>
      </c>
      <c r="FN3379" s="41">
        <v>5774.8884955344538</v>
      </c>
      <c r="FO3379" s="27">
        <v>7394.0682041413302</v>
      </c>
      <c r="FP3379" s="8">
        <v>6127.5393716580002</v>
      </c>
      <c r="GF3379" s="8"/>
      <c r="GG3379" s="12">
        <v>6313.6565507739724</v>
      </c>
      <c r="GH3379" s="3">
        <v>6022.3665507739724</v>
      </c>
      <c r="HG3379" s="13">
        <v>6180</v>
      </c>
      <c r="HH3379" s="13">
        <v>6335</v>
      </c>
      <c r="HJ3379" s="13">
        <v>6486</v>
      </c>
      <c r="HK3379" s="13">
        <v>6484</v>
      </c>
      <c r="HN3379" s="12">
        <f t="shared" si="422"/>
        <v>6410</v>
      </c>
      <c r="HO3379" s="2">
        <f t="shared" si="426"/>
        <v>5216.91</v>
      </c>
      <c r="HP3379" s="3">
        <f t="shared" si="418"/>
        <v>5434.76</v>
      </c>
      <c r="HQ3379" s="2">
        <v>7027.6894745039053</v>
      </c>
      <c r="HR3379" s="2">
        <v>5131.7306505815886</v>
      </c>
      <c r="HU3379" s="12">
        <v>6736.3994745039054</v>
      </c>
      <c r="HV3379" s="3">
        <v>5478.1096367999999</v>
      </c>
      <c r="HW3379" s="197">
        <v>5609.4838057842589</v>
      </c>
    </row>
    <row r="3380" spans="1:231" x14ac:dyDescent="0.3">
      <c r="A3380" s="61">
        <v>45204</v>
      </c>
      <c r="B3380" s="40">
        <v>6203</v>
      </c>
      <c r="C3380" s="40">
        <f t="shared" si="417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23"/>
        <v>6343</v>
      </c>
      <c r="AI3380" s="2">
        <f t="shared" si="424"/>
        <v>6133</v>
      </c>
      <c r="AJ3380" s="2">
        <f t="shared" si="425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I3380" s="41">
        <v>7484.9188288889309</v>
      </c>
      <c r="FJ3380" s="41">
        <v>5569.4915265129302</v>
      </c>
      <c r="FK3380" s="27">
        <v>7193.6288288889309</v>
      </c>
      <c r="FL3380" s="8">
        <v>5920.1394306030006</v>
      </c>
      <c r="FM3380" s="41">
        <v>7484.9188288889309</v>
      </c>
      <c r="FN3380" s="41">
        <v>5569.4915265129302</v>
      </c>
      <c r="FO3380" s="27">
        <v>7193.6288288889309</v>
      </c>
      <c r="FP3380" s="8">
        <v>5920.1394306030006</v>
      </c>
      <c r="GF3380" s="8"/>
      <c r="GG3380" s="12">
        <v>6388.8258066130138</v>
      </c>
      <c r="GH3380" s="3">
        <v>6097.5358066130138</v>
      </c>
      <c r="HG3380" s="13">
        <v>6209</v>
      </c>
      <c r="HH3380" s="13">
        <v>6367</v>
      </c>
      <c r="HJ3380" s="13">
        <v>6483</v>
      </c>
      <c r="HK3380" s="13">
        <v>6484</v>
      </c>
      <c r="HN3380" s="12">
        <f t="shared" si="422"/>
        <v>6439</v>
      </c>
      <c r="HO3380" s="2">
        <f t="shared" si="426"/>
        <v>5216.91</v>
      </c>
      <c r="HP3380" s="3">
        <f t="shared" si="418"/>
        <v>5434.76</v>
      </c>
      <c r="HQ3380" s="2">
        <v>7153.0270452505874</v>
      </c>
      <c r="HR3380" s="2">
        <v>5244.9226444861379</v>
      </c>
      <c r="HU3380" s="12">
        <v>6861.7370452505875</v>
      </c>
      <c r="HV3380" s="3">
        <v>5592.405446400001</v>
      </c>
      <c r="HW3380" s="197">
        <v>5582.8999176593297</v>
      </c>
    </row>
    <row r="3381" spans="1:231" x14ac:dyDescent="0.3">
      <c r="A3381" s="61">
        <v>45205</v>
      </c>
      <c r="B3381" s="40">
        <v>6203</v>
      </c>
      <c r="C3381" s="40">
        <f t="shared" si="417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23"/>
        <v>6343</v>
      </c>
      <c r="AI3381" s="2">
        <f t="shared" si="424"/>
        <v>6133</v>
      </c>
      <c r="AJ3381" s="2">
        <f t="shared" si="425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I3381" s="41">
        <v>7726.6970529785076</v>
      </c>
      <c r="FJ3381" s="41">
        <v>5794.7184852921946</v>
      </c>
      <c r="FK3381" s="27">
        <v>7435.4070529785076</v>
      </c>
      <c r="FL3381" s="8">
        <v>6147.5627377595993</v>
      </c>
      <c r="FM3381" s="41">
        <v>7726.6970529785076</v>
      </c>
      <c r="FN3381" s="41">
        <v>5794.7184852921946</v>
      </c>
      <c r="FO3381" s="27">
        <v>7435.4070529785076</v>
      </c>
      <c r="FP3381" s="8">
        <v>6147.5627377595993</v>
      </c>
      <c r="GF3381" s="8"/>
      <c r="GG3381" s="12">
        <v>6325.6836317082198</v>
      </c>
      <c r="GH3381" s="3">
        <v>6034.3936317082198</v>
      </c>
      <c r="HG3381" s="13">
        <v>6211</v>
      </c>
      <c r="HH3381" s="13">
        <v>6373</v>
      </c>
      <c r="HJ3381" s="13">
        <v>6505</v>
      </c>
      <c r="HK3381" s="13">
        <v>6484</v>
      </c>
      <c r="HN3381" s="12">
        <f t="shared" si="422"/>
        <v>6441</v>
      </c>
      <c r="HO3381" s="2">
        <f t="shared" si="426"/>
        <v>5216.91</v>
      </c>
      <c r="HP3381" s="3">
        <f t="shared" si="418"/>
        <v>5434.76</v>
      </c>
      <c r="HQ3381" s="2">
        <v>6987.8598363320762</v>
      </c>
      <c r="HR3381" s="2">
        <v>5072.1830649275007</v>
      </c>
      <c r="HU3381" s="12">
        <v>6696.5698363320762</v>
      </c>
      <c r="HV3381" s="3">
        <v>5417.9813602560007</v>
      </c>
      <c r="HW3381" s="197">
        <v>5597.928367086839</v>
      </c>
    </row>
    <row r="3382" spans="1:231" x14ac:dyDescent="0.3">
      <c r="A3382" s="61">
        <v>45208</v>
      </c>
      <c r="B3382" s="40">
        <v>6203</v>
      </c>
      <c r="C3382" s="40">
        <f t="shared" si="417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23"/>
        <v>6343</v>
      </c>
      <c r="AI3382" s="2">
        <f t="shared" si="424"/>
        <v>6133</v>
      </c>
      <c r="AJ3382" s="2">
        <f t="shared" si="425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I3382" s="41">
        <v>7519.9497144762754</v>
      </c>
      <c r="FJ3382" s="41">
        <v>5592.532845792286</v>
      </c>
      <c r="FK3382" s="27">
        <v>7228.6597144762754</v>
      </c>
      <c r="FL3382" s="8">
        <v>5943.4054421860001</v>
      </c>
      <c r="FM3382" s="41">
        <v>7519.9497144762754</v>
      </c>
      <c r="FN3382" s="41">
        <v>5592.532845792286</v>
      </c>
      <c r="FO3382" s="27">
        <v>7228.6597144762754</v>
      </c>
      <c r="FP3382" s="8">
        <v>5943.4054421860001</v>
      </c>
      <c r="GF3382" s="8"/>
      <c r="GG3382" s="12">
        <v>6325.6836317082198</v>
      </c>
      <c r="GH3382" s="3">
        <v>6034.3936317082198</v>
      </c>
      <c r="HG3382" s="13">
        <v>6234</v>
      </c>
      <c r="HH3382" s="13">
        <v>6392</v>
      </c>
      <c r="HJ3382" s="13">
        <v>6505</v>
      </c>
      <c r="HK3382" s="13">
        <v>6484</v>
      </c>
      <c r="HN3382" s="12">
        <f t="shared" si="422"/>
        <v>6464</v>
      </c>
      <c r="HO3382" s="2">
        <f t="shared" si="426"/>
        <v>5216.91</v>
      </c>
      <c r="HP3382" s="3">
        <f t="shared" si="418"/>
        <v>5434.76</v>
      </c>
      <c r="HQ3382" s="2">
        <v>6987.8598363320762</v>
      </c>
      <c r="HR3382" s="2">
        <v>5072.1830649275007</v>
      </c>
      <c r="HU3382" s="12">
        <v>6696.5698363320762</v>
      </c>
      <c r="HV3382" s="3">
        <v>5417.9813602560007</v>
      </c>
      <c r="HW3382" s="197">
        <v>5540.6120863397937</v>
      </c>
    </row>
    <row r="3383" spans="1:231" x14ac:dyDescent="0.3">
      <c r="A3383" s="61">
        <v>45209</v>
      </c>
      <c r="B3383" s="40">
        <v>6203</v>
      </c>
      <c r="C3383" s="40">
        <f t="shared" si="417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7">B3383+140</f>
        <v>6343</v>
      </c>
      <c r="AI3383" s="2">
        <f t="shared" ref="AI3383:AI3389" si="428">B3383-70</f>
        <v>6133</v>
      </c>
      <c r="AJ3383" s="2">
        <f t="shared" ref="AJ3383:AJ3389" si="429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I3383" s="41">
        <v>7519.9497144762754</v>
      </c>
      <c r="FJ3383" s="41">
        <v>5592.532845792286</v>
      </c>
      <c r="FK3383" s="27">
        <v>7228.6597144762754</v>
      </c>
      <c r="FL3383" s="8">
        <v>5943.4054421860001</v>
      </c>
      <c r="FM3383" s="41">
        <v>7519.9497144762754</v>
      </c>
      <c r="FN3383" s="41">
        <v>5592.532845792286</v>
      </c>
      <c r="FO3383" s="27">
        <v>7228.6597144762754</v>
      </c>
      <c r="FP3383" s="8">
        <v>5943.4054421860001</v>
      </c>
      <c r="GF3383" s="8"/>
      <c r="GG3383" s="12">
        <v>6325.6836317082198</v>
      </c>
      <c r="GH3383" s="3">
        <v>6034.3936317082198</v>
      </c>
      <c r="HG3383" s="13">
        <v>6234</v>
      </c>
      <c r="HH3383" s="13">
        <v>6392</v>
      </c>
      <c r="HJ3383" s="13">
        <v>6505</v>
      </c>
      <c r="HK3383" s="13">
        <v>6484</v>
      </c>
      <c r="HN3383" s="12">
        <f t="shared" ref="HN3383:HN3415" si="430">HG3383+230</f>
        <v>6464</v>
      </c>
      <c r="HO3383" s="2">
        <f t="shared" si="426"/>
        <v>5216.91</v>
      </c>
      <c r="HP3383" s="3">
        <f t="shared" si="418"/>
        <v>5434.76</v>
      </c>
      <c r="HQ3383" s="2">
        <v>6987.8598363320798</v>
      </c>
      <c r="HR3383" s="2">
        <v>5072.1830649274998</v>
      </c>
      <c r="HU3383" s="12">
        <v>6696.5698363320798</v>
      </c>
      <c r="HV3383" s="3">
        <v>5417.9813602559998</v>
      </c>
      <c r="HW3383" s="197">
        <v>5491.8799675779819</v>
      </c>
    </row>
    <row r="3384" spans="1:231" x14ac:dyDescent="0.3">
      <c r="A3384" s="61">
        <v>45210</v>
      </c>
      <c r="B3384" s="40">
        <v>6193</v>
      </c>
      <c r="C3384" s="40">
        <f t="shared" si="417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7"/>
        <v>6333</v>
      </c>
      <c r="AI3384" s="2">
        <f t="shared" si="428"/>
        <v>6123</v>
      </c>
      <c r="AJ3384" s="2">
        <f t="shared" si="429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I3384" s="41">
        <v>7558.3383948724477</v>
      </c>
      <c r="FJ3384" s="41">
        <v>5641.2417850407383</v>
      </c>
      <c r="FK3384" s="27">
        <v>7267.0483948724477</v>
      </c>
      <c r="FL3384" s="8">
        <v>5992.5893769690001</v>
      </c>
      <c r="FM3384" s="41">
        <v>7558.3383948724477</v>
      </c>
      <c r="FN3384" s="41">
        <v>5641.2417850407383</v>
      </c>
      <c r="FO3384" s="27">
        <v>7267.0483948724477</v>
      </c>
      <c r="FP3384" s="8">
        <v>5992.5893769690001</v>
      </c>
      <c r="GF3384" s="8"/>
      <c r="GG3384" s="12">
        <v>6238.4872949349319</v>
      </c>
      <c r="GH3384" s="3">
        <v>5947.197294934932</v>
      </c>
      <c r="HG3384" s="13">
        <v>6190</v>
      </c>
      <c r="HH3384" s="13">
        <v>6348</v>
      </c>
      <c r="HJ3384" s="13">
        <v>6480</v>
      </c>
      <c r="HK3384" s="13">
        <v>6484</v>
      </c>
      <c r="HN3384" s="12">
        <f t="shared" si="430"/>
        <v>6420</v>
      </c>
      <c r="HO3384" s="2">
        <f t="shared" si="426"/>
        <v>5207.21</v>
      </c>
      <c r="HP3384" s="3">
        <f t="shared" si="418"/>
        <v>5425.56</v>
      </c>
      <c r="HQ3384" s="2">
        <v>6696.687348008666</v>
      </c>
      <c r="HR3384" s="2">
        <v>4798.6023140903562</v>
      </c>
      <c r="HU3384" s="12">
        <v>6405.3973480086661</v>
      </c>
      <c r="HV3384" s="3">
        <v>5141.7327287999997</v>
      </c>
      <c r="HW3384" s="197">
        <v>5471.9970495477019</v>
      </c>
    </row>
    <row r="3385" spans="1:231" x14ac:dyDescent="0.3">
      <c r="A3385" s="61">
        <v>45211</v>
      </c>
      <c r="B3385" s="40">
        <v>6193</v>
      </c>
      <c r="C3385" s="40">
        <f t="shared" si="417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7"/>
        <v>6333</v>
      </c>
      <c r="AI3385" s="2">
        <f t="shared" si="428"/>
        <v>6123</v>
      </c>
      <c r="AJ3385" s="2">
        <f t="shared" si="429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I3385" s="41">
        <v>7421.3500292969075</v>
      </c>
      <c r="FJ3385" s="41">
        <v>5516.5178276486758</v>
      </c>
      <c r="FK3385" s="27">
        <v>7130.0600292969075</v>
      </c>
      <c r="FL3385" s="8">
        <v>5866.6491474977984</v>
      </c>
      <c r="FM3385" s="41">
        <v>7421.3500292969075</v>
      </c>
      <c r="FN3385" s="41">
        <v>5516.5178276486758</v>
      </c>
      <c r="FO3385" s="27">
        <v>7130.0600292969075</v>
      </c>
      <c r="FP3385" s="8">
        <v>5866.6491474977984</v>
      </c>
      <c r="GF3385" s="8"/>
      <c r="GG3385" s="12">
        <v>6166.3248093294515</v>
      </c>
      <c r="GH3385" s="3">
        <v>5875.0348093294515</v>
      </c>
      <c r="HG3385" s="13">
        <v>6133</v>
      </c>
      <c r="HH3385" s="13">
        <v>6295</v>
      </c>
      <c r="HJ3385" s="13">
        <v>6430</v>
      </c>
      <c r="HK3385" s="13">
        <v>6484</v>
      </c>
      <c r="HN3385" s="12">
        <f t="shared" si="430"/>
        <v>6363</v>
      </c>
      <c r="HO3385" s="2">
        <f t="shared" si="426"/>
        <v>5207.21</v>
      </c>
      <c r="HP3385" s="3">
        <f t="shared" si="418"/>
        <v>5425.56</v>
      </c>
      <c r="HQ3385" s="2">
        <v>6442.8981465782863</v>
      </c>
      <c r="HR3385" s="2">
        <v>4559.6546290193055</v>
      </c>
      <c r="HU3385" s="12">
        <v>6151.6081465782863</v>
      </c>
      <c r="HV3385" s="3">
        <v>4900.4548947840003</v>
      </c>
      <c r="HW3385" s="197">
        <v>5522.5219155229552</v>
      </c>
    </row>
    <row r="3386" spans="1:231" x14ac:dyDescent="0.3">
      <c r="A3386" s="61">
        <v>45212</v>
      </c>
      <c r="B3386" s="40">
        <v>6200</v>
      </c>
      <c r="C3386" s="40">
        <f t="shared" si="417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7"/>
        <v>6340</v>
      </c>
      <c r="AI3386" s="2">
        <f t="shared" si="428"/>
        <v>6130</v>
      </c>
      <c r="AJ3386" s="2">
        <f t="shared" si="429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I3386" s="41">
        <v>7404.78</v>
      </c>
      <c r="FJ3386" s="41">
        <v>5492.22</v>
      </c>
      <c r="FK3386" s="27">
        <v>7113.49</v>
      </c>
      <c r="FL3386" s="8">
        <v>5842.12</v>
      </c>
      <c r="FM3386" s="41">
        <v>7404.78</v>
      </c>
      <c r="FN3386" s="41">
        <v>5492.22</v>
      </c>
      <c r="FO3386" s="27">
        <v>7113.49</v>
      </c>
      <c r="FP3386" s="8">
        <v>5842.12</v>
      </c>
      <c r="GF3386" s="8"/>
      <c r="GG3386" s="12">
        <v>6229.47</v>
      </c>
      <c r="GH3386" s="3">
        <v>5938.18</v>
      </c>
      <c r="HG3386" s="13">
        <v>6084</v>
      </c>
      <c r="HH3386" s="13">
        <v>6240</v>
      </c>
      <c r="HJ3386" s="13">
        <v>6367</v>
      </c>
      <c r="HK3386" s="13">
        <v>6462</v>
      </c>
      <c r="HN3386" s="12">
        <f t="shared" si="430"/>
        <v>6314</v>
      </c>
      <c r="HO3386" s="2">
        <f t="shared" si="426"/>
        <v>5214</v>
      </c>
      <c r="HP3386" s="3">
        <f t="shared" si="418"/>
        <v>5432</v>
      </c>
      <c r="HQ3386" s="2">
        <v>6347.23</v>
      </c>
      <c r="HR3386" s="2">
        <v>4458.0200000000004</v>
      </c>
      <c r="HU3386" s="12">
        <v>6055.94</v>
      </c>
      <c r="HV3386" s="3">
        <v>4797.82</v>
      </c>
      <c r="HW3386" s="197">
        <v>5543.321897517606</v>
      </c>
    </row>
    <row r="3387" spans="1:231" x14ac:dyDescent="0.3">
      <c r="A3387" s="61">
        <v>45215</v>
      </c>
      <c r="B3387" s="40">
        <v>6200</v>
      </c>
      <c r="C3387" s="40">
        <f t="shared" si="417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7"/>
        <v>6340</v>
      </c>
      <c r="AI3387" s="2">
        <f t="shared" si="428"/>
        <v>6130</v>
      </c>
      <c r="AJ3387" s="2">
        <f t="shared" si="429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I3387" s="41">
        <v>7373.5108935283051</v>
      </c>
      <c r="FJ3387" s="41">
        <v>5488.3068444333985</v>
      </c>
      <c r="FK3387" s="27">
        <v>7082.2208935283052</v>
      </c>
      <c r="FL3387" s="8">
        <v>5838.1630589063989</v>
      </c>
      <c r="FM3387" s="41">
        <v>7373.5108935283051</v>
      </c>
      <c r="FN3387" s="41">
        <v>5488.3068444333985</v>
      </c>
      <c r="FO3387" s="27">
        <v>7082.2208935283052</v>
      </c>
      <c r="FP3387" s="8">
        <v>5838.1630589063989</v>
      </c>
      <c r="GF3387" s="8"/>
      <c r="GG3387" s="12">
        <v>6166.3248093294515</v>
      </c>
      <c r="GH3387" s="3">
        <v>5875.0348093294515</v>
      </c>
      <c r="HG3387" s="13">
        <v>6089</v>
      </c>
      <c r="HH3387" s="13">
        <v>6240</v>
      </c>
      <c r="HJ3387" s="13">
        <v>6370</v>
      </c>
      <c r="HK3387" s="13">
        <v>6433</v>
      </c>
      <c r="HN3387" s="12">
        <f t="shared" si="430"/>
        <v>6319</v>
      </c>
      <c r="HO3387" s="2">
        <f t="shared" si="426"/>
        <v>5214</v>
      </c>
      <c r="HP3387" s="3">
        <f t="shared" si="418"/>
        <v>5432</v>
      </c>
      <c r="HQ3387" s="2">
        <v>6240.1783066997932</v>
      </c>
      <c r="HR3387" s="2">
        <v>4379.9802488214527</v>
      </c>
      <c r="HU3387" s="12">
        <v>5948.8883066997932</v>
      </c>
      <c r="HV3387" s="3">
        <v>4719.0283818239996</v>
      </c>
      <c r="HW3387" s="197">
        <v>5559.0602724420824</v>
      </c>
    </row>
    <row r="3388" spans="1:231" x14ac:dyDescent="0.3">
      <c r="A3388" s="61">
        <v>45216</v>
      </c>
      <c r="B3388" s="40">
        <v>6266</v>
      </c>
      <c r="C3388" s="40">
        <f t="shared" si="417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7"/>
        <v>6406</v>
      </c>
      <c r="AI3388" s="2">
        <f t="shared" si="428"/>
        <v>6196</v>
      </c>
      <c r="AJ3388" s="2">
        <f t="shared" si="429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I3388" s="41">
        <v>7361.9173049690935</v>
      </c>
      <c r="FJ3388" s="41">
        <v>5479.5954899186627</v>
      </c>
      <c r="FK3388" s="27">
        <v>7070.6273049690935</v>
      </c>
      <c r="FL3388" s="8">
        <v>5829.3667537735992</v>
      </c>
      <c r="FM3388" s="41">
        <v>7361.9173049690935</v>
      </c>
      <c r="FN3388" s="41">
        <v>5479.5954899186627</v>
      </c>
      <c r="FO3388" s="27">
        <v>7070.6273049690935</v>
      </c>
      <c r="FP3388" s="8">
        <v>5829.3667537735992</v>
      </c>
      <c r="GF3388" s="8"/>
      <c r="GG3388" s="12">
        <v>6145.2774176945204</v>
      </c>
      <c r="GH3388" s="3">
        <v>5853.9874176945204</v>
      </c>
      <c r="HG3388" s="13">
        <v>6079</v>
      </c>
      <c r="HH3388" s="13">
        <v>6225</v>
      </c>
      <c r="HJ3388" s="13">
        <v>6369</v>
      </c>
      <c r="HK3388" s="13">
        <v>6433</v>
      </c>
      <c r="HN3388" s="12">
        <f t="shared" si="430"/>
        <v>6309</v>
      </c>
      <c r="HO3388" s="2">
        <f t="shared" si="426"/>
        <v>5278.0199999999995</v>
      </c>
      <c r="HP3388" s="3">
        <f t="shared" si="418"/>
        <v>5492.72</v>
      </c>
      <c r="HQ3388" s="2">
        <v>6122.1040078452597</v>
      </c>
      <c r="HR3388" s="2">
        <v>4267.1375876527645</v>
      </c>
      <c r="HU3388" s="12">
        <v>5830.8140078452598</v>
      </c>
      <c r="HV3388" s="3">
        <v>4605.0853115519994</v>
      </c>
      <c r="HW3388" s="197">
        <v>5491.0209394330723</v>
      </c>
    </row>
    <row r="3389" spans="1:231" x14ac:dyDescent="0.3">
      <c r="A3389" s="61">
        <v>45217</v>
      </c>
      <c r="B3389" s="40">
        <v>6200</v>
      </c>
      <c r="C3389" s="40">
        <f t="shared" si="417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7"/>
        <v>6340</v>
      </c>
      <c r="AI3389" s="2">
        <f t="shared" si="428"/>
        <v>6130</v>
      </c>
      <c r="AJ3389" s="2">
        <f t="shared" si="429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I3389" s="41">
        <v>7434.872210086035</v>
      </c>
      <c r="FJ3389" s="41">
        <v>5538.7052894227145</v>
      </c>
      <c r="FK3389" s="27">
        <v>7143.582210086035</v>
      </c>
      <c r="FL3389" s="8">
        <v>5889.0529750032247</v>
      </c>
      <c r="FM3389" s="41">
        <v>7434.872210086035</v>
      </c>
      <c r="FN3389" s="41">
        <v>5538.7052894227145</v>
      </c>
      <c r="FO3389" s="27">
        <v>7143.582210086035</v>
      </c>
      <c r="FP3389" s="8">
        <v>5889.0529750032247</v>
      </c>
      <c r="GF3389" s="8"/>
      <c r="GG3389" s="12">
        <v>6243.3281950109658</v>
      </c>
      <c r="GH3389" s="3">
        <v>5952.0381950109659</v>
      </c>
      <c r="HG3389" s="13">
        <v>6063</v>
      </c>
      <c r="HH3389" s="13">
        <v>6209</v>
      </c>
      <c r="HJ3389" s="13">
        <v>6319</v>
      </c>
      <c r="HK3389" s="13">
        <v>6398</v>
      </c>
      <c r="HN3389" s="12">
        <f t="shared" si="430"/>
        <v>6293</v>
      </c>
      <c r="HO3389" s="2">
        <f t="shared" si="426"/>
        <v>5214</v>
      </c>
      <c r="HP3389" s="3">
        <f t="shared" si="418"/>
        <v>5432</v>
      </c>
      <c r="HQ3389" s="2">
        <v>6177.1847589702202</v>
      </c>
      <c r="HR3389" s="2">
        <v>4308.767610722598</v>
      </c>
      <c r="HU3389" s="12">
        <v>5885.8947589702202</v>
      </c>
      <c r="HV3389" s="3">
        <v>4647.1212986063993</v>
      </c>
      <c r="HW3389" s="197">
        <v>5508.1824213543578</v>
      </c>
    </row>
    <row r="3390" spans="1:231" x14ac:dyDescent="0.3">
      <c r="A3390" s="61">
        <v>45218</v>
      </c>
      <c r="B3390" s="40">
        <v>6200</v>
      </c>
      <c r="C3390" s="40">
        <f t="shared" si="417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31">B3390+140</f>
        <v>6340</v>
      </c>
      <c r="AI3390" s="2">
        <f t="shared" ref="AI3390:AI3430" si="432">B3390-70</f>
        <v>6130</v>
      </c>
      <c r="AJ3390" s="2">
        <f t="shared" ref="AJ3390:AJ3430" si="433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I3390" s="41">
        <v>7437.0234658375566</v>
      </c>
      <c r="FJ3390" s="41">
        <v>5540.3250657644467</v>
      </c>
      <c r="FK3390" s="27">
        <v>7145.7334658375567</v>
      </c>
      <c r="FL3390" s="8">
        <v>5890.6885469369199</v>
      </c>
      <c r="FM3390" s="41">
        <v>7437.0234658375566</v>
      </c>
      <c r="FN3390" s="41">
        <v>5540.3250657644467</v>
      </c>
      <c r="FO3390" s="27">
        <v>7145.7334658375567</v>
      </c>
      <c r="FP3390" s="8">
        <v>5890.6885469369199</v>
      </c>
      <c r="GF3390" s="8"/>
      <c r="GG3390" s="12">
        <v>6247.2069286122605</v>
      </c>
      <c r="GH3390" s="3">
        <v>5955.9169286122606</v>
      </c>
      <c r="HG3390" s="13">
        <v>6141</v>
      </c>
      <c r="HH3390" s="13">
        <v>6283</v>
      </c>
      <c r="HJ3390" s="13">
        <v>6319</v>
      </c>
      <c r="HK3390" s="13">
        <v>6398</v>
      </c>
      <c r="HN3390" s="12">
        <f t="shared" si="430"/>
        <v>6371</v>
      </c>
      <c r="HO3390" s="2">
        <f t="shared" si="426"/>
        <v>5214</v>
      </c>
      <c r="HP3390" s="3">
        <f t="shared" si="418"/>
        <v>5432</v>
      </c>
      <c r="HQ3390" s="2">
        <v>6228.9387673889614</v>
      </c>
      <c r="HR3390" s="2">
        <v>4358.8956984246206</v>
      </c>
      <c r="HU3390" s="12">
        <v>5937.6487673889615</v>
      </c>
      <c r="HV3390" s="3">
        <v>4697.7382209696007</v>
      </c>
      <c r="HW3390" s="197">
        <v>5451.553880537258</v>
      </c>
    </row>
    <row r="3391" spans="1:231" x14ac:dyDescent="0.3">
      <c r="A3391" s="61">
        <v>45219</v>
      </c>
      <c r="B3391" s="40">
        <v>6171</v>
      </c>
      <c r="C3391" s="40">
        <f t="shared" si="417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31"/>
        <v>6311</v>
      </c>
      <c r="AI3391" s="2">
        <f t="shared" si="432"/>
        <v>6101</v>
      </c>
      <c r="AJ3391" s="2">
        <f t="shared" si="433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I3391" s="41">
        <v>7516.36</v>
      </c>
      <c r="FJ3391" s="41">
        <v>5601.44</v>
      </c>
      <c r="FK3391" s="27">
        <v>7225.07</v>
      </c>
      <c r="FL3391" s="8">
        <v>5952.4</v>
      </c>
      <c r="FM3391" s="41">
        <v>7516.36</v>
      </c>
      <c r="FN3391" s="41">
        <v>5601.44</v>
      </c>
      <c r="FO3391" s="27">
        <v>7225.07</v>
      </c>
      <c r="FP3391" s="8">
        <v>5952.4</v>
      </c>
      <c r="GF3391" s="8"/>
      <c r="GG3391" s="12">
        <v>6267.18</v>
      </c>
      <c r="GH3391" s="3">
        <v>5975.89</v>
      </c>
      <c r="HG3391" s="13">
        <v>6150</v>
      </c>
      <c r="HH3391" s="13">
        <v>6305</v>
      </c>
      <c r="HJ3391" s="13">
        <v>6387</v>
      </c>
      <c r="HK3391" s="13">
        <v>6398</v>
      </c>
      <c r="HN3391" s="12">
        <f t="shared" si="430"/>
        <v>6380</v>
      </c>
      <c r="HO3391" s="2">
        <f t="shared" si="426"/>
        <v>5185.87</v>
      </c>
      <c r="HP3391" s="3">
        <f t="shared" si="418"/>
        <v>5405.3200000000006</v>
      </c>
      <c r="HQ3391" s="2">
        <v>6333.26</v>
      </c>
      <c r="HR3391" s="2">
        <v>4444.4399999999996</v>
      </c>
      <c r="HU3391" s="12">
        <v>6041.97</v>
      </c>
      <c r="HV3391" s="3">
        <v>4784.1099999999997</v>
      </c>
      <c r="HW3391" s="197">
        <v>5464.7824213543572</v>
      </c>
    </row>
    <row r="3392" spans="1:231" x14ac:dyDescent="0.3">
      <c r="A3392" s="61">
        <v>45222</v>
      </c>
      <c r="B3392" s="40">
        <v>6171</v>
      </c>
      <c r="C3392" s="40">
        <f t="shared" si="417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31"/>
        <v>6311</v>
      </c>
      <c r="AI3392" s="2">
        <f t="shared" si="432"/>
        <v>6101</v>
      </c>
      <c r="AJ3392" s="2">
        <f t="shared" si="433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I3392" s="41">
        <v>7415.78</v>
      </c>
      <c r="FJ3392" s="41">
        <v>5507.14</v>
      </c>
      <c r="FK3392" s="27">
        <v>7124.49</v>
      </c>
      <c r="FL3392" s="8">
        <v>5857.18</v>
      </c>
      <c r="FM3392" s="41">
        <v>7415.78</v>
      </c>
      <c r="FN3392" s="41">
        <v>5507.14</v>
      </c>
      <c r="FO3392" s="27">
        <v>7124.49</v>
      </c>
      <c r="FP3392" s="8">
        <v>5857.18</v>
      </c>
      <c r="GF3392" s="8"/>
      <c r="GG3392" s="12">
        <v>6235.21</v>
      </c>
      <c r="GH3392" s="3">
        <v>5943.92</v>
      </c>
      <c r="HG3392" s="13">
        <v>6160</v>
      </c>
      <c r="HH3392" s="13">
        <v>6299</v>
      </c>
      <c r="HJ3392" s="13">
        <v>6387</v>
      </c>
      <c r="HK3392" s="13">
        <v>6398</v>
      </c>
      <c r="HN3392" s="12">
        <f t="shared" si="430"/>
        <v>6390</v>
      </c>
      <c r="HO3392" s="2">
        <f t="shared" si="426"/>
        <v>5185.87</v>
      </c>
      <c r="HP3392" s="3">
        <f t="shared" si="418"/>
        <v>5405.3200000000006</v>
      </c>
      <c r="HQ3392" s="2">
        <v>6340.51</v>
      </c>
      <c r="HR3392" s="2">
        <v>4455.6000000000004</v>
      </c>
      <c r="HU3392" s="12">
        <v>6049.22</v>
      </c>
      <c r="HV3392" s="3">
        <v>4795.38</v>
      </c>
      <c r="HW3392" s="197">
        <v>5377.1538805372584</v>
      </c>
    </row>
    <row r="3393" spans="1:231" x14ac:dyDescent="0.3">
      <c r="A3393" s="61">
        <v>45223</v>
      </c>
      <c r="B3393" s="40">
        <v>6192</v>
      </c>
      <c r="C3393" s="40">
        <f t="shared" si="417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31"/>
        <v>6332</v>
      </c>
      <c r="AI3393" s="2">
        <f t="shared" si="432"/>
        <v>6122</v>
      </c>
      <c r="AJ3393" s="2">
        <f t="shared" si="433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I3393" s="41">
        <v>7552.06</v>
      </c>
      <c r="FJ3393" s="41">
        <v>5633.77</v>
      </c>
      <c r="FK3393" s="27">
        <v>7260.77</v>
      </c>
      <c r="FL3393" s="8">
        <v>5985.05</v>
      </c>
      <c r="FM3393" s="41">
        <v>7552.06</v>
      </c>
      <c r="FN3393" s="41">
        <v>5633.77</v>
      </c>
      <c r="FO3393" s="27">
        <v>7260.77</v>
      </c>
      <c r="FP3393" s="8">
        <v>5985.05</v>
      </c>
      <c r="GF3393" s="8"/>
      <c r="GG3393" s="12">
        <v>6287.43</v>
      </c>
      <c r="GH3393" s="3">
        <v>5996.14</v>
      </c>
      <c r="HG3393" s="13">
        <v>6106</v>
      </c>
      <c r="HH3393" s="13">
        <v>6251</v>
      </c>
      <c r="HJ3393" s="13">
        <v>6380</v>
      </c>
      <c r="HK3393" s="13">
        <v>6398</v>
      </c>
      <c r="HN3393" s="12">
        <f t="shared" si="430"/>
        <v>6336</v>
      </c>
      <c r="HO3393" s="2">
        <f t="shared" si="426"/>
        <v>5206.24</v>
      </c>
      <c r="HP3393" s="3">
        <f t="shared" si="418"/>
        <v>5424.64</v>
      </c>
      <c r="HQ3393" s="2">
        <v>6449.61</v>
      </c>
      <c r="HR3393" s="2">
        <v>4555.6499999999996</v>
      </c>
      <c r="HU3393" s="12">
        <v>6158.32</v>
      </c>
      <c r="HV3393" s="3">
        <v>4896.41</v>
      </c>
      <c r="HW3393" s="197">
        <v>5359.0326000136938</v>
      </c>
    </row>
    <row r="3394" spans="1:231" x14ac:dyDescent="0.3">
      <c r="A3394" s="61">
        <v>45224</v>
      </c>
      <c r="B3394" s="40">
        <v>6086</v>
      </c>
      <c r="C3394" s="40">
        <f t="shared" si="417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31"/>
        <v>6226</v>
      </c>
      <c r="AI3394" s="2">
        <f t="shared" si="432"/>
        <v>6016</v>
      </c>
      <c r="AJ3394" s="2">
        <f t="shared" si="433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I3394" s="41">
        <v>7647.17</v>
      </c>
      <c r="FJ3394" s="41">
        <v>5721.21</v>
      </c>
      <c r="FK3394" s="27">
        <v>7355.88</v>
      </c>
      <c r="FL3394" s="8">
        <v>6073.34</v>
      </c>
      <c r="FM3394" s="41">
        <v>7647.17</v>
      </c>
      <c r="FN3394" s="41">
        <v>5721.21</v>
      </c>
      <c r="FO3394" s="27">
        <v>7355.88</v>
      </c>
      <c r="FP3394" s="8">
        <v>6073.34</v>
      </c>
      <c r="GF3394" s="8"/>
      <c r="GG3394" s="12">
        <v>6331.2</v>
      </c>
      <c r="GH3394" s="3">
        <v>6039.91</v>
      </c>
      <c r="HG3394" s="13">
        <v>6113</v>
      </c>
      <c r="HH3394" s="13">
        <v>6260</v>
      </c>
      <c r="HJ3394" s="13">
        <v>6380</v>
      </c>
      <c r="HK3394" s="13">
        <v>6398</v>
      </c>
      <c r="HN3394" s="12">
        <f t="shared" si="430"/>
        <v>6343</v>
      </c>
      <c r="HO3394" s="2">
        <f t="shared" si="426"/>
        <v>5103.42</v>
      </c>
      <c r="HP3394" s="3">
        <f t="shared" ref="HP3394:HP3430" si="434">B3394*0.92-272</f>
        <v>5327.12</v>
      </c>
      <c r="HQ3394" s="2">
        <v>6542.91</v>
      </c>
      <c r="HR3394" s="2">
        <v>4641.3100000000004</v>
      </c>
      <c r="HU3394" s="12">
        <v>6251.62</v>
      </c>
      <c r="HV3394" s="3">
        <v>4982.91</v>
      </c>
      <c r="HW3394" s="197">
        <v>5327.6712442309272</v>
      </c>
    </row>
    <row r="3395" spans="1:231" x14ac:dyDescent="0.3">
      <c r="A3395" s="61">
        <v>45225</v>
      </c>
      <c r="B3395" s="40">
        <v>6046</v>
      </c>
      <c r="C3395" s="40">
        <f t="shared" si="417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31"/>
        <v>6186</v>
      </c>
      <c r="AI3395" s="2">
        <f t="shared" si="432"/>
        <v>5976</v>
      </c>
      <c r="AJ3395" s="2">
        <f t="shared" si="433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I3395" s="41">
        <v>7403.16</v>
      </c>
      <c r="FJ3395" s="41">
        <v>5493.86</v>
      </c>
      <c r="FK3395" s="27">
        <v>7111.87</v>
      </c>
      <c r="FL3395" s="8">
        <v>5843.77</v>
      </c>
      <c r="FM3395" s="41">
        <v>7403.16</v>
      </c>
      <c r="FN3395" s="41">
        <v>5493.86</v>
      </c>
      <c r="FO3395" s="27">
        <v>7111.87</v>
      </c>
      <c r="FP3395" s="8">
        <v>5493.86</v>
      </c>
      <c r="GF3395" s="8"/>
      <c r="GG3395" s="12">
        <v>6242.57</v>
      </c>
      <c r="GH3395" s="3">
        <v>5951.28</v>
      </c>
      <c r="HG3395" s="13">
        <v>6093</v>
      </c>
      <c r="HH3395" s="13">
        <v>6244</v>
      </c>
      <c r="HJ3395" s="13">
        <v>6359</v>
      </c>
      <c r="HK3395" s="13">
        <v>6398</v>
      </c>
      <c r="HN3395" s="12">
        <f t="shared" si="430"/>
        <v>6323</v>
      </c>
      <c r="HO3395" s="2">
        <f t="shared" si="426"/>
        <v>5064.62</v>
      </c>
      <c r="HP3395" s="3">
        <f t="shared" si="434"/>
        <v>5290.3200000000006</v>
      </c>
      <c r="HQ3395" s="2">
        <v>6503.9</v>
      </c>
      <c r="HR3395" s="2">
        <v>4614.4399999999996</v>
      </c>
      <c r="HU3395" s="12">
        <v>6212.61</v>
      </c>
      <c r="HV3395" s="3">
        <v>4955.78</v>
      </c>
      <c r="HW3395" s="197">
        <v>5433.4265248568627</v>
      </c>
    </row>
    <row r="3396" spans="1:231" x14ac:dyDescent="0.3">
      <c r="A3396" s="61">
        <v>45226</v>
      </c>
      <c r="B3396" s="40">
        <v>6056</v>
      </c>
      <c r="C3396" s="40">
        <f t="shared" si="417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31"/>
        <v>6196</v>
      </c>
      <c r="AI3396" s="2">
        <f t="shared" si="432"/>
        <v>5986</v>
      </c>
      <c r="AJ3396" s="2">
        <f t="shared" si="433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I3396" s="41">
        <v>7477.62</v>
      </c>
      <c r="FJ3396" s="41">
        <v>5571.43</v>
      </c>
      <c r="FK3396" s="27">
        <v>7186.33</v>
      </c>
      <c r="FL3396" s="8">
        <v>5922.09</v>
      </c>
      <c r="FM3396" s="41">
        <v>7477.62</v>
      </c>
      <c r="FN3396" s="41">
        <v>5571.43</v>
      </c>
      <c r="FO3396" s="27">
        <v>7186.33</v>
      </c>
      <c r="FP3396" s="8">
        <v>5922.09</v>
      </c>
      <c r="GF3396" s="8"/>
      <c r="GG3396" s="12">
        <v>6205.28</v>
      </c>
      <c r="GH3396" s="3">
        <v>5913.99</v>
      </c>
      <c r="HG3396" s="13">
        <v>6060</v>
      </c>
      <c r="HH3396" s="13">
        <v>6213</v>
      </c>
      <c r="HJ3396" s="13">
        <v>6321</v>
      </c>
      <c r="HK3396" s="13">
        <v>6385</v>
      </c>
      <c r="HN3396" s="12">
        <f t="shared" si="430"/>
        <v>6290</v>
      </c>
      <c r="HO3396" s="2">
        <f t="shared" si="426"/>
        <v>5074.32</v>
      </c>
      <c r="HP3396" s="3">
        <f t="shared" si="434"/>
        <v>5299.52</v>
      </c>
      <c r="HQ3396" s="2">
        <v>6530.54</v>
      </c>
      <c r="HR3396" s="2">
        <v>4645.24</v>
      </c>
      <c r="HU3396" s="12">
        <v>6239.25</v>
      </c>
      <c r="HV3396" s="3">
        <v>4986.87</v>
      </c>
      <c r="HW3396" s="197">
        <v>5440.383155753424</v>
      </c>
    </row>
    <row r="3397" spans="1:231" x14ac:dyDescent="0.3">
      <c r="A3397" s="61">
        <v>45229</v>
      </c>
      <c r="B3397" s="40">
        <v>5982</v>
      </c>
      <c r="C3397" s="40">
        <f t="shared" si="417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31"/>
        <v>6122</v>
      </c>
      <c r="AI3397" s="2">
        <f t="shared" si="432"/>
        <v>5912</v>
      </c>
      <c r="AJ3397" s="2">
        <f t="shared" si="433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I3397" s="41">
        <v>7412.29</v>
      </c>
      <c r="FJ3397" s="41">
        <v>5502.89</v>
      </c>
      <c r="FK3397" s="27">
        <v>7121</v>
      </c>
      <c r="FL3397" s="8">
        <v>5852.89</v>
      </c>
      <c r="FM3397" s="41">
        <v>7412.29</v>
      </c>
      <c r="FN3397" s="41">
        <v>5502.89</v>
      </c>
      <c r="FO3397" s="27">
        <v>7121</v>
      </c>
      <c r="FP3397" s="8">
        <v>5852.89</v>
      </c>
      <c r="GF3397" s="8"/>
      <c r="GG3397" s="12">
        <v>6241.75</v>
      </c>
      <c r="GH3397" s="3">
        <v>5950.46</v>
      </c>
      <c r="HG3397" s="13">
        <v>5975</v>
      </c>
      <c r="HH3397" s="13">
        <v>6126</v>
      </c>
      <c r="HJ3397" s="13">
        <v>6250</v>
      </c>
      <c r="HK3397" s="13">
        <v>6308</v>
      </c>
      <c r="HN3397" s="12">
        <f t="shared" si="430"/>
        <v>6205</v>
      </c>
      <c r="HO3397" s="2">
        <f t="shared" si="426"/>
        <v>5002.54</v>
      </c>
      <c r="HP3397" s="3">
        <f t="shared" si="434"/>
        <v>5231.4400000000005</v>
      </c>
      <c r="HQ3397" s="2">
        <v>6587.59</v>
      </c>
      <c r="HR3397" s="2">
        <v>4696.3900000000003</v>
      </c>
      <c r="HU3397" s="12">
        <v>6296.3</v>
      </c>
      <c r="HV3397" s="3">
        <v>5038.5200000000004</v>
      </c>
      <c r="HW3397" s="197">
        <v>5429.8552132704945</v>
      </c>
    </row>
    <row r="3398" spans="1:231" x14ac:dyDescent="0.3">
      <c r="A3398" s="61">
        <v>45230</v>
      </c>
      <c r="B3398" s="40">
        <v>5960</v>
      </c>
      <c r="C3398" s="40">
        <f t="shared" si="417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31"/>
        <v>6100</v>
      </c>
      <c r="AI3398" s="2">
        <f t="shared" si="432"/>
        <v>5890</v>
      </c>
      <c r="AJ3398" s="2">
        <f t="shared" si="433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I3398" s="41">
        <v>7453.01</v>
      </c>
      <c r="FJ3398" s="41">
        <v>5552.02</v>
      </c>
      <c r="FK3398" s="27">
        <v>7161.72</v>
      </c>
      <c r="FL3398" s="8">
        <v>5902.5</v>
      </c>
      <c r="FM3398" s="41">
        <v>7453.01</v>
      </c>
      <c r="FN3398" s="41">
        <v>5552.02</v>
      </c>
      <c r="FO3398" s="27">
        <v>7161.72</v>
      </c>
      <c r="FP3398" s="8">
        <v>5902.5</v>
      </c>
      <c r="GF3398" s="8"/>
      <c r="GG3398" s="12">
        <v>6168.59</v>
      </c>
      <c r="GH3398" s="3">
        <v>5877.3</v>
      </c>
      <c r="HG3398" s="13">
        <v>5962</v>
      </c>
      <c r="HH3398" s="13">
        <v>6110</v>
      </c>
      <c r="HJ3398" s="13">
        <v>6226</v>
      </c>
      <c r="HK3398" s="13">
        <v>6280</v>
      </c>
      <c r="HN3398" s="12">
        <f t="shared" si="430"/>
        <v>6192</v>
      </c>
      <c r="HO3398" s="2">
        <f t="shared" si="426"/>
        <v>4981.2</v>
      </c>
      <c r="HP3398" s="3">
        <f t="shared" si="434"/>
        <v>5211.2</v>
      </c>
      <c r="HQ3398" s="2">
        <v>6322.22</v>
      </c>
      <c r="HR3398" s="2">
        <v>4446.18</v>
      </c>
      <c r="HU3398" s="12">
        <v>6030.93</v>
      </c>
      <c r="HV3398" s="3">
        <v>4785.88</v>
      </c>
      <c r="HW3398" s="197">
        <v>5449.2804770178536</v>
      </c>
    </row>
    <row r="3399" spans="1:231" x14ac:dyDescent="0.3">
      <c r="A3399" s="61">
        <v>45231</v>
      </c>
      <c r="B3399" s="40">
        <v>5927</v>
      </c>
      <c r="C3399" s="40">
        <f t="shared" si="417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31"/>
        <v>6067</v>
      </c>
      <c r="AI3399" s="2">
        <f t="shared" si="432"/>
        <v>5857</v>
      </c>
      <c r="AJ3399" s="2">
        <f t="shared" si="433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I3399" s="41">
        <v>7191.08</v>
      </c>
      <c r="FJ3399" s="41">
        <v>5303.67</v>
      </c>
      <c r="FK3399" s="27">
        <v>6899.79</v>
      </c>
      <c r="FL3399" s="8">
        <v>5651.73</v>
      </c>
      <c r="FM3399" s="41">
        <v>7191.08</v>
      </c>
      <c r="FN3399" s="41">
        <v>5303.67</v>
      </c>
      <c r="FO3399" s="27">
        <v>6899.79</v>
      </c>
      <c r="FP3399" s="8">
        <v>5651.73</v>
      </c>
      <c r="GF3399" s="8"/>
      <c r="GG3399" s="12">
        <v>6107.23</v>
      </c>
      <c r="GH3399" s="3">
        <v>5815.94</v>
      </c>
      <c r="HG3399" s="13">
        <v>5932</v>
      </c>
      <c r="HH3399" s="13">
        <v>6079</v>
      </c>
      <c r="HJ3399" s="13">
        <v>6188</v>
      </c>
      <c r="HK3399" s="13">
        <v>6263</v>
      </c>
      <c r="HN3399" s="12">
        <f t="shared" si="430"/>
        <v>6162</v>
      </c>
      <c r="HO3399" s="2">
        <f t="shared" si="426"/>
        <v>4949.1899999999996</v>
      </c>
      <c r="HP3399" s="3">
        <f t="shared" si="434"/>
        <v>5180.84</v>
      </c>
      <c r="HQ3399" s="2">
        <v>6132.78</v>
      </c>
      <c r="HR3399" s="2">
        <v>4268.7299999999996</v>
      </c>
      <c r="HU3399" s="12">
        <v>5841.49</v>
      </c>
      <c r="HV3399" s="3">
        <v>4606.6899999999996</v>
      </c>
      <c r="HW3399" s="197">
        <v>5384.2133540073473</v>
      </c>
    </row>
    <row r="3400" spans="1:231" x14ac:dyDescent="0.3">
      <c r="A3400" s="61">
        <v>45232</v>
      </c>
      <c r="B3400" s="40">
        <v>5854</v>
      </c>
      <c r="C3400" s="40">
        <f t="shared" si="417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31"/>
        <v>5994</v>
      </c>
      <c r="AI3400" s="2">
        <f t="shared" si="432"/>
        <v>5784</v>
      </c>
      <c r="AJ3400" s="2">
        <f t="shared" si="433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I3400" s="41">
        <v>7222.59</v>
      </c>
      <c r="FJ3400" s="41">
        <v>5338.06</v>
      </c>
      <c r="FK3400" s="27">
        <v>6931.3</v>
      </c>
      <c r="FL3400" s="8">
        <v>5686.45</v>
      </c>
      <c r="FM3400" s="41">
        <v>7222.59</v>
      </c>
      <c r="FN3400" s="41">
        <v>5338.06</v>
      </c>
      <c r="FO3400" s="27">
        <v>6931.3</v>
      </c>
      <c r="FP3400" s="8">
        <v>5686.45</v>
      </c>
      <c r="GF3400" s="8"/>
      <c r="GG3400" s="12">
        <v>6079.23</v>
      </c>
      <c r="GH3400" s="3">
        <v>5787.94</v>
      </c>
      <c r="HG3400" s="13">
        <v>5856</v>
      </c>
      <c r="HH3400" s="13">
        <v>6008</v>
      </c>
      <c r="HJ3400" s="13">
        <v>6124</v>
      </c>
      <c r="HK3400" s="13">
        <v>6182</v>
      </c>
      <c r="HN3400" s="12">
        <f t="shared" si="430"/>
        <v>6086</v>
      </c>
      <c r="HO3400" s="2">
        <f t="shared" si="426"/>
        <v>4878.38</v>
      </c>
      <c r="HP3400" s="3">
        <f t="shared" si="434"/>
        <v>5113.68</v>
      </c>
      <c r="HQ3400" s="2">
        <v>6066.15</v>
      </c>
      <c r="HR3400" s="2">
        <v>4207.13</v>
      </c>
      <c r="HU3400" s="12">
        <v>5774.86</v>
      </c>
      <c r="HV3400" s="3">
        <v>4544.49</v>
      </c>
      <c r="HW3400" s="197">
        <v>5384.6243662628585</v>
      </c>
    </row>
    <row r="3401" spans="1:231" x14ac:dyDescent="0.3">
      <c r="A3401" s="61">
        <v>45233</v>
      </c>
      <c r="B3401" s="40">
        <v>5877</v>
      </c>
      <c r="C3401" s="40">
        <f t="shared" si="417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31"/>
        <v>6017</v>
      </c>
      <c r="AI3401" s="2">
        <f t="shared" si="432"/>
        <v>5807</v>
      </c>
      <c r="AJ3401" s="2">
        <f t="shared" si="433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I3401" s="41">
        <v>7226.52</v>
      </c>
      <c r="FJ3401" s="41">
        <v>5293.8</v>
      </c>
      <c r="FK3401" s="27">
        <v>6935.23</v>
      </c>
      <c r="FL3401" s="8">
        <v>5641.76</v>
      </c>
      <c r="FM3401" s="41">
        <v>7226.52</v>
      </c>
      <c r="FN3401" s="41">
        <v>5293.8</v>
      </c>
      <c r="FO3401" s="27">
        <v>6935.23</v>
      </c>
      <c r="FP3401" s="8">
        <v>5641.76</v>
      </c>
      <c r="GF3401" s="8"/>
      <c r="GG3401" s="12">
        <v>6014.17</v>
      </c>
      <c r="GH3401" s="3">
        <v>5722.88</v>
      </c>
      <c r="HG3401" s="13">
        <v>5877</v>
      </c>
      <c r="HH3401" s="13">
        <v>6026</v>
      </c>
      <c r="HJ3401" s="13">
        <v>6126</v>
      </c>
      <c r="HK3401" s="13">
        <v>6182</v>
      </c>
      <c r="HN3401" s="12">
        <f t="shared" si="430"/>
        <v>6107</v>
      </c>
      <c r="HO3401" s="2">
        <f t="shared" si="426"/>
        <v>4900.6899999999996</v>
      </c>
      <c r="HP3401" s="3">
        <f t="shared" si="434"/>
        <v>5134.84</v>
      </c>
      <c r="HQ3401" s="2">
        <v>6018.87</v>
      </c>
      <c r="HR3401" s="2">
        <v>4112.79</v>
      </c>
      <c r="HU3401" s="12">
        <v>5727.58</v>
      </c>
      <c r="HV3401" s="3">
        <v>4449.2299999999996</v>
      </c>
      <c r="HW3401" s="197">
        <v>5315.9828619019554</v>
      </c>
    </row>
    <row r="3402" spans="1:231" x14ac:dyDescent="0.3">
      <c r="A3402" s="61">
        <v>45236</v>
      </c>
      <c r="B3402" s="40">
        <v>5840</v>
      </c>
      <c r="C3402" s="40">
        <f t="shared" si="417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31"/>
        <v>5980</v>
      </c>
      <c r="AI3402" s="2">
        <f t="shared" si="432"/>
        <v>5770</v>
      </c>
      <c r="AJ3402" s="2">
        <f t="shared" si="433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I3402" s="41">
        <v>7274.96</v>
      </c>
      <c r="FJ3402" s="41">
        <v>5336.11</v>
      </c>
      <c r="FK3402" s="27">
        <v>6983.67</v>
      </c>
      <c r="FL3402" s="8">
        <v>5684.49</v>
      </c>
      <c r="FM3402" s="41">
        <v>7274.96</v>
      </c>
      <c r="FN3402" s="41">
        <v>5336.11</v>
      </c>
      <c r="FO3402" s="27">
        <v>6983.67</v>
      </c>
      <c r="FP3402" s="8">
        <v>5684.49</v>
      </c>
      <c r="GF3402" s="8"/>
      <c r="GG3402" s="12">
        <v>6050.95</v>
      </c>
      <c r="GH3402" s="3">
        <v>5759.66</v>
      </c>
      <c r="HG3402" s="13">
        <v>5840</v>
      </c>
      <c r="HH3402" s="13">
        <v>5991</v>
      </c>
      <c r="HJ3402" s="13">
        <v>6100</v>
      </c>
      <c r="HK3402" s="13">
        <v>6155</v>
      </c>
      <c r="HN3402" s="12">
        <f t="shared" si="430"/>
        <v>6070</v>
      </c>
      <c r="HO3402" s="2">
        <f t="shared" si="426"/>
        <v>4864.8</v>
      </c>
      <c r="HP3402" s="3">
        <f t="shared" si="434"/>
        <v>5100.8</v>
      </c>
      <c r="HQ3402" s="2">
        <v>6006.99</v>
      </c>
      <c r="HR3402" s="2">
        <v>4096.1099999999997</v>
      </c>
      <c r="HU3402" s="12">
        <v>5715.7</v>
      </c>
      <c r="HV3402" s="3">
        <v>4432.3900000000003</v>
      </c>
      <c r="HW3402" s="197">
        <v>5314.332087463833</v>
      </c>
    </row>
    <row r="3403" spans="1:231" x14ac:dyDescent="0.3">
      <c r="A3403" s="61">
        <v>45237</v>
      </c>
      <c r="B3403" s="40">
        <v>5840</v>
      </c>
      <c r="C3403" s="40">
        <f t="shared" si="417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31"/>
        <v>5980</v>
      </c>
      <c r="AI3403" s="2">
        <f t="shared" si="432"/>
        <v>5770</v>
      </c>
      <c r="AJ3403" s="2">
        <f t="shared" si="433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I3403" s="41">
        <v>7363.86</v>
      </c>
      <c r="FJ3403" s="41">
        <v>5423.19</v>
      </c>
      <c r="FK3403" s="27">
        <v>7072.57</v>
      </c>
      <c r="FL3403" s="8">
        <v>5772.41</v>
      </c>
      <c r="FM3403" s="41">
        <v>7363.86</v>
      </c>
      <c r="FN3403" s="41">
        <v>5423.19</v>
      </c>
      <c r="FO3403" s="27">
        <v>7072.57</v>
      </c>
      <c r="FP3403" s="8">
        <v>5772.41</v>
      </c>
      <c r="GF3403" s="8"/>
      <c r="GG3403" s="12">
        <v>6049.89</v>
      </c>
      <c r="GH3403" s="3">
        <v>5758.6</v>
      </c>
      <c r="HG3403" s="13">
        <v>5853</v>
      </c>
      <c r="HH3403" s="13">
        <v>5998</v>
      </c>
      <c r="HJ3403" s="13">
        <v>6113</v>
      </c>
      <c r="HK3403" s="13">
        <v>6155</v>
      </c>
      <c r="HN3403" s="12">
        <f t="shared" si="430"/>
        <v>6083</v>
      </c>
      <c r="HO3403" s="2">
        <f t="shared" si="426"/>
        <v>4864.8</v>
      </c>
      <c r="HP3403" s="3">
        <f t="shared" si="434"/>
        <v>5100.8</v>
      </c>
      <c r="HQ3403" s="2">
        <v>5798.41</v>
      </c>
      <c r="HR3403" s="2">
        <v>3892.29</v>
      </c>
      <c r="HU3403" s="12">
        <v>5507.12</v>
      </c>
      <c r="HV3403" s="3">
        <v>4226.58</v>
      </c>
      <c r="HW3403" s="197">
        <v>5320.5804663569243</v>
      </c>
    </row>
    <row r="3404" spans="1:231" x14ac:dyDescent="0.3">
      <c r="A3404" s="61">
        <v>45238</v>
      </c>
      <c r="B3404" s="40">
        <v>5881</v>
      </c>
      <c r="C3404" s="40">
        <f t="shared" si="417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31"/>
        <v>6021</v>
      </c>
      <c r="AI3404" s="2">
        <f t="shared" si="432"/>
        <v>5811</v>
      </c>
      <c r="AJ3404" s="2">
        <f t="shared" si="433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I3404" s="41">
        <v>6624.55</v>
      </c>
      <c r="FJ3404" s="41">
        <v>4695.68</v>
      </c>
      <c r="FK3404" s="27">
        <v>6333.26</v>
      </c>
      <c r="FL3404" s="8">
        <v>5037.8100000000004</v>
      </c>
      <c r="FM3404" s="41">
        <v>6624.55</v>
      </c>
      <c r="FN3404" s="41">
        <v>4695.68</v>
      </c>
      <c r="FO3404" s="27">
        <v>6333.26</v>
      </c>
      <c r="FP3404" s="8">
        <v>5037.8100000000004</v>
      </c>
      <c r="GF3404" s="8"/>
      <c r="GG3404" s="12">
        <v>6082.74</v>
      </c>
      <c r="GH3404" s="3">
        <v>5791.45</v>
      </c>
      <c r="HG3404" s="13">
        <v>5925</v>
      </c>
      <c r="HH3404" s="13">
        <v>6052</v>
      </c>
      <c r="HJ3404" s="13">
        <v>6171</v>
      </c>
      <c r="HK3404" s="13">
        <v>6155</v>
      </c>
      <c r="HN3404" s="12">
        <f t="shared" si="430"/>
        <v>6155</v>
      </c>
      <c r="HO3404" s="2">
        <f t="shared" si="426"/>
        <v>4904.57</v>
      </c>
      <c r="HP3404" s="3">
        <f t="shared" si="434"/>
        <v>5138.5200000000004</v>
      </c>
      <c r="HQ3404" s="2">
        <v>5695.76</v>
      </c>
      <c r="HR3404" s="2">
        <v>3787.38</v>
      </c>
      <c r="HU3404" s="12">
        <v>5404.47</v>
      </c>
      <c r="HV3404" s="3">
        <v>4120.6499999999996</v>
      </c>
      <c r="HW3404" s="197">
        <v>5299.2230993643061</v>
      </c>
    </row>
    <row r="3405" spans="1:231" x14ac:dyDescent="0.3">
      <c r="A3405" s="61">
        <v>45239</v>
      </c>
      <c r="B3405" s="40">
        <v>5942</v>
      </c>
      <c r="C3405" s="40">
        <f t="shared" si="417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31"/>
        <v>6082</v>
      </c>
      <c r="AI3405" s="2">
        <f t="shared" si="432"/>
        <v>5872</v>
      </c>
      <c r="AJ3405" s="2">
        <f t="shared" si="433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I3405" s="41">
        <v>6837.13</v>
      </c>
      <c r="FJ3405" s="41">
        <v>4895.87</v>
      </c>
      <c r="FK3405" s="27">
        <v>6545.84</v>
      </c>
      <c r="FL3405" s="8">
        <v>5239.95</v>
      </c>
      <c r="FM3405" s="41">
        <v>6837.13</v>
      </c>
      <c r="FN3405" s="41">
        <v>4895.87</v>
      </c>
      <c r="FO3405" s="27">
        <v>6545.84</v>
      </c>
      <c r="FP3405" s="8">
        <v>5239.95</v>
      </c>
      <c r="GF3405" s="8"/>
      <c r="GG3405" s="12">
        <v>6138.74</v>
      </c>
      <c r="GH3405" s="3">
        <v>5847.45</v>
      </c>
      <c r="HG3405" s="13">
        <v>5960</v>
      </c>
      <c r="HH3405" s="13">
        <v>6116</v>
      </c>
      <c r="HJ3405" s="13">
        <v>6236</v>
      </c>
      <c r="HK3405" s="13">
        <v>6155</v>
      </c>
      <c r="HN3405" s="12">
        <f t="shared" si="430"/>
        <v>6190</v>
      </c>
      <c r="HO3405" s="2">
        <f t="shared" si="426"/>
        <v>4963.74</v>
      </c>
      <c r="HP3405" s="3">
        <f t="shared" si="434"/>
        <v>5194.6400000000003</v>
      </c>
      <c r="HQ3405" s="2">
        <v>5635.93</v>
      </c>
      <c r="HR3405" s="2">
        <v>3721.17</v>
      </c>
      <c r="HU3405" s="12">
        <v>5344.64</v>
      </c>
      <c r="HV3405" s="3">
        <v>4053.8</v>
      </c>
      <c r="HW3405" s="197">
        <v>5288.7617281217972</v>
      </c>
    </row>
    <row r="3406" spans="1:231" x14ac:dyDescent="0.3">
      <c r="A3406" s="61">
        <v>45240</v>
      </c>
      <c r="B3406" s="40">
        <v>5925</v>
      </c>
      <c r="C3406" s="40">
        <f t="shared" si="417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31"/>
        <v>6065</v>
      </c>
      <c r="AI3406" s="2">
        <f t="shared" si="432"/>
        <v>5855</v>
      </c>
      <c r="AJ3406" s="2">
        <f t="shared" si="433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I3406" s="41">
        <v>6822.04</v>
      </c>
      <c r="FJ3406" s="41">
        <v>4859.83</v>
      </c>
      <c r="FK3406" s="27">
        <v>6530.75</v>
      </c>
      <c r="FL3406" s="8">
        <v>5203.5600000000004</v>
      </c>
      <c r="FM3406" s="41">
        <v>6822.04</v>
      </c>
      <c r="FN3406" s="41">
        <v>4859.83</v>
      </c>
      <c r="FO3406" s="27">
        <v>6530.75</v>
      </c>
      <c r="FP3406" s="8">
        <v>5203.5600000000004</v>
      </c>
      <c r="GF3406" s="8"/>
      <c r="GG3406" s="12">
        <v>6121.29</v>
      </c>
      <c r="GH3406" s="3">
        <v>5830</v>
      </c>
      <c r="HG3406" s="13">
        <v>5942</v>
      </c>
      <c r="HH3406" s="13">
        <v>6095</v>
      </c>
      <c r="HJ3406" s="13">
        <v>6213</v>
      </c>
      <c r="HK3406" s="13">
        <v>6155</v>
      </c>
      <c r="HN3406" s="12">
        <f t="shared" si="430"/>
        <v>6172</v>
      </c>
      <c r="HO3406" s="2">
        <f t="shared" si="426"/>
        <v>4947.25</v>
      </c>
      <c r="HP3406" s="3">
        <f t="shared" si="434"/>
        <v>5179</v>
      </c>
      <c r="HQ3406" s="2">
        <v>5851.03</v>
      </c>
      <c r="HR3406" s="2">
        <v>3910.24</v>
      </c>
      <c r="HU3406" s="12">
        <v>5559.74</v>
      </c>
      <c r="HV3406" s="3">
        <v>4244.71</v>
      </c>
      <c r="HW3406" s="197">
        <v>5273.8672692831906</v>
      </c>
    </row>
    <row r="3407" spans="1:231" x14ac:dyDescent="0.3">
      <c r="A3407" s="64">
        <v>45243</v>
      </c>
      <c r="B3407" s="40">
        <v>5907</v>
      </c>
      <c r="C3407" s="40">
        <f t="shared" si="417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31"/>
        <v>6047</v>
      </c>
      <c r="AI3407" s="2">
        <f t="shared" si="432"/>
        <v>5837</v>
      </c>
      <c r="AJ3407" s="2">
        <f t="shared" si="433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I3407" s="41">
        <v>6761.95</v>
      </c>
      <c r="FJ3407" s="41">
        <v>4801.4799999999996</v>
      </c>
      <c r="FK3407" s="27">
        <v>6470.66</v>
      </c>
      <c r="FL3407" s="8">
        <v>5144.63</v>
      </c>
      <c r="FM3407" s="41">
        <v>6761.95</v>
      </c>
      <c r="FN3407" s="41">
        <v>4801.4799999999996</v>
      </c>
      <c r="FO3407" s="27">
        <v>6470.66</v>
      </c>
      <c r="FP3407" s="8">
        <v>5144.63</v>
      </c>
      <c r="GF3407" s="8"/>
      <c r="GG3407" s="12">
        <v>6118.42</v>
      </c>
      <c r="GH3407" s="3">
        <v>5827.13</v>
      </c>
      <c r="HG3407" s="13">
        <v>5926</v>
      </c>
      <c r="HH3407" s="13">
        <v>6077</v>
      </c>
      <c r="HJ3407" s="13">
        <v>6192</v>
      </c>
      <c r="HK3407" s="13">
        <v>6155</v>
      </c>
      <c r="HN3407" s="12">
        <f t="shared" si="430"/>
        <v>6156</v>
      </c>
      <c r="HO3407" s="2">
        <f t="shared" si="426"/>
        <v>4929.79</v>
      </c>
      <c r="HP3407" s="3">
        <f t="shared" si="434"/>
        <v>5162.4400000000005</v>
      </c>
      <c r="HQ3407" s="2">
        <v>5973.63</v>
      </c>
      <c r="HR3407" s="2">
        <v>4030.55</v>
      </c>
      <c r="HU3407" s="12">
        <v>5682.34</v>
      </c>
      <c r="HV3407" s="3">
        <v>4366.1899999999996</v>
      </c>
      <c r="HW3407" s="197">
        <v>5279.4150642944624</v>
      </c>
    </row>
    <row r="3408" spans="1:231" x14ac:dyDescent="0.3">
      <c r="A3408" s="64">
        <v>45244</v>
      </c>
      <c r="B3408" s="40">
        <v>5909</v>
      </c>
      <c r="C3408" s="40">
        <f t="shared" si="417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31"/>
        <v>6049</v>
      </c>
      <c r="AI3408" s="2">
        <f t="shared" si="432"/>
        <v>5839</v>
      </c>
      <c r="AJ3408" s="2">
        <f t="shared" si="433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I3408" s="41">
        <v>6603.84</v>
      </c>
      <c r="FJ3408" s="41">
        <v>4666.95</v>
      </c>
      <c r="FK3408" s="27">
        <v>6312.55</v>
      </c>
      <c r="FL3408" s="8">
        <v>5008.8</v>
      </c>
      <c r="FM3408" s="41">
        <v>6603.84</v>
      </c>
      <c r="FN3408" s="41">
        <v>4666.95</v>
      </c>
      <c r="FO3408" s="27">
        <v>6312.55</v>
      </c>
      <c r="FP3408" s="8">
        <v>5008.8</v>
      </c>
      <c r="GF3408" s="8"/>
      <c r="GG3408" s="12">
        <v>5976.58</v>
      </c>
      <c r="GH3408" s="3">
        <v>5685.29</v>
      </c>
      <c r="HG3408" s="13">
        <v>5946</v>
      </c>
      <c r="HH3408" s="13">
        <v>6090</v>
      </c>
      <c r="HJ3408" s="13">
        <v>6226</v>
      </c>
      <c r="HK3408" s="13">
        <v>6155</v>
      </c>
      <c r="HN3408" s="12">
        <f t="shared" si="430"/>
        <v>6176</v>
      </c>
      <c r="HO3408" s="2">
        <f t="shared" si="426"/>
        <v>4931.7299999999996</v>
      </c>
      <c r="HP3408" s="3">
        <f t="shared" si="434"/>
        <v>5164.2800000000007</v>
      </c>
      <c r="HQ3408" s="2">
        <v>5835.46</v>
      </c>
      <c r="HR3408" s="2">
        <v>3915.52</v>
      </c>
      <c r="HU3408" s="12">
        <v>5544.17</v>
      </c>
      <c r="HV3408" s="3">
        <v>4250.04</v>
      </c>
      <c r="HW3408" s="197">
        <v>5287.589444562369</v>
      </c>
    </row>
    <row r="3409" spans="1:231" x14ac:dyDescent="0.3">
      <c r="A3409" s="64">
        <v>45245</v>
      </c>
      <c r="B3409" s="40">
        <v>5909</v>
      </c>
      <c r="C3409" s="40">
        <f t="shared" si="417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31"/>
        <v>6049</v>
      </c>
      <c r="AI3409" s="2">
        <f t="shared" si="432"/>
        <v>5839</v>
      </c>
      <c r="AJ3409" s="2">
        <f t="shared" si="433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I3409" s="41">
        <v>6598.97</v>
      </c>
      <c r="FJ3409" s="41">
        <v>4662.8</v>
      </c>
      <c r="FK3409" s="27">
        <v>6307.68</v>
      </c>
      <c r="FL3409" s="8">
        <v>5004.6099999999997</v>
      </c>
      <c r="FM3409" s="41">
        <v>6598.97</v>
      </c>
      <c r="FN3409" s="41">
        <v>4662.8</v>
      </c>
      <c r="FO3409" s="27">
        <v>6307.68</v>
      </c>
      <c r="FP3409" s="8">
        <v>5004.6099999999997</v>
      </c>
      <c r="GF3409" s="8"/>
      <c r="GG3409" s="12">
        <v>5972.21</v>
      </c>
      <c r="GH3409" s="3">
        <v>5680.92</v>
      </c>
      <c r="HG3409" s="13">
        <v>5900</v>
      </c>
      <c r="HH3409" s="13">
        <v>6028</v>
      </c>
      <c r="HJ3409" s="13">
        <v>6161</v>
      </c>
      <c r="HK3409" s="13">
        <v>6155</v>
      </c>
      <c r="HN3409" s="12">
        <f t="shared" si="430"/>
        <v>6130</v>
      </c>
      <c r="HO3409" s="2">
        <f t="shared" si="426"/>
        <v>4931.7299999999996</v>
      </c>
      <c r="HP3409" s="3">
        <f t="shared" si="434"/>
        <v>5164.2800000000007</v>
      </c>
      <c r="HQ3409" s="2">
        <v>5772.7</v>
      </c>
      <c r="HR3409" s="2">
        <v>3854.77</v>
      </c>
      <c r="HU3409" s="12">
        <v>5481.41</v>
      </c>
      <c r="HV3409" s="3">
        <v>4188.7</v>
      </c>
      <c r="HW3409" s="197">
        <v>5342.7801600277489</v>
      </c>
    </row>
    <row r="3410" spans="1:231" x14ac:dyDescent="0.3">
      <c r="A3410" s="64">
        <v>45246</v>
      </c>
      <c r="B3410" s="40">
        <v>5850</v>
      </c>
      <c r="C3410" s="40">
        <f t="shared" si="417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31"/>
        <v>5990</v>
      </c>
      <c r="AI3410" s="2">
        <f t="shared" si="432"/>
        <v>5780</v>
      </c>
      <c r="AJ3410" s="2">
        <f t="shared" si="433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I3410" s="41">
        <v>6658.23</v>
      </c>
      <c r="FJ3410" s="41">
        <v>4713.22</v>
      </c>
      <c r="FK3410" s="27">
        <v>6366.94</v>
      </c>
      <c r="FL3410" s="8">
        <v>5055.5200000000004</v>
      </c>
      <c r="FM3410" s="41">
        <v>6658.23</v>
      </c>
      <c r="FN3410" s="41">
        <v>4713.22</v>
      </c>
      <c r="FO3410" s="27">
        <v>6366.94</v>
      </c>
      <c r="FP3410" s="8">
        <v>5055.5200000000004</v>
      </c>
      <c r="GF3410" s="8"/>
      <c r="GG3410" s="12">
        <v>6025.37</v>
      </c>
      <c r="GH3410" s="3">
        <v>5734.08</v>
      </c>
      <c r="HG3410" s="13">
        <v>5875</v>
      </c>
      <c r="HH3410" s="13">
        <v>6000</v>
      </c>
      <c r="HJ3410" s="13">
        <v>6151</v>
      </c>
      <c r="HK3410" s="13">
        <v>6155</v>
      </c>
      <c r="HN3410" s="12">
        <f t="shared" si="430"/>
        <v>6105</v>
      </c>
      <c r="HO3410" s="2">
        <f t="shared" si="426"/>
        <v>4874.5</v>
      </c>
      <c r="HP3410" s="3">
        <f t="shared" si="434"/>
        <v>5110</v>
      </c>
      <c r="HQ3410" s="2">
        <v>5818.79</v>
      </c>
      <c r="HR3410" s="2">
        <v>3892.3</v>
      </c>
      <c r="HU3410" s="12">
        <v>5527.5</v>
      </c>
      <c r="HV3410" s="3">
        <v>4226.6000000000004</v>
      </c>
      <c r="HW3410" s="197">
        <v>5334.93</v>
      </c>
    </row>
    <row r="3411" spans="1:231" x14ac:dyDescent="0.3">
      <c r="A3411" s="64">
        <v>45247</v>
      </c>
      <c r="B3411" s="40">
        <v>5885</v>
      </c>
      <c r="C3411" s="40">
        <f t="shared" si="417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31"/>
        <v>6025</v>
      </c>
      <c r="AI3411" s="2">
        <f t="shared" si="432"/>
        <v>5815</v>
      </c>
      <c r="AJ3411" s="2">
        <f t="shared" si="433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I3411" s="41">
        <v>6518.72</v>
      </c>
      <c r="FJ3411" s="41">
        <v>4582.7700000000004</v>
      </c>
      <c r="FK3411" s="27">
        <v>6227.43</v>
      </c>
      <c r="FL3411" s="8">
        <v>4923.8</v>
      </c>
      <c r="FM3411" s="41">
        <v>6518.72</v>
      </c>
      <c r="FN3411" s="41">
        <v>4582.7700000000004</v>
      </c>
      <c r="FO3411" s="27">
        <v>6227.43</v>
      </c>
      <c r="FP3411" s="8">
        <v>4923.8</v>
      </c>
      <c r="GF3411" s="8"/>
      <c r="GG3411" s="12">
        <v>5983.18</v>
      </c>
      <c r="GH3411" s="3">
        <v>5691.89</v>
      </c>
      <c r="HG3411" s="13">
        <v>5900</v>
      </c>
      <c r="HH3411" s="13">
        <v>6018</v>
      </c>
      <c r="HJ3411" s="13">
        <v>6170</v>
      </c>
      <c r="HK3411" s="13">
        <v>6155</v>
      </c>
      <c r="HN3411" s="12">
        <f t="shared" si="430"/>
        <v>6130</v>
      </c>
      <c r="HO3411" s="2">
        <f t="shared" si="426"/>
        <v>4908.45</v>
      </c>
      <c r="HP3411" s="3">
        <f t="shared" si="434"/>
        <v>5142.2</v>
      </c>
      <c r="HQ3411" s="2">
        <v>5699.18</v>
      </c>
      <c r="HR3411" s="2">
        <v>3781.31</v>
      </c>
      <c r="HU3411" s="12">
        <v>5407.89</v>
      </c>
      <c r="HV3411" s="3">
        <v>4114.5200000000004</v>
      </c>
      <c r="HW3411" s="197">
        <v>5334.0050000000001</v>
      </c>
    </row>
    <row r="3412" spans="1:231" x14ac:dyDescent="0.3">
      <c r="A3412" s="64">
        <v>45250</v>
      </c>
      <c r="B3412" s="40">
        <v>5885</v>
      </c>
      <c r="C3412" s="40">
        <f t="shared" si="417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31"/>
        <v>6025</v>
      </c>
      <c r="AI3412" s="2">
        <f t="shared" si="432"/>
        <v>5815</v>
      </c>
      <c r="AJ3412" s="2">
        <f t="shared" si="433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I3412" s="41">
        <v>6467.45</v>
      </c>
      <c r="FJ3412" s="41">
        <v>4532.08</v>
      </c>
      <c r="FK3412" s="27">
        <v>6176.16</v>
      </c>
      <c r="FL3412" s="8">
        <v>4872.6099999999997</v>
      </c>
      <c r="FM3412" s="41">
        <v>6467.45</v>
      </c>
      <c r="FN3412" s="41">
        <v>4532.08</v>
      </c>
      <c r="FO3412" s="27">
        <v>6176.16</v>
      </c>
      <c r="FP3412" s="8">
        <v>4872.6099999999997</v>
      </c>
      <c r="GF3412" s="8"/>
      <c r="GG3412" s="12">
        <v>5987.04</v>
      </c>
      <c r="GH3412" s="3">
        <v>5696.75</v>
      </c>
      <c r="HG3412" s="13">
        <v>5874</v>
      </c>
      <c r="HH3412" s="13">
        <v>5986</v>
      </c>
      <c r="HJ3412" s="13">
        <v>6132</v>
      </c>
      <c r="HK3412" s="13">
        <v>6155</v>
      </c>
      <c r="HN3412" s="12">
        <f t="shared" si="430"/>
        <v>6104</v>
      </c>
      <c r="HO3412" s="2">
        <f t="shared" si="426"/>
        <v>4908.45</v>
      </c>
      <c r="HP3412" s="3">
        <f t="shared" si="434"/>
        <v>5142.2</v>
      </c>
      <c r="HQ3412" s="2">
        <v>5730.9</v>
      </c>
      <c r="HR3412" s="2">
        <v>3811.78</v>
      </c>
      <c r="HU3412" s="12">
        <v>5439.61</v>
      </c>
      <c r="HV3412" s="3">
        <v>4145.29</v>
      </c>
      <c r="HW3412" s="197">
        <v>5424.7859361110568</v>
      </c>
    </row>
    <row r="3413" spans="1:231" x14ac:dyDescent="0.3">
      <c r="A3413" s="64">
        <v>45251</v>
      </c>
      <c r="B3413" s="40">
        <v>5872</v>
      </c>
      <c r="C3413" s="40">
        <f t="shared" si="417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31"/>
        <v>6012</v>
      </c>
      <c r="AI3413" s="2">
        <f t="shared" si="432"/>
        <v>5802</v>
      </c>
      <c r="AJ3413" s="2">
        <f t="shared" si="433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I3413" s="41">
        <v>6525.69</v>
      </c>
      <c r="FJ3413" s="41">
        <v>4574.08</v>
      </c>
      <c r="FK3413" s="27">
        <v>6234.4</v>
      </c>
      <c r="FL3413" s="8">
        <v>4915.0200000000004</v>
      </c>
      <c r="FM3413" s="41">
        <v>6525.69</v>
      </c>
      <c r="FN3413" s="41">
        <v>4574.08</v>
      </c>
      <c r="FO3413" s="27">
        <v>6234.4</v>
      </c>
      <c r="FP3413" s="8">
        <v>4915.0200000000004</v>
      </c>
      <c r="GF3413" s="8"/>
      <c r="GG3413" s="12">
        <v>6092.61</v>
      </c>
      <c r="GH3413" s="3">
        <v>5801.32</v>
      </c>
      <c r="HG3413" s="13">
        <v>5890</v>
      </c>
      <c r="HH3413" s="13">
        <v>5991</v>
      </c>
      <c r="HJ3413" s="13">
        <v>6140</v>
      </c>
      <c r="HK3413" s="13">
        <v>6150</v>
      </c>
      <c r="HN3413" s="12">
        <f t="shared" si="430"/>
        <v>6120</v>
      </c>
      <c r="HO3413" s="2">
        <f t="shared" si="426"/>
        <v>4895.84</v>
      </c>
      <c r="HP3413" s="3">
        <f t="shared" si="434"/>
        <v>5130.24</v>
      </c>
      <c r="HQ3413" s="2">
        <v>5971.89</v>
      </c>
      <c r="HR3413" s="2">
        <v>4032.5</v>
      </c>
      <c r="HU3413" s="12">
        <v>5680.6</v>
      </c>
      <c r="HV3413" s="3">
        <v>4368.16</v>
      </c>
      <c r="HW3413" s="197">
        <v>5405.295440183696</v>
      </c>
    </row>
    <row r="3414" spans="1:231" x14ac:dyDescent="0.3">
      <c r="A3414" s="64">
        <v>45252</v>
      </c>
      <c r="B3414" s="40">
        <v>5900</v>
      </c>
      <c r="C3414" s="40">
        <f t="shared" si="417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31"/>
        <v>6040</v>
      </c>
      <c r="AI3414" s="2">
        <f t="shared" si="432"/>
        <v>5830</v>
      </c>
      <c r="AJ3414" s="2">
        <f t="shared" si="433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I3414" s="41">
        <v>6605.53</v>
      </c>
      <c r="FJ3414" s="41">
        <v>4646.66</v>
      </c>
      <c r="FK3414" s="27">
        <v>6314.24</v>
      </c>
      <c r="FL3414" s="8">
        <v>4988.3100000000004</v>
      </c>
      <c r="FM3414" s="41">
        <v>6605.53</v>
      </c>
      <c r="FN3414" s="41">
        <v>4646.66</v>
      </c>
      <c r="FO3414" s="27">
        <v>6314.24</v>
      </c>
      <c r="FP3414" s="8">
        <v>4988.3100000000004</v>
      </c>
      <c r="GF3414" s="8"/>
      <c r="GG3414" s="12">
        <v>6131.45</v>
      </c>
      <c r="GH3414" s="3">
        <v>5840.16</v>
      </c>
      <c r="HG3414" s="13">
        <v>5910</v>
      </c>
      <c r="HH3414" s="13">
        <v>6023</v>
      </c>
      <c r="HJ3414" s="13">
        <v>6157</v>
      </c>
      <c r="HK3414" s="13">
        <v>6150</v>
      </c>
      <c r="HN3414" s="12">
        <f t="shared" si="430"/>
        <v>6140</v>
      </c>
      <c r="HO3414" s="2">
        <f t="shared" si="426"/>
        <v>4923</v>
      </c>
      <c r="HP3414" s="3">
        <f t="shared" si="434"/>
        <v>5156</v>
      </c>
      <c r="HQ3414" s="2">
        <v>6159.07</v>
      </c>
      <c r="HR3414" s="2">
        <v>4210.05</v>
      </c>
      <c r="HU3414" s="12">
        <v>5867.78</v>
      </c>
      <c r="HV3414" s="3">
        <v>4547.4399999999996</v>
      </c>
      <c r="HW3414" s="197">
        <v>5421.9362074444398</v>
      </c>
    </row>
    <row r="3415" spans="1:231" x14ac:dyDescent="0.3">
      <c r="A3415" s="64">
        <v>45253</v>
      </c>
      <c r="B3415" s="40">
        <v>5878</v>
      </c>
      <c r="C3415" s="40">
        <f t="shared" si="417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31"/>
        <v>6018</v>
      </c>
      <c r="AI3415" s="2">
        <f t="shared" si="432"/>
        <v>5808</v>
      </c>
      <c r="AJ3415" s="2">
        <f t="shared" si="433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I3415" s="41">
        <v>6608.53</v>
      </c>
      <c r="FJ3415" s="41">
        <v>4646.71</v>
      </c>
      <c r="FK3415" s="27">
        <v>6317.24</v>
      </c>
      <c r="FL3415" s="8">
        <v>4988.3599999999997</v>
      </c>
      <c r="FM3415" s="41">
        <v>6608.53</v>
      </c>
      <c r="FN3415" s="41">
        <v>4646.71</v>
      </c>
      <c r="FO3415" s="27">
        <v>6317.24</v>
      </c>
      <c r="FP3415" s="8">
        <v>4988.3599999999997</v>
      </c>
      <c r="GF3415" s="8"/>
      <c r="GG3415" s="12">
        <v>6151.8</v>
      </c>
      <c r="GH3415" s="3">
        <v>5860.51</v>
      </c>
      <c r="HG3415" s="13">
        <v>5875</v>
      </c>
      <c r="HH3415" s="13">
        <v>6002</v>
      </c>
      <c r="HJ3415" s="13">
        <v>6128</v>
      </c>
      <c r="HK3415" s="13">
        <v>6150</v>
      </c>
      <c r="HN3415" s="12">
        <f t="shared" si="430"/>
        <v>6105</v>
      </c>
      <c r="HO3415" s="2">
        <f t="shared" si="426"/>
        <v>4901.66</v>
      </c>
      <c r="HP3415" s="3">
        <f t="shared" si="434"/>
        <v>5135.76</v>
      </c>
      <c r="HQ3415" s="2">
        <v>6179.52</v>
      </c>
      <c r="HR3415" s="2">
        <v>4227.16</v>
      </c>
      <c r="HU3415" s="12">
        <v>5888.23</v>
      </c>
      <c r="HV3415" s="3">
        <v>4564.72</v>
      </c>
      <c r="HW3415" s="197">
        <v>5493.0167571064849</v>
      </c>
    </row>
    <row r="3416" spans="1:231" x14ac:dyDescent="0.3">
      <c r="A3416" s="64">
        <v>45254</v>
      </c>
      <c r="B3416" s="40">
        <v>5866</v>
      </c>
      <c r="C3416" s="40">
        <f t="shared" si="417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31"/>
        <v>6006</v>
      </c>
      <c r="AI3416" s="2">
        <f t="shared" si="432"/>
        <v>5796</v>
      </c>
      <c r="AJ3416" s="2">
        <f t="shared" si="433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I3416" s="41">
        <v>6642.44</v>
      </c>
      <c r="FJ3416" s="41">
        <v>4643.25</v>
      </c>
      <c r="FK3416" s="27">
        <v>6351.15</v>
      </c>
      <c r="FL3416" s="8">
        <v>4984.87</v>
      </c>
      <c r="FM3416" s="41">
        <v>6642.44</v>
      </c>
      <c r="FN3416" s="41">
        <v>4643.25</v>
      </c>
      <c r="FO3416" s="27">
        <v>6351.15</v>
      </c>
      <c r="FP3416" s="8">
        <v>4984.87</v>
      </c>
      <c r="GF3416" s="8"/>
      <c r="GG3416" s="12">
        <v>6167.02</v>
      </c>
      <c r="GH3416" s="3">
        <v>5875.73</v>
      </c>
      <c r="HH3416" s="13">
        <v>5998</v>
      </c>
      <c r="HI3416" s="13">
        <v>6081</v>
      </c>
      <c r="HJ3416" s="13">
        <v>6135</v>
      </c>
      <c r="HK3416" s="13">
        <v>6150</v>
      </c>
      <c r="HN3416" s="12">
        <f>HH3416+230</f>
        <v>6228</v>
      </c>
      <c r="HO3416" s="2">
        <f t="shared" si="426"/>
        <v>4890.0199999999995</v>
      </c>
      <c r="HP3416" s="3">
        <f t="shared" si="434"/>
        <v>5124.72</v>
      </c>
      <c r="HQ3416" s="2">
        <v>6260.96</v>
      </c>
      <c r="HR3416" s="2">
        <v>4270.1899999999996</v>
      </c>
      <c r="HU3416" s="12">
        <v>5969.67</v>
      </c>
      <c r="HV3416" s="3">
        <v>4608.17</v>
      </c>
      <c r="HW3416" s="197">
        <v>5494.730447517215</v>
      </c>
    </row>
    <row r="3417" spans="1:231" x14ac:dyDescent="0.3">
      <c r="A3417" s="64">
        <v>45257</v>
      </c>
      <c r="B3417" s="40">
        <v>5814</v>
      </c>
      <c r="C3417" s="40">
        <f t="shared" si="417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31"/>
        <v>5954</v>
      </c>
      <c r="AI3417" s="2">
        <f t="shared" si="432"/>
        <v>5744</v>
      </c>
      <c r="AJ3417" s="2">
        <f t="shared" si="433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I3417" s="41">
        <v>6506.42</v>
      </c>
      <c r="FJ3417" s="41">
        <v>4518.5</v>
      </c>
      <c r="FK3417" s="27">
        <v>6215.13</v>
      </c>
      <c r="FL3417" s="8">
        <v>4858.8900000000003</v>
      </c>
      <c r="FM3417" s="41">
        <v>6506.42</v>
      </c>
      <c r="FN3417" s="41">
        <v>4518.5</v>
      </c>
      <c r="FO3417" s="27">
        <v>6215.13</v>
      </c>
      <c r="FP3417" s="8">
        <v>4858.8900000000003</v>
      </c>
      <c r="GF3417" s="8"/>
      <c r="GG3417" s="12">
        <v>6111.15</v>
      </c>
      <c r="GH3417" s="3">
        <v>5819.86</v>
      </c>
      <c r="HH3417" s="13">
        <v>5944</v>
      </c>
      <c r="HI3417" s="13">
        <v>6020</v>
      </c>
      <c r="HJ3417" s="13">
        <v>6084</v>
      </c>
      <c r="HK3417" s="13">
        <v>6094</v>
      </c>
      <c r="HN3417" s="12">
        <f>HH3417+230</f>
        <v>6174</v>
      </c>
      <c r="HO3417" s="2">
        <f t="shared" si="426"/>
        <v>4839.58</v>
      </c>
      <c r="HP3417" s="3">
        <f t="shared" si="434"/>
        <v>5076.88</v>
      </c>
      <c r="HQ3417" s="2">
        <v>6102.8</v>
      </c>
      <c r="HR3417" s="2">
        <v>4123.78</v>
      </c>
      <c r="HU3417" s="12">
        <v>5811.51</v>
      </c>
      <c r="HV3417" s="3">
        <v>4460.33</v>
      </c>
      <c r="HW3417" s="197">
        <v>5523.4467580801065</v>
      </c>
    </row>
    <row r="3418" spans="1:231" x14ac:dyDescent="0.3">
      <c r="A3418" s="64">
        <v>45258</v>
      </c>
      <c r="B3418" s="40">
        <v>5803</v>
      </c>
      <c r="C3418" s="40">
        <f t="shared" si="417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31"/>
        <v>5943</v>
      </c>
      <c r="AI3418" s="2">
        <f t="shared" si="432"/>
        <v>5733</v>
      </c>
      <c r="AJ3418" s="2">
        <f t="shared" si="433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I3418" s="41">
        <v>6436.92</v>
      </c>
      <c r="FJ3418" s="41">
        <v>4452.33</v>
      </c>
      <c r="FK3418" s="27">
        <v>6145.63</v>
      </c>
      <c r="FL3418" s="8">
        <v>4792.08</v>
      </c>
      <c r="FM3418" s="41">
        <v>6436.92</v>
      </c>
      <c r="FN3418" s="41">
        <v>4452.33</v>
      </c>
      <c r="FO3418" s="27">
        <v>6145.63</v>
      </c>
      <c r="FP3418" s="8">
        <v>4792.08</v>
      </c>
      <c r="GF3418" s="8"/>
      <c r="GG3418" s="12">
        <v>6098.97</v>
      </c>
      <c r="GH3418" s="3">
        <v>5807.68</v>
      </c>
      <c r="HH3418" s="13">
        <v>5942</v>
      </c>
      <c r="HI3418" s="13">
        <v>6010</v>
      </c>
      <c r="HJ3418" s="13">
        <v>6080</v>
      </c>
      <c r="HK3418" s="13">
        <v>6085</v>
      </c>
      <c r="HN3418" s="12">
        <f>HH3418+230</f>
        <v>6172</v>
      </c>
      <c r="HO3418" s="2">
        <f t="shared" si="426"/>
        <v>4828.91</v>
      </c>
      <c r="HP3418" s="3">
        <f t="shared" si="434"/>
        <v>5066.76</v>
      </c>
      <c r="HQ3418" s="2">
        <v>6002.47</v>
      </c>
      <c r="HR3418" s="2">
        <v>4027.46</v>
      </c>
      <c r="HU3418" s="12">
        <v>5711.18</v>
      </c>
      <c r="HV3418" s="3">
        <v>4363.07</v>
      </c>
      <c r="HW3418" s="197">
        <v>5525.100696174979</v>
      </c>
    </row>
    <row r="3419" spans="1:231" x14ac:dyDescent="0.3">
      <c r="A3419" s="64">
        <v>45259</v>
      </c>
      <c r="B3419" s="40">
        <v>5834</v>
      </c>
      <c r="C3419" s="40">
        <f t="shared" si="417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31"/>
        <v>5974</v>
      </c>
      <c r="AI3419" s="2">
        <f t="shared" si="432"/>
        <v>5764</v>
      </c>
      <c r="AJ3419" s="2">
        <f t="shared" si="433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I3419" s="41">
        <v>6657.81</v>
      </c>
      <c r="FJ3419" s="41">
        <v>4661.3599999999997</v>
      </c>
      <c r="FK3419" s="27">
        <v>6366.52</v>
      </c>
      <c r="FL3419" s="8">
        <v>5003.16</v>
      </c>
      <c r="FM3419" s="41">
        <v>6657.81</v>
      </c>
      <c r="FN3419" s="41">
        <v>4661.3599999999997</v>
      </c>
      <c r="FO3419" s="27">
        <v>6366.52</v>
      </c>
      <c r="FP3419" s="8">
        <v>5003.16</v>
      </c>
      <c r="GF3419" s="8"/>
      <c r="GG3419" s="12">
        <v>6146.18</v>
      </c>
      <c r="GH3419" s="3">
        <v>5854.89</v>
      </c>
      <c r="HH3419" s="13">
        <v>5965</v>
      </c>
      <c r="HI3419" s="13">
        <v>6037</v>
      </c>
      <c r="HJ3419" s="13">
        <v>6111</v>
      </c>
      <c r="HK3419" s="13">
        <v>6085</v>
      </c>
      <c r="HN3419" s="12">
        <f t="shared" ref="HN3419:HN3430" si="435">HH3419+230</f>
        <v>6195</v>
      </c>
      <c r="HO3419" s="2">
        <f t="shared" si="426"/>
        <v>4858.9799999999996</v>
      </c>
      <c r="HP3419" s="3">
        <f t="shared" si="434"/>
        <v>5095.2800000000007</v>
      </c>
      <c r="HQ3419" s="2">
        <v>6064.55</v>
      </c>
      <c r="HR3419" s="2">
        <v>4081.2</v>
      </c>
      <c r="HU3419" s="12">
        <v>5773.26</v>
      </c>
      <c r="HV3419" s="3">
        <v>4417.33</v>
      </c>
      <c r="HW3419" s="197">
        <v>5536.6781342698505</v>
      </c>
    </row>
    <row r="3420" spans="1:231" x14ac:dyDescent="0.3">
      <c r="A3420" s="64">
        <v>45260</v>
      </c>
      <c r="B3420" s="40">
        <v>5867</v>
      </c>
      <c r="C3420" s="40">
        <f t="shared" si="417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31"/>
        <v>6007</v>
      </c>
      <c r="AI3420" s="2">
        <f t="shared" si="432"/>
        <v>5797</v>
      </c>
      <c r="AJ3420" s="2">
        <f t="shared" si="433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I3420" s="41">
        <v>6854.83</v>
      </c>
      <c r="FJ3420" s="41">
        <v>4850.58</v>
      </c>
      <c r="FK3420" s="27">
        <v>6563.54</v>
      </c>
      <c r="FL3420" s="8">
        <v>5194.22</v>
      </c>
      <c r="FM3420" s="41">
        <v>6885.83</v>
      </c>
      <c r="FN3420" s="41">
        <v>4850.58</v>
      </c>
      <c r="FO3420" s="27">
        <v>6563.54</v>
      </c>
      <c r="FP3420" s="8">
        <v>5194.22</v>
      </c>
      <c r="GF3420" s="8"/>
      <c r="GG3420" s="12">
        <v>6169.54</v>
      </c>
      <c r="GH3420" s="3">
        <v>5878.25</v>
      </c>
      <c r="HH3420" s="13">
        <v>5995</v>
      </c>
      <c r="HI3420" s="13">
        <v>6075</v>
      </c>
      <c r="HJ3420" s="13">
        <v>6149</v>
      </c>
      <c r="HK3420" s="13">
        <v>6085</v>
      </c>
      <c r="HN3420" s="12">
        <f t="shared" si="435"/>
        <v>6225</v>
      </c>
      <c r="HO3420" s="2">
        <f t="shared" si="426"/>
        <v>4890.99</v>
      </c>
      <c r="HP3420" s="3">
        <f t="shared" si="434"/>
        <v>5125.6400000000003</v>
      </c>
      <c r="HQ3420" s="2">
        <v>6276.66</v>
      </c>
      <c r="HR3420" s="2">
        <v>4285.17</v>
      </c>
      <c r="HU3420" s="12">
        <v>5985.37</v>
      </c>
      <c r="HV3420" s="3">
        <v>4623.3</v>
      </c>
      <c r="HW3420" s="197">
        <v>5532.0680482086082</v>
      </c>
    </row>
    <row r="3421" spans="1:231" x14ac:dyDescent="0.3">
      <c r="A3421" s="64">
        <v>45261</v>
      </c>
      <c r="B3421" s="40">
        <v>5798</v>
      </c>
      <c r="C3421" s="40">
        <f t="shared" si="417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31"/>
        <v>5938</v>
      </c>
      <c r="AI3421" s="2">
        <f t="shared" si="432"/>
        <v>5728</v>
      </c>
      <c r="AJ3421" s="2">
        <f t="shared" si="433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I3421" s="41">
        <v>6928.63</v>
      </c>
      <c r="FJ3421" s="41">
        <v>4838.3500000000004</v>
      </c>
      <c r="FK3421" s="27">
        <v>6637.34</v>
      </c>
      <c r="FL3421" s="8">
        <v>5181.87</v>
      </c>
      <c r="FM3421" s="41">
        <v>6928.63</v>
      </c>
      <c r="FN3421" s="41">
        <v>4838.3500000000004</v>
      </c>
      <c r="FO3421" s="27">
        <v>6637.34</v>
      </c>
      <c r="FP3421" s="8">
        <v>5181.87</v>
      </c>
      <c r="GF3421" s="8"/>
      <c r="GG3421" s="12">
        <v>6174.19</v>
      </c>
      <c r="GH3421" s="3">
        <v>5882.9</v>
      </c>
      <c r="HH3421" s="13">
        <v>5919</v>
      </c>
      <c r="HI3421" s="13">
        <v>6010</v>
      </c>
      <c r="HJ3421" s="13">
        <v>6053</v>
      </c>
      <c r="HK3421" s="13">
        <v>6069</v>
      </c>
      <c r="HN3421" s="12">
        <f t="shared" si="435"/>
        <v>6149</v>
      </c>
      <c r="HO3421" s="2">
        <f t="shared" si="426"/>
        <v>4824.0599999999995</v>
      </c>
      <c r="HP3421" s="3">
        <f t="shared" si="434"/>
        <v>5062.16</v>
      </c>
      <c r="HQ3421" s="2">
        <v>6586</v>
      </c>
      <c r="HR3421" s="2">
        <v>4503.29</v>
      </c>
      <c r="HU3421" s="12">
        <v>6294.71</v>
      </c>
      <c r="HV3421" s="3">
        <v>4843.54</v>
      </c>
      <c r="HW3421" s="197">
        <v>5603.1218752656951</v>
      </c>
    </row>
    <row r="3422" spans="1:231" x14ac:dyDescent="0.3">
      <c r="A3422" s="64">
        <v>45264</v>
      </c>
      <c r="B3422" s="40">
        <v>5819</v>
      </c>
      <c r="C3422" s="40">
        <f t="shared" ref="C3422:C3430" si="436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31"/>
        <v>5959</v>
      </c>
      <c r="AI3422" s="2">
        <f t="shared" si="432"/>
        <v>5749</v>
      </c>
      <c r="AJ3422" s="2">
        <f t="shared" si="433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I3422" s="41">
        <v>7003.98</v>
      </c>
      <c r="FJ3422" s="41">
        <v>4903.97</v>
      </c>
      <c r="FK3422" s="27">
        <v>6712.69</v>
      </c>
      <c r="FL3422" s="8">
        <v>5248.12</v>
      </c>
      <c r="FM3422" s="41">
        <v>7003.98</v>
      </c>
      <c r="FN3422" s="41">
        <v>4903.97</v>
      </c>
      <c r="FO3422" s="27">
        <v>6712.69</v>
      </c>
      <c r="FP3422" s="8">
        <v>5248.12</v>
      </c>
      <c r="GF3422" s="8"/>
      <c r="GG3422" s="12">
        <v>6223.88</v>
      </c>
      <c r="GH3422" s="3">
        <v>5932.59</v>
      </c>
      <c r="HH3422" s="13">
        <v>5930</v>
      </c>
      <c r="HI3422" s="13">
        <v>6010</v>
      </c>
      <c r="HJ3422" s="13">
        <v>6071</v>
      </c>
      <c r="HK3422" s="13">
        <v>6050</v>
      </c>
      <c r="HN3422" s="12">
        <f t="shared" si="435"/>
        <v>6160</v>
      </c>
      <c r="HO3422" s="2">
        <f t="shared" si="426"/>
        <v>4844.43</v>
      </c>
      <c r="HP3422" s="3">
        <f t="shared" si="434"/>
        <v>5081.4800000000005</v>
      </c>
      <c r="HQ3422" s="2">
        <v>6781.05</v>
      </c>
      <c r="HR3422" s="2">
        <v>4685.95</v>
      </c>
      <c r="HU3422" s="12">
        <v>6489.76</v>
      </c>
      <c r="HV3422" s="3">
        <v>5027.9799999999996</v>
      </c>
      <c r="HW3422" s="197">
        <v>5539.0648783554634</v>
      </c>
    </row>
    <row r="3423" spans="1:231" x14ac:dyDescent="0.3">
      <c r="A3423" s="64">
        <v>45265</v>
      </c>
      <c r="B3423" s="40">
        <v>5859</v>
      </c>
      <c r="C3423" s="40">
        <f t="shared" si="436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31"/>
        <v>5999</v>
      </c>
      <c r="AI3423" s="2">
        <f t="shared" si="432"/>
        <v>5789</v>
      </c>
      <c r="AJ3423" s="2">
        <f t="shared" si="433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I3423" s="41">
        <v>7114.72</v>
      </c>
      <c r="FJ3423" s="41">
        <v>5007.38</v>
      </c>
      <c r="FK3423" s="27">
        <v>6823.43</v>
      </c>
      <c r="FL3423" s="8">
        <v>5352.55</v>
      </c>
      <c r="FM3423" s="41">
        <v>7114.71</v>
      </c>
      <c r="FN3423" s="41">
        <v>5007.38</v>
      </c>
      <c r="FO3423" s="27">
        <v>6823.43</v>
      </c>
      <c r="FP3423" s="8">
        <v>5352.55</v>
      </c>
      <c r="GF3423" s="8"/>
      <c r="GG3423" s="12">
        <v>6253.91</v>
      </c>
      <c r="GH3423" s="3">
        <v>5962.62</v>
      </c>
      <c r="HH3423" s="13">
        <v>5964</v>
      </c>
      <c r="HI3423" s="13">
        <v>6044</v>
      </c>
      <c r="HJ3423" s="13">
        <v>6108</v>
      </c>
      <c r="HK3423" s="13">
        <v>6050</v>
      </c>
      <c r="HN3423" s="12">
        <f t="shared" si="435"/>
        <v>6194</v>
      </c>
      <c r="HO3423" s="2">
        <f t="shared" si="426"/>
        <v>4883.2299999999996</v>
      </c>
      <c r="HP3423" s="3">
        <f t="shared" si="434"/>
        <v>5118.2800000000007</v>
      </c>
      <c r="HQ3423" s="2">
        <v>6771.8</v>
      </c>
      <c r="HR3423" s="2">
        <v>4672.0200000000004</v>
      </c>
      <c r="HU3423" s="12">
        <v>6480.51</v>
      </c>
      <c r="HV3423" s="3">
        <v>5013.92</v>
      </c>
      <c r="HW3423" s="197">
        <v>5501.2890313159587</v>
      </c>
    </row>
    <row r="3424" spans="1:231" x14ac:dyDescent="0.3">
      <c r="A3424" s="64">
        <v>45266</v>
      </c>
      <c r="B3424" s="40">
        <v>5847</v>
      </c>
      <c r="C3424" s="40">
        <f t="shared" si="436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31"/>
        <v>5987</v>
      </c>
      <c r="AI3424" s="2">
        <f t="shared" si="432"/>
        <v>5777</v>
      </c>
      <c r="AJ3424" s="2">
        <f t="shared" si="433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I3424" s="41">
        <v>7178.24</v>
      </c>
      <c r="FJ3424" s="41">
        <v>5065.95</v>
      </c>
      <c r="FK3424" s="27">
        <v>6886.95</v>
      </c>
      <c r="FL3424" s="8">
        <v>5411.69</v>
      </c>
      <c r="FM3424" s="41">
        <v>7178.24</v>
      </c>
      <c r="FN3424" s="41">
        <v>5065.95</v>
      </c>
      <c r="FO3424" s="27">
        <v>6886.95</v>
      </c>
      <c r="FP3424" s="8">
        <v>5411.69</v>
      </c>
      <c r="GF3424" s="8"/>
      <c r="GG3424" s="12">
        <v>6275.72</v>
      </c>
      <c r="GH3424" s="3">
        <v>5984.43</v>
      </c>
      <c r="HH3424" s="13">
        <v>5950</v>
      </c>
      <c r="HI3424" s="13">
        <v>6037</v>
      </c>
      <c r="HJ3424" s="13">
        <v>6097</v>
      </c>
      <c r="HK3424" s="13">
        <v>6050</v>
      </c>
      <c r="HN3424" s="12">
        <f t="shared" si="435"/>
        <v>6180</v>
      </c>
      <c r="HO3424" s="2">
        <f t="shared" si="426"/>
        <v>4871.59</v>
      </c>
      <c r="HP3424" s="3">
        <f t="shared" si="434"/>
        <v>5107.24</v>
      </c>
      <c r="HQ3424" s="2">
        <v>6533.34</v>
      </c>
      <c r="HR3424" s="2">
        <v>4435.28</v>
      </c>
      <c r="HU3424" s="12">
        <v>6242.05</v>
      </c>
      <c r="HV3424" s="3">
        <v>4774.87</v>
      </c>
      <c r="HW3424" s="197">
        <v>5578.9563095183439</v>
      </c>
    </row>
    <row r="3425" spans="1:231" x14ac:dyDescent="0.3">
      <c r="A3425" s="64">
        <v>45267</v>
      </c>
      <c r="B3425" s="40">
        <v>5837</v>
      </c>
      <c r="C3425" s="40">
        <f t="shared" si="436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31"/>
        <v>5977</v>
      </c>
      <c r="AI3425" s="2">
        <f t="shared" si="432"/>
        <v>5767</v>
      </c>
      <c r="AJ3425" s="2">
        <f t="shared" si="433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I3425" s="41">
        <v>7039.82</v>
      </c>
      <c r="FJ3425" s="41">
        <v>4942.04</v>
      </c>
      <c r="FK3425" s="27">
        <v>6748.53</v>
      </c>
      <c r="FL3425" s="8">
        <v>5286.57</v>
      </c>
      <c r="FM3425" s="41">
        <v>7039.82</v>
      </c>
      <c r="FN3425" s="41">
        <v>4942.04</v>
      </c>
      <c r="FO3425" s="27">
        <v>6748.53</v>
      </c>
      <c r="FP3425" s="8">
        <v>5286.57</v>
      </c>
      <c r="GF3425" s="8"/>
      <c r="GG3425" s="12">
        <v>6205.29</v>
      </c>
      <c r="GH3425" s="3">
        <v>5914</v>
      </c>
      <c r="HH3425" s="13">
        <v>5938</v>
      </c>
      <c r="HI3425" s="13">
        <v>6016</v>
      </c>
      <c r="HJ3425" s="13">
        <v>6076</v>
      </c>
      <c r="HK3425" s="13">
        <v>6050</v>
      </c>
      <c r="HN3425" s="12">
        <f t="shared" si="435"/>
        <v>6168</v>
      </c>
      <c r="HO3425" s="2">
        <f t="shared" si="426"/>
        <v>4861.8899999999994</v>
      </c>
      <c r="HP3425" s="3">
        <f t="shared" si="434"/>
        <v>5098.04</v>
      </c>
      <c r="HQ3425" s="2">
        <v>6323.71</v>
      </c>
      <c r="HR3425" s="2">
        <v>4241.72</v>
      </c>
      <c r="HU3425" s="12">
        <v>6032.42</v>
      </c>
      <c r="HV3425" s="3">
        <v>4579.42</v>
      </c>
      <c r="HW3425" s="197">
        <v>5588.0890312594765</v>
      </c>
    </row>
    <row r="3426" spans="1:231" x14ac:dyDescent="0.3">
      <c r="A3426" s="64">
        <v>45268</v>
      </c>
      <c r="B3426" s="40">
        <v>5871</v>
      </c>
      <c r="C3426" s="40">
        <f t="shared" si="436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31"/>
        <v>6011</v>
      </c>
      <c r="AI3426" s="2">
        <f t="shared" si="432"/>
        <v>5801</v>
      </c>
      <c r="AJ3426" s="2">
        <f t="shared" si="433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I3426" s="41">
        <v>7324.52</v>
      </c>
      <c r="FJ3426" s="41">
        <v>5113.47</v>
      </c>
      <c r="FK3426" s="27">
        <v>7033.23</v>
      </c>
      <c r="FL3426" s="8">
        <v>5459.67</v>
      </c>
      <c r="FM3426" s="41">
        <v>7324.52</v>
      </c>
      <c r="FN3426" s="41">
        <v>5113.47</v>
      </c>
      <c r="FO3426" s="27">
        <v>7033.23</v>
      </c>
      <c r="FP3426" s="8">
        <v>5459.67</v>
      </c>
      <c r="GF3426" s="8"/>
      <c r="GG3426" s="12">
        <v>6401.09</v>
      </c>
      <c r="GH3426" s="3">
        <v>6109.8</v>
      </c>
      <c r="HH3426" s="13">
        <v>5967</v>
      </c>
      <c r="HI3426" s="13">
        <v>6053</v>
      </c>
      <c r="HJ3426" s="13">
        <v>6116</v>
      </c>
      <c r="HK3426" s="13">
        <v>6050</v>
      </c>
      <c r="HN3426" s="12">
        <f t="shared" si="435"/>
        <v>6197</v>
      </c>
      <c r="HO3426" s="2">
        <f t="shared" si="426"/>
        <v>4894.87</v>
      </c>
      <c r="HP3426" s="3">
        <f t="shared" si="434"/>
        <v>5129.3200000000006</v>
      </c>
      <c r="HQ3426" s="2">
        <v>6422.38</v>
      </c>
      <c r="HR3426" s="2">
        <v>4231.24</v>
      </c>
      <c r="HU3426" s="12">
        <v>6131.09</v>
      </c>
      <c r="HV3426" s="3">
        <v>4568.84</v>
      </c>
      <c r="HW3426" s="197">
        <v>5513.7317742689193</v>
      </c>
    </row>
    <row r="3427" spans="1:231" x14ac:dyDescent="0.3">
      <c r="A3427" s="64">
        <v>45271</v>
      </c>
      <c r="B3427" s="40">
        <v>5876</v>
      </c>
      <c r="C3427" s="40">
        <f t="shared" si="436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31"/>
        <v>6016</v>
      </c>
      <c r="AI3427" s="2">
        <f t="shared" si="432"/>
        <v>5806</v>
      </c>
      <c r="AJ3427" s="2">
        <f t="shared" si="433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I3427" s="41">
        <v>7310.77</v>
      </c>
      <c r="FJ3427" s="41">
        <v>5099.1899999999996</v>
      </c>
      <c r="FK3427" s="27">
        <v>7019.48</v>
      </c>
      <c r="FL3427" s="8">
        <v>5445.25</v>
      </c>
      <c r="FM3427" s="41">
        <v>7310.77</v>
      </c>
      <c r="FN3427" s="41">
        <v>5099.1899999999996</v>
      </c>
      <c r="FO3427" s="27">
        <v>7019.48</v>
      </c>
      <c r="FP3427" s="8">
        <v>5445.25</v>
      </c>
      <c r="GF3427" s="8"/>
      <c r="GG3427" s="12">
        <v>6405.86</v>
      </c>
      <c r="GH3427" s="3">
        <v>6114.57</v>
      </c>
      <c r="HH3427" s="13">
        <v>5986</v>
      </c>
      <c r="HI3427" s="13">
        <v>6066</v>
      </c>
      <c r="HJ3427" s="13">
        <v>6112</v>
      </c>
      <c r="HK3427" s="13">
        <v>6050</v>
      </c>
      <c r="HN3427" s="12">
        <f t="shared" si="435"/>
        <v>6216</v>
      </c>
      <c r="HO3427" s="2">
        <f t="shared" si="426"/>
        <v>4899.72</v>
      </c>
      <c r="HP3427" s="3">
        <f t="shared" si="434"/>
        <v>5133.92</v>
      </c>
      <c r="HQ3427" s="2">
        <v>6267.05</v>
      </c>
      <c r="HR3427" s="2">
        <v>4107.83</v>
      </c>
      <c r="HU3427" s="12">
        <v>6005.76</v>
      </c>
      <c r="HV3427" s="3">
        <v>4444.2299999999996</v>
      </c>
      <c r="HW3427" s="197">
        <v>5531.2837526878657</v>
      </c>
    </row>
    <row r="3428" spans="1:231" x14ac:dyDescent="0.3">
      <c r="A3428" s="64">
        <v>45272</v>
      </c>
      <c r="B3428" s="40">
        <v>5873</v>
      </c>
      <c r="C3428" s="40">
        <f t="shared" si="436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31"/>
        <v>6013</v>
      </c>
      <c r="AI3428" s="2">
        <f t="shared" si="432"/>
        <v>5803</v>
      </c>
      <c r="AJ3428" s="2">
        <f t="shared" si="433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I3428" s="41">
        <v>7084.43</v>
      </c>
      <c r="FJ3428" s="41">
        <v>4880.09</v>
      </c>
      <c r="FK3428" s="27">
        <v>6793.14</v>
      </c>
      <c r="FL3428" s="8">
        <v>5224.0200000000004</v>
      </c>
      <c r="FM3428" s="41">
        <v>7084.43</v>
      </c>
      <c r="FN3428" s="41">
        <v>4880.09</v>
      </c>
      <c r="FO3428" s="27">
        <v>6793.14</v>
      </c>
      <c r="FP3428" s="8">
        <v>5224.0200000000004</v>
      </c>
      <c r="GF3428" s="8"/>
      <c r="GG3428" s="12">
        <v>6393.04</v>
      </c>
      <c r="GH3428" s="3">
        <v>6101.75</v>
      </c>
      <c r="HH3428" s="13">
        <v>6000</v>
      </c>
      <c r="HI3428" s="13">
        <v>6073</v>
      </c>
      <c r="HJ3428" s="13">
        <v>6138</v>
      </c>
      <c r="HK3428" s="13">
        <v>6085</v>
      </c>
      <c r="HN3428" s="12">
        <f t="shared" si="435"/>
        <v>6230</v>
      </c>
      <c r="HO3428" s="2">
        <f t="shared" si="426"/>
        <v>4896.8099999999995</v>
      </c>
      <c r="HP3428" s="3">
        <f t="shared" si="434"/>
        <v>5131.16</v>
      </c>
      <c r="HQ3428" s="2">
        <v>6257.96</v>
      </c>
      <c r="HR3428" s="2">
        <v>4071.86</v>
      </c>
      <c r="HS3428" s="2">
        <v>6438.67</v>
      </c>
      <c r="HT3428" s="2">
        <v>3891.15</v>
      </c>
      <c r="HU3428" s="12">
        <v>5966.67</v>
      </c>
      <c r="HV3428" s="3">
        <v>4407.8999999999996</v>
      </c>
      <c r="HW3428" s="197">
        <v>5607.7044372865194</v>
      </c>
    </row>
    <row r="3429" spans="1:231" x14ac:dyDescent="0.3">
      <c r="A3429" s="64">
        <v>45273</v>
      </c>
      <c r="B3429" s="40">
        <v>5892</v>
      </c>
      <c r="C3429" s="40">
        <f t="shared" si="436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31"/>
        <v>6032</v>
      </c>
      <c r="AI3429" s="2">
        <f t="shared" si="432"/>
        <v>5822</v>
      </c>
      <c r="AJ3429" s="2">
        <f t="shared" si="433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I3429" s="41">
        <v>7125.77</v>
      </c>
      <c r="FJ3429" s="41">
        <v>4940.66</v>
      </c>
      <c r="FK3429" s="27">
        <v>6834.48</v>
      </c>
      <c r="FL3429" s="8">
        <v>5285.17</v>
      </c>
      <c r="FM3429" s="41">
        <v>7125.77</v>
      </c>
      <c r="FN3429" s="41">
        <v>4940.66</v>
      </c>
      <c r="FO3429" s="27">
        <v>6834.48</v>
      </c>
      <c r="FP3429" s="8">
        <v>5285.17</v>
      </c>
      <c r="GF3429" s="8"/>
      <c r="GG3429" s="12">
        <v>6278.18</v>
      </c>
      <c r="GH3429" s="3">
        <v>5986.89</v>
      </c>
      <c r="HH3429" s="13">
        <v>6015</v>
      </c>
      <c r="HI3429" s="13">
        <v>6099</v>
      </c>
      <c r="HJ3429" s="13">
        <v>6153</v>
      </c>
      <c r="HK3429" s="13">
        <v>6100</v>
      </c>
      <c r="HL3429" s="197">
        <v>6048</v>
      </c>
      <c r="HM3429" s="2"/>
      <c r="HN3429" s="12">
        <f t="shared" si="435"/>
        <v>6245</v>
      </c>
      <c r="HO3429" s="2">
        <f t="shared" si="426"/>
        <v>4915.24</v>
      </c>
      <c r="HP3429" s="3">
        <f t="shared" si="434"/>
        <v>5148.6400000000003</v>
      </c>
      <c r="HQ3429" s="2">
        <v>6273.82</v>
      </c>
      <c r="HR3429" s="2">
        <v>4107.51</v>
      </c>
      <c r="HS3429" s="2">
        <v>6454.53</v>
      </c>
      <c r="HT3429" s="2">
        <v>3926.8</v>
      </c>
      <c r="HU3429" s="12">
        <v>5982.53</v>
      </c>
      <c r="HV3429" s="3">
        <v>4443.8999999999996</v>
      </c>
      <c r="HW3429" s="197">
        <v>5604.6383094315051</v>
      </c>
    </row>
    <row r="3430" spans="1:231" x14ac:dyDescent="0.3">
      <c r="A3430" s="64">
        <v>45274</v>
      </c>
      <c r="B3430" s="40">
        <v>5874</v>
      </c>
      <c r="C3430" s="40">
        <f t="shared" si="436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31"/>
        <v>6014</v>
      </c>
      <c r="AI3430" s="2">
        <f t="shared" si="432"/>
        <v>5804</v>
      </c>
      <c r="AJ3430" s="2">
        <f t="shared" si="433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I3430" s="41">
        <v>6880.2</v>
      </c>
      <c r="FJ3430" s="41">
        <v>4718.22</v>
      </c>
      <c r="FK3430" s="27">
        <v>7060.91</v>
      </c>
      <c r="FL3430" s="8">
        <v>4537.51</v>
      </c>
      <c r="FM3430" s="41">
        <v>6880.2</v>
      </c>
      <c r="FN3430" s="41">
        <v>4718.22</v>
      </c>
      <c r="FO3430" s="27">
        <v>7060.91</v>
      </c>
      <c r="FP3430" s="8">
        <v>4537.51</v>
      </c>
      <c r="GF3430" s="8"/>
      <c r="GG3430" s="12">
        <v>6177.13</v>
      </c>
      <c r="GH3430" s="3">
        <v>5885.84</v>
      </c>
      <c r="HH3430" s="13">
        <v>6011</v>
      </c>
      <c r="HI3430" s="13">
        <v>6085</v>
      </c>
      <c r="HJ3430" s="13">
        <v>6150</v>
      </c>
      <c r="HK3430" s="13">
        <v>6100</v>
      </c>
      <c r="HL3430" s="197">
        <v>6010</v>
      </c>
      <c r="HM3430" s="2"/>
      <c r="HN3430" s="12">
        <f t="shared" si="435"/>
        <v>6241</v>
      </c>
      <c r="HO3430" s="2">
        <f t="shared" si="426"/>
        <v>4897.78</v>
      </c>
      <c r="HP3430" s="3">
        <f t="shared" si="434"/>
        <v>5132.08</v>
      </c>
      <c r="HQ3430" s="2">
        <v>6317.59</v>
      </c>
      <c r="HR3430" s="2">
        <v>4168.0200000000004</v>
      </c>
      <c r="HS3430" s="2">
        <v>6498.3</v>
      </c>
      <c r="HT3430" s="2">
        <v>3987.31</v>
      </c>
      <c r="HU3430" s="12">
        <v>6026.3</v>
      </c>
      <c r="HV3430" s="3">
        <v>4505</v>
      </c>
      <c r="HW3430" s="197">
        <v>5606.4336518038581</v>
      </c>
    </row>
    <row r="3431" spans="1:231" ht="14.4" hidden="1" customHeight="1" x14ac:dyDescent="0.3">
      <c r="A3431" s="64">
        <v>45275</v>
      </c>
      <c r="GF3431" s="8"/>
      <c r="HJ3431" s="13">
        <v>6150</v>
      </c>
      <c r="HK3431" s="13">
        <v>6100</v>
      </c>
      <c r="HL3431" s="197">
        <v>6010</v>
      </c>
      <c r="HM3431" s="2"/>
      <c r="HO3431" s="2">
        <f t="shared" si="426"/>
        <v>-800</v>
      </c>
      <c r="HW3431" s="197">
        <v>5595.7337748622676</v>
      </c>
    </row>
    <row r="3432" spans="1:231" x14ac:dyDescent="0.3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I3432" s="41">
        <v>7000.12</v>
      </c>
      <c r="FJ3432" s="41">
        <v>4801.3599999999997</v>
      </c>
      <c r="FK3432" s="27">
        <v>6708.83</v>
      </c>
      <c r="FL3432" s="8">
        <v>5144.5200000000004</v>
      </c>
      <c r="FM3432" s="41">
        <v>7000.12</v>
      </c>
      <c r="FN3432" s="41">
        <v>4801.3599999999997</v>
      </c>
      <c r="FO3432" s="27">
        <v>6708.83</v>
      </c>
      <c r="FP3432" s="8">
        <v>5144.5200000000004</v>
      </c>
      <c r="GF3432" s="8"/>
      <c r="GG3432" s="12">
        <v>6304.65</v>
      </c>
      <c r="GH3432" s="3">
        <v>6013.36</v>
      </c>
      <c r="HH3432" s="13">
        <v>5997</v>
      </c>
      <c r="HI3432" s="13">
        <v>6078</v>
      </c>
      <c r="HJ3432" s="13">
        <v>6133</v>
      </c>
      <c r="HK3432" s="13">
        <v>6100</v>
      </c>
      <c r="HL3432" s="197">
        <v>6010</v>
      </c>
      <c r="HM3432" s="2"/>
      <c r="HN3432" s="12">
        <f>HH3432+230</f>
        <v>6227</v>
      </c>
      <c r="HO3432" s="2">
        <f t="shared" si="426"/>
        <v>4908.45</v>
      </c>
      <c r="HP3432" s="3">
        <f>B3432*0.92-272</f>
        <v>5142.2</v>
      </c>
      <c r="HQ3432" s="2">
        <v>6532.29</v>
      </c>
      <c r="HR3432" s="2">
        <v>4343.8599999999997</v>
      </c>
      <c r="HS3432" s="2">
        <v>6713</v>
      </c>
      <c r="HT3432" s="2">
        <v>4163.1499999999996</v>
      </c>
      <c r="HU3432" s="12">
        <v>6241</v>
      </c>
      <c r="HV3432" s="3">
        <v>4682.55</v>
      </c>
      <c r="HW3432" s="197">
        <v>5602.4301008838465</v>
      </c>
    </row>
    <row r="3433" spans="1:231" x14ac:dyDescent="0.3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M3433" s="41">
        <v>6813.62</v>
      </c>
      <c r="FN3433" s="41">
        <v>4633.82</v>
      </c>
      <c r="FO3433" s="27">
        <v>6522.33</v>
      </c>
      <c r="FP3433" s="8">
        <v>4975.3500000000004</v>
      </c>
      <c r="GF3433" s="8"/>
      <c r="GG3433" s="12">
        <v>6220.92</v>
      </c>
      <c r="GH3433" s="3">
        <v>5929.64</v>
      </c>
      <c r="HH3433" s="13">
        <v>6017</v>
      </c>
      <c r="HI3433" s="13">
        <v>6088</v>
      </c>
      <c r="HJ3433" s="13">
        <v>6141</v>
      </c>
      <c r="HK3433" s="13">
        <v>6100</v>
      </c>
      <c r="HL3433" s="197">
        <v>6010</v>
      </c>
      <c r="HM3433" s="2"/>
      <c r="HN3433" s="12">
        <f>HH3433+230</f>
        <v>6247</v>
      </c>
      <c r="HO3433" s="2">
        <f t="shared" si="426"/>
        <v>4918.1499999999996</v>
      </c>
      <c r="HP3433" s="3">
        <f>B3433*0.92-272</f>
        <v>5151.4000000000005</v>
      </c>
      <c r="HQ3433" s="2">
        <v>6468.29</v>
      </c>
      <c r="HR3433" s="2">
        <v>4296.1099999999997</v>
      </c>
      <c r="HS3433" s="2">
        <v>6649</v>
      </c>
      <c r="HT3433" s="2">
        <v>4115.3999999999996</v>
      </c>
      <c r="HU3433" s="12">
        <v>6177</v>
      </c>
      <c r="HV3433" s="3">
        <v>4634.34</v>
      </c>
      <c r="HW3433" s="197">
        <v>5617.9301008838465</v>
      </c>
    </row>
    <row r="3434" spans="1:231" x14ac:dyDescent="0.3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M3434" s="41">
        <v>6896.3</v>
      </c>
      <c r="FN3434" s="41">
        <v>4716.2700000000004</v>
      </c>
      <c r="FO3434" s="27">
        <v>6605.01</v>
      </c>
      <c r="FP3434" s="8">
        <v>5058.6000000000004</v>
      </c>
      <c r="GF3434" s="8"/>
      <c r="GG3434" s="12">
        <v>6211.95</v>
      </c>
      <c r="GH3434" s="3">
        <v>5920.66</v>
      </c>
      <c r="HH3434" s="13">
        <v>6030</v>
      </c>
      <c r="HI3434" s="13">
        <v>6097</v>
      </c>
      <c r="HJ3434" s="13">
        <v>6157</v>
      </c>
      <c r="HK3434" s="13">
        <v>6130</v>
      </c>
      <c r="HL3434" s="197">
        <v>6010</v>
      </c>
      <c r="HM3434" s="2"/>
      <c r="HN3434" s="12">
        <f>HH3434+230</f>
        <v>6260</v>
      </c>
      <c r="HO3434" s="2">
        <f t="shared" si="426"/>
        <v>4934.6399999999994</v>
      </c>
      <c r="HP3434" s="3">
        <f>B3434*0.92-272</f>
        <v>5167.04</v>
      </c>
      <c r="HQ3434" s="2">
        <v>6374.72</v>
      </c>
      <c r="HR3434" s="2">
        <v>4206.2</v>
      </c>
      <c r="HS3434" s="2">
        <v>6555.43</v>
      </c>
      <c r="HT3434" s="2">
        <v>4025.49</v>
      </c>
      <c r="HU3434" s="12">
        <v>6083.43</v>
      </c>
      <c r="HV3434" s="3">
        <v>4543.55</v>
      </c>
      <c r="HW3434" s="197">
        <v>5603.5288224072019</v>
      </c>
    </row>
    <row r="3435" spans="1:231" x14ac:dyDescent="0.3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M3435" s="41">
        <v>6832.13</v>
      </c>
      <c r="FN3435" s="41">
        <v>4645.96</v>
      </c>
      <c r="FO3435" s="27">
        <v>6540.84</v>
      </c>
      <c r="FP3435" s="8">
        <v>4987.6000000000004</v>
      </c>
      <c r="GF3435" s="8"/>
      <c r="GG3435" s="12">
        <v>6254.6</v>
      </c>
      <c r="GH3435" s="3">
        <v>5963.31</v>
      </c>
      <c r="HH3435" s="13">
        <v>5998</v>
      </c>
      <c r="HI3435" s="13">
        <v>6087</v>
      </c>
      <c r="HJ3435" s="13">
        <v>6133</v>
      </c>
      <c r="HK3435" s="13">
        <v>6114</v>
      </c>
      <c r="HL3435" s="197">
        <v>6010</v>
      </c>
      <c r="HM3435" s="2"/>
      <c r="HN3435" s="12">
        <f>HH3435+230</f>
        <v>6228</v>
      </c>
      <c r="HO3435" s="2">
        <f t="shared" si="426"/>
        <v>4898.75</v>
      </c>
      <c r="HP3435" s="3">
        <f>B3435*0.92-272</f>
        <v>5133</v>
      </c>
      <c r="HQ3435" s="2">
        <v>6223.21</v>
      </c>
      <c r="HR3435" s="2">
        <v>4050.47</v>
      </c>
      <c r="HS3435" s="2">
        <v>6403.92</v>
      </c>
      <c r="HT3435" s="2">
        <v>3869.76</v>
      </c>
      <c r="HU3435" s="12">
        <v>5931.92</v>
      </c>
      <c r="HV3435" s="3">
        <v>4386.3100000000004</v>
      </c>
      <c r="HW3435" s="197"/>
    </row>
    <row r="3436" spans="1:231" x14ac:dyDescent="0.3">
      <c r="A3436" s="64">
        <v>45282</v>
      </c>
      <c r="B3436" s="40">
        <v>5885</v>
      </c>
      <c r="C3436" s="40">
        <f t="shared" ref="C3436:C3441" si="437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M3436" s="41">
        <v>6746.48</v>
      </c>
      <c r="FN3436" s="41">
        <v>4578.95</v>
      </c>
      <c r="FO3436" s="27">
        <v>6455.19</v>
      </c>
      <c r="FP3436" s="8">
        <v>4919.9399999999996</v>
      </c>
      <c r="GF3436" s="8"/>
      <c r="GG3436" s="12">
        <v>6160.1</v>
      </c>
      <c r="GH3436" s="3">
        <v>5868.81</v>
      </c>
      <c r="HH3436" s="13">
        <v>6016</v>
      </c>
      <c r="HI3436" s="13">
        <v>6081</v>
      </c>
      <c r="HJ3436" s="13">
        <v>6133</v>
      </c>
      <c r="HK3436" s="13">
        <v>6114</v>
      </c>
      <c r="HL3436" s="197">
        <v>6010</v>
      </c>
      <c r="HM3436" s="2"/>
      <c r="HN3436" s="12">
        <f>HH3436+230</f>
        <v>6246</v>
      </c>
      <c r="HO3436" s="2">
        <f t="shared" si="426"/>
        <v>4908.45</v>
      </c>
      <c r="HP3436" s="3">
        <f>B3436*0.92-272</f>
        <v>5142.2</v>
      </c>
      <c r="HQ3436" s="2">
        <v>6129.23</v>
      </c>
      <c r="HR3436" s="2">
        <v>3975.32</v>
      </c>
      <c r="HS3436" s="2">
        <v>6309.94</v>
      </c>
      <c r="HT3436" s="2">
        <v>3794.61</v>
      </c>
      <c r="HU3436" s="12">
        <v>5837.94</v>
      </c>
      <c r="HV3436" s="3">
        <v>4310.42</v>
      </c>
      <c r="HW3436" s="197">
        <v>5583.0850974896457</v>
      </c>
    </row>
    <row r="3437" spans="1:231" ht="14.4" hidden="1" customHeight="1" x14ac:dyDescent="0.3">
      <c r="A3437" s="64">
        <v>45285</v>
      </c>
      <c r="C3437" s="40">
        <f t="shared" si="437"/>
        <v>5859.1</v>
      </c>
      <c r="GF3437" s="8"/>
      <c r="HJ3437" s="13">
        <v>6133</v>
      </c>
      <c r="HK3437" s="13">
        <v>6114</v>
      </c>
      <c r="HL3437" s="197">
        <v>6010</v>
      </c>
      <c r="HM3437" s="2"/>
      <c r="HO3437" s="2">
        <f t="shared" si="426"/>
        <v>-800</v>
      </c>
      <c r="HW3437" s="197">
        <v>5514.8750035214161</v>
      </c>
    </row>
    <row r="3438" spans="1:231" x14ac:dyDescent="0.3">
      <c r="A3438" s="64">
        <v>45286</v>
      </c>
      <c r="B3438" s="40">
        <v>5885</v>
      </c>
      <c r="C3438" s="40">
        <f t="shared" si="437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8">B3438+140</f>
        <v>6025</v>
      </c>
      <c r="AI3438" s="2">
        <f t="shared" ref="AI3438:AI3455" si="439">B3438-70</f>
        <v>5815</v>
      </c>
      <c r="AJ3438" s="2">
        <f t="shared" ref="AJ3438:AJ3455" si="440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M3438" s="41">
        <v>6911.66</v>
      </c>
      <c r="FN3438" s="41">
        <v>4713.96</v>
      </c>
      <c r="FO3438" s="27">
        <v>6620.37</v>
      </c>
      <c r="FP3438" s="8">
        <v>5056.26</v>
      </c>
      <c r="GF3438" s="8"/>
      <c r="GG3438" s="12">
        <v>6309.76</v>
      </c>
      <c r="GH3438" s="3">
        <v>6018.47</v>
      </c>
      <c r="HH3438" s="13">
        <v>6016</v>
      </c>
      <c r="HI3438" s="13">
        <v>6081</v>
      </c>
      <c r="HJ3438" s="13">
        <v>6133</v>
      </c>
      <c r="HK3438" s="13">
        <v>6114</v>
      </c>
      <c r="HL3438" s="197">
        <v>6010</v>
      </c>
      <c r="HM3438" s="2"/>
      <c r="HN3438" s="12">
        <f t="shared" ref="HN3438:HN3449" si="441">HH3438+230</f>
        <v>6246</v>
      </c>
      <c r="HO3438" s="2">
        <f t="shared" si="426"/>
        <v>4908.45</v>
      </c>
      <c r="HP3438" s="3">
        <f t="shared" ref="HP3438:HP3469" si="442">B3438*0.92-272</f>
        <v>5142.2</v>
      </c>
      <c r="HQ3438" s="2">
        <v>6340.35</v>
      </c>
      <c r="HR3438" s="2">
        <v>4155.25</v>
      </c>
      <c r="HS3438" s="2">
        <v>6521.06</v>
      </c>
      <c r="HT3438" s="2">
        <v>3974.54</v>
      </c>
      <c r="HU3438" s="12">
        <v>6049.06</v>
      </c>
      <c r="HV3438" s="3">
        <v>4492.1099999999997</v>
      </c>
      <c r="HW3438" s="197">
        <v>5508.5433913335146</v>
      </c>
    </row>
    <row r="3439" spans="1:231" x14ac:dyDescent="0.3">
      <c r="A3439" s="64">
        <v>45287</v>
      </c>
      <c r="B3439" s="40">
        <v>5908</v>
      </c>
      <c r="C3439" s="40">
        <f t="shared" si="437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8"/>
        <v>6048</v>
      </c>
      <c r="AI3439" s="2">
        <f t="shared" si="439"/>
        <v>5838</v>
      </c>
      <c r="AJ3439" s="2">
        <f t="shared" si="440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M3439" s="41">
        <v>6955.71</v>
      </c>
      <c r="FN3439" s="41">
        <v>4770.8500000000004</v>
      </c>
      <c r="FO3439" s="27">
        <v>6664.42</v>
      </c>
      <c r="FP3439" s="8">
        <v>5113.71</v>
      </c>
      <c r="GF3439" s="8"/>
      <c r="GG3439" s="12">
        <v>6231.81</v>
      </c>
      <c r="GH3439" s="3">
        <v>5940.52</v>
      </c>
      <c r="HH3439" s="13">
        <v>6044</v>
      </c>
      <c r="HI3439" s="13">
        <v>6098</v>
      </c>
      <c r="HJ3439" s="13">
        <v>6148</v>
      </c>
      <c r="HK3439" s="13">
        <v>6114</v>
      </c>
      <c r="HL3439" s="197">
        <v>6010</v>
      </c>
      <c r="HM3439" s="2"/>
      <c r="HN3439" s="12">
        <f t="shared" si="441"/>
        <v>6274</v>
      </c>
      <c r="HO3439" s="2">
        <f t="shared" si="426"/>
        <v>4930.76</v>
      </c>
      <c r="HP3439" s="3">
        <f t="shared" si="442"/>
        <v>5163.3600000000006</v>
      </c>
      <c r="HQ3439" s="2">
        <v>6326.01</v>
      </c>
      <c r="HR3439" s="2">
        <v>4155.05</v>
      </c>
      <c r="HS3439" s="2">
        <v>6506.72</v>
      </c>
      <c r="HT3439" s="2">
        <v>3974.34</v>
      </c>
      <c r="HU3439" s="12">
        <v>6034.72</v>
      </c>
      <c r="HV3439" s="3">
        <v>4491.8999999999996</v>
      </c>
      <c r="HW3439" s="197">
        <v>5512.1105182684296</v>
      </c>
    </row>
    <row r="3440" spans="1:231" x14ac:dyDescent="0.3">
      <c r="A3440" s="61">
        <f t="shared" ref="A3440:A3505" si="443">WORKDAY.INTL(A3439,1,1)</f>
        <v>45288</v>
      </c>
      <c r="B3440" s="40">
        <v>5951</v>
      </c>
      <c r="C3440" s="40">
        <f t="shared" si="437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8"/>
        <v>6091</v>
      </c>
      <c r="AI3440" s="2">
        <f t="shared" si="439"/>
        <v>5881</v>
      </c>
      <c r="AJ3440" s="2">
        <f t="shared" si="440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M3440" s="41">
        <v>6966.12</v>
      </c>
      <c r="FN3440" s="41">
        <v>4770.5200000000004</v>
      </c>
      <c r="FO3440" s="27">
        <v>6674.83</v>
      </c>
      <c r="FP3440" s="8">
        <v>5113.38</v>
      </c>
      <c r="GF3440" s="8"/>
      <c r="GG3440" s="12">
        <v>6291.05</v>
      </c>
      <c r="GH3440" s="3">
        <v>5999.76</v>
      </c>
      <c r="HH3440" s="13">
        <v>6089</v>
      </c>
      <c r="HI3440" s="13">
        <v>6117</v>
      </c>
      <c r="HJ3440" s="13">
        <v>6179</v>
      </c>
      <c r="HK3440" s="13">
        <v>6114</v>
      </c>
      <c r="HL3440" s="197">
        <v>6010</v>
      </c>
      <c r="HM3440" s="2"/>
      <c r="HN3440" s="12">
        <f t="shared" si="441"/>
        <v>6319</v>
      </c>
      <c r="HO3440" s="2">
        <f t="shared" si="426"/>
        <v>4972.47</v>
      </c>
      <c r="HP3440" s="3">
        <f t="shared" si="442"/>
        <v>5202.92</v>
      </c>
      <c r="HQ3440" s="2">
        <v>6567.31</v>
      </c>
      <c r="HR3440" s="2">
        <v>4380.5200000000004</v>
      </c>
      <c r="HS3440" s="2">
        <v>6748.02</v>
      </c>
      <c r="HT3440" s="2">
        <v>4199.8100000000004</v>
      </c>
      <c r="HU3440" s="12">
        <v>6276.02</v>
      </c>
      <c r="HV3440" s="3">
        <v>4719.57</v>
      </c>
      <c r="HW3440" s="197">
        <v>5442.2033913335144</v>
      </c>
    </row>
    <row r="3441" spans="1:231" x14ac:dyDescent="0.3">
      <c r="A3441" s="61">
        <f t="shared" si="443"/>
        <v>45289</v>
      </c>
      <c r="B3441" s="40">
        <v>6005</v>
      </c>
      <c r="C3441" s="40">
        <f t="shared" si="437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8"/>
        <v>6145</v>
      </c>
      <c r="AI3441" s="2">
        <f t="shared" si="439"/>
        <v>5935</v>
      </c>
      <c r="AJ3441" s="2">
        <f t="shared" si="440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M3441" s="41">
        <v>6956.68</v>
      </c>
      <c r="FN3441" s="41">
        <v>4774.5600000000004</v>
      </c>
      <c r="FO3441" s="27">
        <v>6665.39</v>
      </c>
      <c r="FP3441" s="8">
        <v>5117.46</v>
      </c>
      <c r="GF3441" s="8"/>
      <c r="GG3441" s="12">
        <v>6216.22</v>
      </c>
      <c r="GH3441" s="3">
        <v>5924.93</v>
      </c>
      <c r="HH3441" s="13">
        <v>6142</v>
      </c>
      <c r="HI3441" s="13">
        <v>6190</v>
      </c>
      <c r="HJ3441" s="13">
        <v>6225</v>
      </c>
      <c r="HK3441" s="13">
        <v>6123</v>
      </c>
      <c r="HL3441" s="197">
        <v>6010</v>
      </c>
      <c r="HM3441" s="2"/>
      <c r="HN3441" s="12">
        <f t="shared" si="441"/>
        <v>6372</v>
      </c>
      <c r="HO3441" s="2">
        <f t="shared" ref="HO3441:HO3504" si="444">B3441*0.97-800</f>
        <v>5024.8499999999995</v>
      </c>
      <c r="HP3441" s="3">
        <f t="shared" si="442"/>
        <v>5252.6</v>
      </c>
      <c r="HQ3441" s="2">
        <v>6468.48</v>
      </c>
      <c r="HR3441" s="2">
        <v>4297.1400000000003</v>
      </c>
      <c r="HS3441" s="2">
        <v>6649.19</v>
      </c>
      <c r="HT3441" s="2">
        <v>4116.43</v>
      </c>
      <c r="HU3441" s="12">
        <v>6177.19</v>
      </c>
      <c r="HV3441" s="3">
        <v>4635.38</v>
      </c>
      <c r="HW3441" s="197">
        <v>5460.6505182684296</v>
      </c>
    </row>
    <row r="3442" spans="1:231" x14ac:dyDescent="0.3">
      <c r="A3442" s="61">
        <f t="shared" si="443"/>
        <v>45292</v>
      </c>
      <c r="B3442" s="40">
        <v>6005</v>
      </c>
      <c r="C3442" s="40">
        <f t="shared" ref="C3442:C3443" si="445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8"/>
        <v>6145</v>
      </c>
      <c r="AI3442" s="2">
        <f t="shared" si="439"/>
        <v>5935</v>
      </c>
      <c r="AJ3442" s="2">
        <f t="shared" si="440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M3442" s="41">
        <v>6956.68</v>
      </c>
      <c r="FN3442" s="41">
        <v>4774.5600000000004</v>
      </c>
      <c r="FO3442" s="27">
        <v>6665.39</v>
      </c>
      <c r="FP3442" s="8">
        <v>5117.46</v>
      </c>
      <c r="GF3442" s="8"/>
      <c r="GG3442" s="12">
        <v>6216.22</v>
      </c>
      <c r="GH3442" s="3">
        <v>5924.93</v>
      </c>
      <c r="HH3442" s="13">
        <v>6142</v>
      </c>
      <c r="HI3442" s="13">
        <v>6190</v>
      </c>
      <c r="HJ3442" s="13">
        <v>6225</v>
      </c>
      <c r="HK3442" s="13">
        <v>6123</v>
      </c>
      <c r="HL3442" s="197">
        <v>6010</v>
      </c>
      <c r="HM3442" s="2"/>
      <c r="HN3442" s="12">
        <f t="shared" si="441"/>
        <v>6372</v>
      </c>
      <c r="HO3442" s="2">
        <f t="shared" si="444"/>
        <v>5024.8499999999995</v>
      </c>
      <c r="HP3442" s="3">
        <f t="shared" si="442"/>
        <v>5252.6</v>
      </c>
      <c r="HQ3442" s="2">
        <v>6468.48</v>
      </c>
      <c r="HR3442" s="2">
        <v>4297.1400000000003</v>
      </c>
      <c r="HS3442" s="2">
        <v>6649.19</v>
      </c>
      <c r="HT3442" s="2">
        <v>4116.43</v>
      </c>
      <c r="HU3442" s="12">
        <v>6177.19</v>
      </c>
      <c r="HV3442" s="3">
        <v>4635.38</v>
      </c>
      <c r="HW3442" s="197">
        <v>5501.8181111334252</v>
      </c>
    </row>
    <row r="3443" spans="1:231" x14ac:dyDescent="0.3">
      <c r="A3443" s="61">
        <f>WORKDAY.INTL(A3442,1,1)</f>
        <v>45293</v>
      </c>
      <c r="B3443" s="40">
        <v>6030</v>
      </c>
      <c r="C3443" s="40">
        <f t="shared" si="445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8"/>
        <v>6170</v>
      </c>
      <c r="AI3443" s="2">
        <f t="shared" si="439"/>
        <v>5960</v>
      </c>
      <c r="AJ3443" s="2">
        <f t="shared" si="440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M3443" s="41">
        <v>7025.95</v>
      </c>
      <c r="FN3443" s="41">
        <v>4828.49</v>
      </c>
      <c r="FO3443" s="27">
        <v>6734.66</v>
      </c>
      <c r="FP3443" s="8">
        <v>5171.91</v>
      </c>
      <c r="GF3443" s="8"/>
      <c r="GG3443" s="12">
        <v>6294.17</v>
      </c>
      <c r="GH3443" s="3">
        <v>6002.88</v>
      </c>
      <c r="HH3443" s="13">
        <v>6150</v>
      </c>
      <c r="HI3443" s="13">
        <v>6204</v>
      </c>
      <c r="HJ3443" s="13">
        <v>6262</v>
      </c>
      <c r="HK3443" s="13">
        <v>6181</v>
      </c>
      <c r="HL3443" s="197">
        <v>6010</v>
      </c>
      <c r="HM3443" s="2"/>
      <c r="HN3443" s="12">
        <f t="shared" si="441"/>
        <v>6380</v>
      </c>
      <c r="HO3443" s="2">
        <f t="shared" si="444"/>
        <v>5049.0999999999995</v>
      </c>
      <c r="HP3443" s="3">
        <f t="shared" si="442"/>
        <v>5275.6</v>
      </c>
      <c r="HQ3443" s="2">
        <v>6420.45</v>
      </c>
      <c r="HR3443" s="2">
        <v>4236.3500000000004</v>
      </c>
      <c r="HS3443" s="2">
        <v>6601.16</v>
      </c>
      <c r="HT3443" s="2">
        <v>4055.64</v>
      </c>
      <c r="HU3443" s="12">
        <v>6129.16</v>
      </c>
      <c r="HV3443" s="3">
        <v>4573.99</v>
      </c>
      <c r="HW3443" s="197">
        <v>5468.2244052284086</v>
      </c>
    </row>
    <row r="3444" spans="1:231" x14ac:dyDescent="0.3">
      <c r="A3444" s="61">
        <f t="shared" si="443"/>
        <v>45294</v>
      </c>
      <c r="B3444" s="40">
        <v>6065</v>
      </c>
      <c r="C3444" s="40">
        <f t="shared" ref="C3444:C3488" si="446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8"/>
        <v>6205</v>
      </c>
      <c r="AI3444" s="2">
        <f t="shared" si="439"/>
        <v>5995</v>
      </c>
      <c r="AJ3444" s="2">
        <f t="shared" si="440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M3444" s="41">
        <v>7050.54</v>
      </c>
      <c r="FN3444" s="41">
        <v>4848.66</v>
      </c>
      <c r="FO3444" s="27">
        <v>6759.25</v>
      </c>
      <c r="FP3444" s="8">
        <v>5192.28</v>
      </c>
      <c r="FQ3444" s="41">
        <v>7050.54</v>
      </c>
      <c r="FR3444" s="8">
        <v>4848.66</v>
      </c>
      <c r="FS3444" s="41">
        <v>6759.25</v>
      </c>
      <c r="FT3444" s="8">
        <v>5192.28</v>
      </c>
      <c r="GF3444" s="8"/>
      <c r="GG3444" s="12">
        <v>6315.99</v>
      </c>
      <c r="GH3444" s="3">
        <v>6024.7</v>
      </c>
      <c r="HH3444" s="13">
        <v>6195</v>
      </c>
      <c r="HI3444" s="13">
        <v>6240</v>
      </c>
      <c r="HJ3444" s="13">
        <v>6298</v>
      </c>
      <c r="HK3444" s="13">
        <v>6248</v>
      </c>
      <c r="HL3444" s="197">
        <v>6100</v>
      </c>
      <c r="HM3444" s="2"/>
      <c r="HN3444" s="12">
        <f t="shared" si="441"/>
        <v>6425</v>
      </c>
      <c r="HO3444" s="2">
        <f t="shared" si="444"/>
        <v>5083.05</v>
      </c>
      <c r="HP3444" s="3">
        <f t="shared" si="442"/>
        <v>5307.8</v>
      </c>
      <c r="HQ3444" s="2">
        <v>6442.76</v>
      </c>
      <c r="HR3444" s="2">
        <v>4254.29</v>
      </c>
      <c r="HS3444" s="2">
        <v>6623.47</v>
      </c>
      <c r="HT3444" s="2">
        <v>4073.58</v>
      </c>
      <c r="HU3444" s="12">
        <v>6151.47</v>
      </c>
      <c r="HV3444" s="3">
        <v>4592.1099999999997</v>
      </c>
      <c r="HW3444" s="197">
        <v>5427.9244052284084</v>
      </c>
    </row>
    <row r="3445" spans="1:231" x14ac:dyDescent="0.3">
      <c r="A3445" s="61">
        <f t="shared" si="443"/>
        <v>45295</v>
      </c>
      <c r="B3445" s="40">
        <v>6090</v>
      </c>
      <c r="C3445" s="40">
        <f t="shared" si="446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8"/>
        <v>6230</v>
      </c>
      <c r="AI3445" s="2">
        <f t="shared" si="439"/>
        <v>6020</v>
      </c>
      <c r="AJ3445" s="2">
        <f t="shared" si="440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M3445" s="41">
        <v>7082.15</v>
      </c>
      <c r="FN3445" s="41">
        <v>4874.6000000000004</v>
      </c>
      <c r="FO3445" s="27">
        <v>6790.86</v>
      </c>
      <c r="FP3445" s="8">
        <v>5218.47</v>
      </c>
      <c r="FQ3445" s="41">
        <v>7082.15</v>
      </c>
      <c r="FR3445" s="8">
        <v>4874.6000000000004</v>
      </c>
      <c r="FS3445" s="41">
        <v>6790.86</v>
      </c>
      <c r="FT3445" s="8">
        <v>5218.47</v>
      </c>
      <c r="GF3445" s="8"/>
      <c r="GG3445" s="12">
        <v>6344.05</v>
      </c>
      <c r="GH3445" s="3">
        <v>6052.76</v>
      </c>
      <c r="HH3445" s="13">
        <v>6201</v>
      </c>
      <c r="HI3445" s="13">
        <v>6270</v>
      </c>
      <c r="HJ3445" s="13">
        <v>6310</v>
      </c>
      <c r="HK3445" s="13">
        <v>6249</v>
      </c>
      <c r="HL3445" s="197">
        <v>6130</v>
      </c>
      <c r="HM3445" s="2"/>
      <c r="HN3445" s="12">
        <f t="shared" si="441"/>
        <v>6431</v>
      </c>
      <c r="HO3445" s="2">
        <f t="shared" si="444"/>
        <v>5107.3</v>
      </c>
      <c r="HP3445" s="3">
        <f t="shared" si="442"/>
        <v>5330.8</v>
      </c>
      <c r="HQ3445" s="2">
        <v>6471.43</v>
      </c>
      <c r="HR3445" s="2">
        <v>4277.3500000000004</v>
      </c>
      <c r="HS3445" s="2">
        <v>6652.14</v>
      </c>
      <c r="HT3445" s="2">
        <v>4096.6400000000003</v>
      </c>
      <c r="HU3445" s="12">
        <v>6180.14</v>
      </c>
      <c r="HV3445" s="3">
        <v>4615.3999999999996</v>
      </c>
      <c r="HW3445" s="197">
        <v>5430.4935670752839</v>
      </c>
    </row>
    <row r="3446" spans="1:231" x14ac:dyDescent="0.3">
      <c r="A3446" s="61">
        <f t="shared" si="443"/>
        <v>45296</v>
      </c>
      <c r="B3446" s="40">
        <v>6175</v>
      </c>
      <c r="C3446" s="40">
        <f t="shared" si="446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8"/>
        <v>6315</v>
      </c>
      <c r="AI3446" s="2">
        <f t="shared" si="439"/>
        <v>6105</v>
      </c>
      <c r="AJ3446" s="2">
        <f t="shared" si="440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M3446" s="41">
        <v>6968.47</v>
      </c>
      <c r="FN3446" s="41">
        <v>4763.42</v>
      </c>
      <c r="FO3446" s="27">
        <v>6677.18</v>
      </c>
      <c r="FP3446" s="8">
        <v>5106.21</v>
      </c>
      <c r="FQ3446" s="41">
        <v>6968.47</v>
      </c>
      <c r="FR3446" s="8">
        <v>4763.42</v>
      </c>
      <c r="FS3446" s="41">
        <v>6677.18</v>
      </c>
      <c r="FT3446" s="8">
        <v>5106.21</v>
      </c>
      <c r="GG3446" s="12">
        <v>6344.05</v>
      </c>
      <c r="GH3446" s="3">
        <v>6052.76</v>
      </c>
      <c r="HH3446" s="13">
        <v>6284</v>
      </c>
      <c r="HI3446" s="13">
        <v>6327</v>
      </c>
      <c r="HJ3446" s="13">
        <v>6380</v>
      </c>
      <c r="HK3446" s="13">
        <v>6330</v>
      </c>
      <c r="HL3446" s="197">
        <v>6200</v>
      </c>
      <c r="HM3446" s="2"/>
      <c r="HN3446" s="12">
        <f t="shared" si="441"/>
        <v>6514</v>
      </c>
      <c r="HO3446" s="2">
        <f t="shared" si="444"/>
        <v>5189.75</v>
      </c>
      <c r="HP3446" s="3">
        <f t="shared" si="442"/>
        <v>5409</v>
      </c>
      <c r="HQ3446" s="2">
        <v>6176.42</v>
      </c>
      <c r="HR3446" s="2">
        <v>3988.85</v>
      </c>
      <c r="HS3446" s="2">
        <v>6357.13</v>
      </c>
      <c r="HT3446" s="2">
        <v>3808.14</v>
      </c>
      <c r="HU3446" s="12">
        <v>5885.13</v>
      </c>
      <c r="HV3446" s="3">
        <v>4324.08</v>
      </c>
      <c r="HW3446" s="197">
        <v>5319.045050064251</v>
      </c>
    </row>
    <row r="3447" spans="1:231" x14ac:dyDescent="0.3">
      <c r="A3447" s="61">
        <f t="shared" si="443"/>
        <v>45299</v>
      </c>
      <c r="B3447" s="40">
        <v>6158</v>
      </c>
      <c r="C3447" s="40">
        <f t="shared" si="446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8"/>
        <v>6298</v>
      </c>
      <c r="AI3447" s="2">
        <f t="shared" si="439"/>
        <v>6088</v>
      </c>
      <c r="AJ3447" s="2">
        <f t="shared" si="440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M3447" s="41">
        <v>6958.34</v>
      </c>
      <c r="FN3447" s="41">
        <v>4758.16</v>
      </c>
      <c r="FO3447" s="27">
        <v>6667.05</v>
      </c>
      <c r="FP3447" s="8">
        <v>5100.8999999999996</v>
      </c>
      <c r="FQ3447" s="41">
        <v>6958.34</v>
      </c>
      <c r="FR3447" s="8">
        <v>4758.16</v>
      </c>
      <c r="FS3447" s="41">
        <v>6667.05</v>
      </c>
      <c r="FT3447" s="8">
        <v>5100.8999999999996</v>
      </c>
      <c r="GG3447" s="12">
        <v>6317.86</v>
      </c>
      <c r="GH3447" s="3">
        <v>6026.57</v>
      </c>
      <c r="HH3447" s="13">
        <v>6266</v>
      </c>
      <c r="HI3447" s="13">
        <v>6326</v>
      </c>
      <c r="HJ3447" s="13">
        <v>6379</v>
      </c>
      <c r="HK3447" s="13">
        <v>6330</v>
      </c>
      <c r="HL3447" s="197">
        <v>6200</v>
      </c>
      <c r="HM3447" s="2"/>
      <c r="HN3447" s="12">
        <f t="shared" si="441"/>
        <v>6496</v>
      </c>
      <c r="HO3447" s="2">
        <f t="shared" si="444"/>
        <v>5173.26</v>
      </c>
      <c r="HP3447" s="3">
        <f t="shared" si="442"/>
        <v>5393.3600000000006</v>
      </c>
      <c r="HQ3447" s="2">
        <v>6254.94</v>
      </c>
      <c r="HR3447" s="2">
        <v>4070.28</v>
      </c>
      <c r="HS3447" s="2">
        <v>6435.65</v>
      </c>
      <c r="HT3447" s="2">
        <v>3889.57</v>
      </c>
      <c r="HU3447" s="12">
        <v>5963.65</v>
      </c>
      <c r="HV3447" s="3">
        <v>4406.3100000000004</v>
      </c>
      <c r="HW3447" s="197">
        <v>5249.7542582715469</v>
      </c>
    </row>
    <row r="3448" spans="1:231" x14ac:dyDescent="0.3">
      <c r="A3448" s="61">
        <f t="shared" si="443"/>
        <v>45300</v>
      </c>
      <c r="B3448" s="40">
        <v>6145</v>
      </c>
      <c r="C3448" s="40">
        <f t="shared" si="446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8"/>
        <v>6285</v>
      </c>
      <c r="AI3448" s="2">
        <f t="shared" si="439"/>
        <v>6075</v>
      </c>
      <c r="AJ3448" s="2">
        <f t="shared" si="440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M3448" s="41">
        <v>6879.82</v>
      </c>
      <c r="FN3448" s="41">
        <v>4678.8100000000004</v>
      </c>
      <c r="FO3448" s="27">
        <v>6588.53</v>
      </c>
      <c r="FP3448" s="8">
        <v>5020.78</v>
      </c>
      <c r="FQ3448" s="41">
        <v>6879.82</v>
      </c>
      <c r="FR3448" s="8">
        <v>4678.8100000000004</v>
      </c>
      <c r="FS3448" s="41">
        <v>6588.53</v>
      </c>
      <c r="FT3448" s="8">
        <v>5020.78</v>
      </c>
      <c r="GG3448" s="12">
        <v>6332.3</v>
      </c>
      <c r="GH3448" s="3">
        <v>6041.01</v>
      </c>
      <c r="HH3448" s="13">
        <v>6243</v>
      </c>
      <c r="HI3448" s="13">
        <v>6310</v>
      </c>
      <c r="HJ3448" s="13">
        <v>6330</v>
      </c>
      <c r="HK3448" s="13">
        <v>6300</v>
      </c>
      <c r="HL3448" s="197">
        <v>6200</v>
      </c>
      <c r="HM3448" s="2"/>
      <c r="HN3448" s="12">
        <f t="shared" si="441"/>
        <v>6473</v>
      </c>
      <c r="HO3448" s="2">
        <f t="shared" si="444"/>
        <v>5160.6499999999996</v>
      </c>
      <c r="HP3448" s="3">
        <f t="shared" si="442"/>
        <v>5381.4000000000005</v>
      </c>
      <c r="HQ3448" s="2">
        <v>6508.92</v>
      </c>
      <c r="HR3448" s="2">
        <v>4316.1000000000004</v>
      </c>
      <c r="HS3448" s="2">
        <v>6689.63</v>
      </c>
      <c r="HT3448" s="2">
        <v>4135.3900000000003</v>
      </c>
      <c r="HU3448" s="12">
        <v>6217.63</v>
      </c>
      <c r="HV3448" s="3">
        <v>4654.53</v>
      </c>
      <c r="HW3448" s="197">
        <v>5231.6919298190423</v>
      </c>
    </row>
    <row r="3449" spans="1:231" x14ac:dyDescent="0.3">
      <c r="A3449" s="61">
        <f t="shared" si="443"/>
        <v>45301</v>
      </c>
      <c r="B3449" s="40">
        <v>6145</v>
      </c>
      <c r="C3449" s="40">
        <f t="shared" si="446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8"/>
        <v>6285</v>
      </c>
      <c r="AI3449" s="2">
        <f t="shared" si="439"/>
        <v>6075</v>
      </c>
      <c r="AJ3449" s="2">
        <f t="shared" si="440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M3449" s="41">
        <v>6946.52</v>
      </c>
      <c r="FN3449" s="41">
        <v>4745.47</v>
      </c>
      <c r="FO3449" s="27">
        <v>6655.23</v>
      </c>
      <c r="FP3449" s="8">
        <v>5088.08</v>
      </c>
      <c r="FQ3449" s="41">
        <v>6946.52</v>
      </c>
      <c r="FR3449" s="8">
        <v>4745.47</v>
      </c>
      <c r="FS3449" s="41">
        <v>6655.23</v>
      </c>
      <c r="FT3449" s="8">
        <v>5088.08</v>
      </c>
      <c r="GG3449" s="12">
        <v>6324.23</v>
      </c>
      <c r="GH3449" s="3">
        <v>6032.94</v>
      </c>
      <c r="HH3449" s="13">
        <v>6240</v>
      </c>
      <c r="HI3449" s="13">
        <v>6280</v>
      </c>
      <c r="HJ3449" s="13">
        <v>6332</v>
      </c>
      <c r="HK3449" s="13">
        <v>6300</v>
      </c>
      <c r="HL3449" s="197">
        <v>6100</v>
      </c>
      <c r="HM3449" s="2"/>
      <c r="HN3449" s="12">
        <f t="shared" si="441"/>
        <v>6470</v>
      </c>
      <c r="HO3449" s="2">
        <f t="shared" si="444"/>
        <v>5160.6499999999996</v>
      </c>
      <c r="HP3449" s="3">
        <f t="shared" si="442"/>
        <v>5381.4000000000005</v>
      </c>
      <c r="HQ3449" s="2">
        <v>6578.66</v>
      </c>
      <c r="HR3449" s="2">
        <v>4385.7299999999996</v>
      </c>
      <c r="HS3449" s="2">
        <v>6759.37</v>
      </c>
      <c r="HT3449" s="2">
        <v>4205.0200000000004</v>
      </c>
      <c r="HU3449" s="12">
        <v>6287.37</v>
      </c>
      <c r="HV3449" s="3">
        <v>4724.83</v>
      </c>
      <c r="HW3449" s="197">
        <v>5237.295294064088</v>
      </c>
    </row>
    <row r="3450" spans="1:231" x14ac:dyDescent="0.3">
      <c r="A3450" s="61">
        <f t="shared" si="443"/>
        <v>45302</v>
      </c>
      <c r="B3450" s="40">
        <v>6140</v>
      </c>
      <c r="C3450" s="40">
        <f t="shared" si="446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8"/>
        <v>6280</v>
      </c>
      <c r="AI3450" s="2">
        <f t="shared" si="439"/>
        <v>6070</v>
      </c>
      <c r="AJ3450" s="2">
        <f t="shared" si="440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M3450" s="41">
        <v>6932.88</v>
      </c>
      <c r="FN3450" s="41">
        <v>4734.32</v>
      </c>
      <c r="FO3450" s="27">
        <v>6641.59</v>
      </c>
      <c r="FP3450" s="8">
        <v>5076.83</v>
      </c>
      <c r="FQ3450" s="41">
        <v>6932.88</v>
      </c>
      <c r="FR3450" s="8">
        <v>4734.32</v>
      </c>
      <c r="FS3450" s="41">
        <v>6641.59</v>
      </c>
      <c r="FT3450" s="8">
        <v>5076.83</v>
      </c>
      <c r="GG3450" s="12">
        <v>6311.91</v>
      </c>
      <c r="GH3450" s="3">
        <v>6020.62</v>
      </c>
      <c r="HH3450" s="13">
        <v>6226</v>
      </c>
      <c r="HI3450" s="13">
        <v>6279</v>
      </c>
      <c r="HJ3450" s="13">
        <v>6330</v>
      </c>
      <c r="HK3450" s="13">
        <v>6300</v>
      </c>
      <c r="HL3450" s="197">
        <v>6100</v>
      </c>
      <c r="HM3450" s="2"/>
      <c r="HN3450" s="12">
        <f t="shared" ref="HN3450:HN3480" si="447">HH3450+230</f>
        <v>6456</v>
      </c>
      <c r="HO3450" s="2">
        <f t="shared" si="444"/>
        <v>5155.8</v>
      </c>
      <c r="HP3450" s="3">
        <f t="shared" si="442"/>
        <v>5376.8</v>
      </c>
      <c r="HQ3450" s="2">
        <v>6539.84</v>
      </c>
      <c r="HR3450" s="2">
        <v>4349.95</v>
      </c>
      <c r="HS3450" s="2">
        <v>6720.55</v>
      </c>
      <c r="HT3450" s="2">
        <v>4169.24</v>
      </c>
      <c r="HU3450" s="12">
        <v>6248.55</v>
      </c>
      <c r="HV3450" s="3">
        <v>4688.71</v>
      </c>
      <c r="HW3450" s="197">
        <v>5228.5751319801821</v>
      </c>
    </row>
    <row r="3451" spans="1:231" x14ac:dyDescent="0.3">
      <c r="A3451" s="61">
        <f t="shared" si="443"/>
        <v>45303</v>
      </c>
      <c r="B3451" s="40">
        <v>6083</v>
      </c>
      <c r="C3451" s="40">
        <f t="shared" si="446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8"/>
        <v>6223</v>
      </c>
      <c r="AI3451" s="2">
        <f t="shared" si="439"/>
        <v>6013</v>
      </c>
      <c r="AJ3451" s="2">
        <f t="shared" si="440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M3451" s="41">
        <v>6663.96</v>
      </c>
      <c r="FN3451" s="41">
        <v>4671.66</v>
      </c>
      <c r="FO3451" s="27">
        <v>6372.67</v>
      </c>
      <c r="FP3451" s="8">
        <v>5013.55</v>
      </c>
      <c r="FQ3451" s="41">
        <v>6663.96</v>
      </c>
      <c r="FR3451" s="8">
        <v>4671.66</v>
      </c>
      <c r="FS3451" s="41">
        <v>6372.67</v>
      </c>
      <c r="FT3451" s="8">
        <v>5013.55</v>
      </c>
      <c r="GG3451" s="12">
        <v>6154.85</v>
      </c>
      <c r="GH3451" s="3">
        <v>5863.56</v>
      </c>
      <c r="HH3451" s="13">
        <v>6170</v>
      </c>
      <c r="HI3451" s="13">
        <v>6237</v>
      </c>
      <c r="HJ3451" s="13">
        <v>6278</v>
      </c>
      <c r="HK3451" s="13">
        <v>6261</v>
      </c>
      <c r="HL3451" s="197">
        <v>6015</v>
      </c>
      <c r="HM3451" s="2"/>
      <c r="HN3451" s="12">
        <f t="shared" si="447"/>
        <v>6400</v>
      </c>
      <c r="HO3451" s="2">
        <f t="shared" si="444"/>
        <v>5100.51</v>
      </c>
      <c r="HP3451" s="3">
        <f t="shared" si="442"/>
        <v>5324.3600000000006</v>
      </c>
      <c r="HQ3451" s="2">
        <v>6153.07</v>
      </c>
      <c r="HR3451" s="2">
        <v>4172.05</v>
      </c>
      <c r="HS3451" s="2">
        <v>6333.78</v>
      </c>
      <c r="HT3451" s="2">
        <v>3991.34</v>
      </c>
      <c r="HU3451" s="12">
        <v>5861.78</v>
      </c>
      <c r="HV3451" s="3">
        <v>4509.07</v>
      </c>
      <c r="HW3451" s="197">
        <v>5256.7749441957922</v>
      </c>
    </row>
    <row r="3452" spans="1:231" x14ac:dyDescent="0.3">
      <c r="A3452" s="61">
        <f t="shared" si="443"/>
        <v>45306</v>
      </c>
      <c r="B3452" s="40">
        <v>6065</v>
      </c>
      <c r="C3452" s="40">
        <f t="shared" si="446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8"/>
        <v>6205</v>
      </c>
      <c r="AI3452" s="2">
        <f t="shared" si="439"/>
        <v>5995</v>
      </c>
      <c r="AJ3452" s="2">
        <f t="shared" si="440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M3452" s="41">
        <v>6709.23</v>
      </c>
      <c r="FN3452" s="41">
        <v>4709.84</v>
      </c>
      <c r="FO3452" s="27">
        <v>6417.94</v>
      </c>
      <c r="FP3452" s="8">
        <v>5052.1099999999997</v>
      </c>
      <c r="FQ3452" s="41">
        <v>6709.23</v>
      </c>
      <c r="FR3452" s="8">
        <v>4709.84</v>
      </c>
      <c r="FS3452" s="41">
        <v>6417.94</v>
      </c>
      <c r="FT3452" s="8">
        <v>5052.1099999999997</v>
      </c>
      <c r="GG3452" s="12">
        <v>6196.38</v>
      </c>
      <c r="GH3452" s="3">
        <v>5905.09</v>
      </c>
      <c r="HH3452" s="13">
        <v>6149</v>
      </c>
      <c r="HI3452" s="13">
        <v>6220</v>
      </c>
      <c r="HJ3452" s="13">
        <v>6264</v>
      </c>
      <c r="HK3452" s="13">
        <v>6259</v>
      </c>
      <c r="HL3452" s="197">
        <v>6015</v>
      </c>
      <c r="HM3452" s="2"/>
      <c r="HN3452" s="12">
        <f t="shared" si="447"/>
        <v>6379</v>
      </c>
      <c r="HO3452" s="2">
        <f t="shared" si="444"/>
        <v>5083.05</v>
      </c>
      <c r="HP3452" s="3">
        <f t="shared" si="442"/>
        <v>5307.8</v>
      </c>
      <c r="HQ3452" s="2">
        <v>6194.59</v>
      </c>
      <c r="HR3452" s="2">
        <v>4206.55</v>
      </c>
      <c r="HS3452" s="2">
        <v>6375.3</v>
      </c>
      <c r="HT3452" s="2">
        <v>4025.84</v>
      </c>
      <c r="HU3452" s="12">
        <v>5903.3</v>
      </c>
      <c r="HV3452" s="3">
        <v>4543.91</v>
      </c>
      <c r="HW3452" s="197">
        <v>5226.3645073176358</v>
      </c>
    </row>
    <row r="3453" spans="1:231" x14ac:dyDescent="0.3">
      <c r="A3453" s="61">
        <f t="shared" si="443"/>
        <v>45307</v>
      </c>
      <c r="B3453" s="40">
        <v>6080</v>
      </c>
      <c r="C3453" s="40">
        <f t="shared" si="446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8"/>
        <v>6220</v>
      </c>
      <c r="AI3453" s="2">
        <f t="shared" si="439"/>
        <v>6010</v>
      </c>
      <c r="AJ3453" s="2">
        <f t="shared" si="440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M3453" s="41">
        <v>6783.25</v>
      </c>
      <c r="FN3453" s="41">
        <v>4772.26</v>
      </c>
      <c r="FO3453" s="27">
        <v>6491.96</v>
      </c>
      <c r="FP3453" s="8">
        <v>5115.1400000000003</v>
      </c>
      <c r="FQ3453" s="41">
        <v>6783.25</v>
      </c>
      <c r="FR3453" s="8">
        <v>4772.26</v>
      </c>
      <c r="FS3453" s="41">
        <v>6491.96</v>
      </c>
      <c r="FT3453" s="8">
        <v>5115.1400000000003</v>
      </c>
      <c r="GG3453" s="12">
        <v>6264.27</v>
      </c>
      <c r="GH3453" s="3">
        <v>5972.98</v>
      </c>
      <c r="HH3453" s="13">
        <v>6170</v>
      </c>
      <c r="HI3453" s="13">
        <v>6227</v>
      </c>
      <c r="HJ3453" s="13">
        <v>6280</v>
      </c>
      <c r="HK3453" s="13">
        <v>6259</v>
      </c>
      <c r="HL3453" s="197">
        <v>6015</v>
      </c>
      <c r="HM3453" s="2"/>
      <c r="HN3453" s="12">
        <f t="shared" si="447"/>
        <v>6400</v>
      </c>
      <c r="HO3453" s="2">
        <f t="shared" si="444"/>
        <v>5097.5999999999995</v>
      </c>
      <c r="HP3453" s="3">
        <f t="shared" si="442"/>
        <v>5321.6</v>
      </c>
      <c r="HQ3453" s="2">
        <v>6047.62</v>
      </c>
      <c r="HR3453" s="2">
        <v>4052.86</v>
      </c>
      <c r="HS3453" s="2">
        <v>6228.33</v>
      </c>
      <c r="HT3453" s="2">
        <v>3872.15</v>
      </c>
      <c r="HU3453" s="12">
        <v>5756.33</v>
      </c>
      <c r="HV3453" s="3">
        <v>4388.72</v>
      </c>
      <c r="HW3453" s="197">
        <v>5218.0645989307486</v>
      </c>
    </row>
    <row r="3454" spans="1:231" x14ac:dyDescent="0.3">
      <c r="A3454" s="61">
        <f t="shared" si="443"/>
        <v>45308</v>
      </c>
      <c r="B3454" s="40">
        <v>6080</v>
      </c>
      <c r="C3454" s="40">
        <f t="shared" si="446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8"/>
        <v>6220</v>
      </c>
      <c r="AI3454" s="2">
        <f t="shared" si="439"/>
        <v>6010</v>
      </c>
      <c r="AJ3454" s="2">
        <f t="shared" si="440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M3454" s="41">
        <v>6680.02</v>
      </c>
      <c r="FN3454" s="41">
        <v>4672.26</v>
      </c>
      <c r="FO3454" s="27">
        <v>6388.73</v>
      </c>
      <c r="FP3454" s="8">
        <v>5014.16</v>
      </c>
      <c r="FQ3454" s="41">
        <v>6680.02</v>
      </c>
      <c r="FR3454" s="8">
        <v>4672.26</v>
      </c>
      <c r="FS3454" s="41">
        <v>6388.73</v>
      </c>
      <c r="FT3454" s="8">
        <v>5014.16</v>
      </c>
      <c r="GG3454" s="12">
        <v>6257.76</v>
      </c>
      <c r="GH3454" s="3">
        <v>5966.47</v>
      </c>
      <c r="HH3454" s="13">
        <v>6177</v>
      </c>
      <c r="HI3454" s="13">
        <v>6230</v>
      </c>
      <c r="HJ3454" s="13">
        <v>6285</v>
      </c>
      <c r="HK3454" s="13">
        <v>6259</v>
      </c>
      <c r="HL3454" s="197">
        <v>6015</v>
      </c>
      <c r="HM3454" s="2"/>
      <c r="HN3454" s="12">
        <f t="shared" si="447"/>
        <v>6407</v>
      </c>
      <c r="HO3454" s="2">
        <f t="shared" si="444"/>
        <v>5097.5999999999995</v>
      </c>
      <c r="HP3454" s="3">
        <f t="shared" si="442"/>
        <v>5321.6</v>
      </c>
      <c r="HQ3454" s="2">
        <v>6054.61</v>
      </c>
      <c r="HR3454" s="2">
        <v>4060.65</v>
      </c>
      <c r="HS3454" s="2">
        <v>6235.32</v>
      </c>
      <c r="HT3454" s="2">
        <v>3879.94</v>
      </c>
      <c r="HU3454" s="12">
        <v>5763.32</v>
      </c>
      <c r="HV3454" s="3">
        <v>4396.58</v>
      </c>
      <c r="HW3454" s="197">
        <v>5231.7610623574556</v>
      </c>
    </row>
    <row r="3455" spans="1:231" x14ac:dyDescent="0.3">
      <c r="A3455" s="61">
        <f t="shared" si="443"/>
        <v>45309</v>
      </c>
      <c r="B3455" s="40">
        <v>6099</v>
      </c>
      <c r="C3455" s="40">
        <f t="shared" si="446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8"/>
        <v>6239</v>
      </c>
      <c r="AI3455" s="2">
        <f t="shared" si="439"/>
        <v>6029</v>
      </c>
      <c r="AJ3455" s="2">
        <f t="shared" si="440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M3455" s="41">
        <v>6658.64</v>
      </c>
      <c r="FN3455" s="41">
        <v>4654.28</v>
      </c>
      <c r="FO3455" s="27">
        <v>6367.35</v>
      </c>
      <c r="FP3455" s="8">
        <v>4996</v>
      </c>
      <c r="FQ3455" s="41">
        <v>6658.64</v>
      </c>
      <c r="FR3455" s="8">
        <v>4654.28</v>
      </c>
      <c r="FS3455" s="41">
        <v>6367.35</v>
      </c>
      <c r="FT3455" s="8">
        <v>4996</v>
      </c>
      <c r="GG3455" s="12">
        <v>6237.85</v>
      </c>
      <c r="GH3455" s="3">
        <v>5946.56</v>
      </c>
      <c r="HH3455" s="13">
        <v>6182</v>
      </c>
      <c r="HI3455" s="13">
        <v>6221</v>
      </c>
      <c r="HJ3455" s="13">
        <v>6273</v>
      </c>
      <c r="HK3455" s="13">
        <v>6259</v>
      </c>
      <c r="HL3455" s="197">
        <v>6015</v>
      </c>
      <c r="HM3455" s="2"/>
      <c r="HN3455" s="12">
        <f t="shared" si="447"/>
        <v>6412</v>
      </c>
      <c r="HO3455" s="2">
        <f t="shared" si="444"/>
        <v>5116.03</v>
      </c>
      <c r="HP3455" s="3">
        <f t="shared" si="442"/>
        <v>5339.08</v>
      </c>
      <c r="HQ3455" s="2">
        <v>6035.39</v>
      </c>
      <c r="HR3455" s="2">
        <v>4044.78</v>
      </c>
      <c r="HS3455" s="2">
        <v>6216.1</v>
      </c>
      <c r="HT3455" s="2">
        <v>3864.07</v>
      </c>
      <c r="HU3455" s="12">
        <v>5744.1</v>
      </c>
      <c r="HV3455" s="3">
        <v>4380.5600000000004</v>
      </c>
      <c r="HW3455" s="197">
        <v>5234.3754781869447</v>
      </c>
    </row>
    <row r="3456" spans="1:231" x14ac:dyDescent="0.3">
      <c r="A3456" s="61">
        <f t="shared" si="443"/>
        <v>45310</v>
      </c>
      <c r="B3456" s="40">
        <v>6125</v>
      </c>
      <c r="C3456" s="40">
        <f t="shared" si="446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8">B3456+140</f>
        <v>6265</v>
      </c>
      <c r="AI3456" s="2">
        <f t="shared" ref="AI3456:AI3488" si="449">B3456-70</f>
        <v>6055</v>
      </c>
      <c r="AJ3456" s="2">
        <f t="shared" ref="AJ3456:AJ3488" si="450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M3456" s="41">
        <v>6702.82</v>
      </c>
      <c r="FN3456" s="41">
        <v>4729.09</v>
      </c>
      <c r="FO3456" s="27">
        <v>6411.53</v>
      </c>
      <c r="FP3456" s="8">
        <v>5071.54</v>
      </c>
      <c r="FQ3456" s="41">
        <v>6702.82</v>
      </c>
      <c r="FR3456" s="8">
        <v>4729.09</v>
      </c>
      <c r="FS3456" s="41">
        <v>6411.53</v>
      </c>
      <c r="FT3456" s="8">
        <v>5071.54</v>
      </c>
      <c r="GG3456" s="12">
        <v>6221.17</v>
      </c>
      <c r="GH3456" s="3">
        <v>5929.88</v>
      </c>
      <c r="HH3456" s="13">
        <v>6186</v>
      </c>
      <c r="HI3456" s="13">
        <v>6217</v>
      </c>
      <c r="HJ3456" s="13">
        <v>6266</v>
      </c>
      <c r="HK3456" s="13">
        <v>6259</v>
      </c>
      <c r="HL3456" s="197">
        <v>6015</v>
      </c>
      <c r="HM3456" s="2"/>
      <c r="HN3456" s="12">
        <f t="shared" si="447"/>
        <v>6416</v>
      </c>
      <c r="HO3456" s="2">
        <f t="shared" si="444"/>
        <v>5141.25</v>
      </c>
      <c r="HP3456" s="3">
        <f t="shared" si="442"/>
        <v>5363</v>
      </c>
      <c r="HQ3456" s="2">
        <v>6384.84</v>
      </c>
      <c r="HR3456" s="2">
        <v>4418.13</v>
      </c>
      <c r="HS3456" s="2">
        <v>6565.55</v>
      </c>
      <c r="HT3456" s="2">
        <v>4237.42</v>
      </c>
      <c r="HU3456" s="12">
        <v>6093.55</v>
      </c>
      <c r="HV3456" s="3">
        <v>4757.55</v>
      </c>
      <c r="HW3456" s="197">
        <v>5234.6969348113362</v>
      </c>
    </row>
    <row r="3457" spans="1:231" x14ac:dyDescent="0.3">
      <c r="A3457" s="61">
        <f t="shared" si="443"/>
        <v>45313</v>
      </c>
      <c r="B3457" s="40">
        <v>6135</v>
      </c>
      <c r="C3457" s="40">
        <f t="shared" si="446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8"/>
        <v>6275</v>
      </c>
      <c r="AI3457" s="2">
        <f t="shared" si="449"/>
        <v>6065</v>
      </c>
      <c r="AJ3457" s="2">
        <f t="shared" si="450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M3457" s="41">
        <v>6767.21</v>
      </c>
      <c r="FN3457" s="41">
        <v>4788.71</v>
      </c>
      <c r="FO3457" s="27">
        <v>6475.92</v>
      </c>
      <c r="FP3457" s="8">
        <v>5131.74</v>
      </c>
      <c r="FQ3457" s="41">
        <v>6767.21</v>
      </c>
      <c r="FR3457" s="8">
        <v>4788.71</v>
      </c>
      <c r="FS3457" s="41">
        <v>6475.92</v>
      </c>
      <c r="FT3457" s="8">
        <v>5131.74</v>
      </c>
      <c r="GG3457" s="12">
        <v>6244.81</v>
      </c>
      <c r="GH3457" s="3">
        <v>5953.52</v>
      </c>
      <c r="HH3457" s="13">
        <v>6197</v>
      </c>
      <c r="HI3457" s="13">
        <v>6224</v>
      </c>
      <c r="HJ3457" s="13">
        <v>6274</v>
      </c>
      <c r="HK3457" s="13">
        <v>6254</v>
      </c>
      <c r="HL3457" s="197">
        <v>6015</v>
      </c>
      <c r="HM3457" s="2"/>
      <c r="HN3457" s="12">
        <f t="shared" si="447"/>
        <v>6427</v>
      </c>
      <c r="HO3457" s="2">
        <f t="shared" si="444"/>
        <v>5150.95</v>
      </c>
      <c r="HP3457" s="3">
        <f t="shared" si="442"/>
        <v>5372.2</v>
      </c>
      <c r="HQ3457" s="2">
        <v>6393.14</v>
      </c>
      <c r="HR3457" s="2">
        <v>4422.8999999999996</v>
      </c>
      <c r="HS3457" s="2">
        <v>6573.85</v>
      </c>
      <c r="HT3457" s="2">
        <v>4242.1899999999996</v>
      </c>
      <c r="HU3457" s="12">
        <v>6101.85</v>
      </c>
      <c r="HV3457" s="3">
        <v>4762.3599999999997</v>
      </c>
      <c r="HW3457" s="197">
        <v>5225.9761767873651</v>
      </c>
    </row>
    <row r="3458" spans="1:231" x14ac:dyDescent="0.3">
      <c r="A3458" s="61">
        <f t="shared" si="443"/>
        <v>45314</v>
      </c>
      <c r="B3458" s="40">
        <v>6135</v>
      </c>
      <c r="C3458" s="40">
        <f t="shared" si="446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8"/>
        <v>6275</v>
      </c>
      <c r="AI3458" s="2">
        <f t="shared" si="449"/>
        <v>6065</v>
      </c>
      <c r="AJ3458" s="2">
        <f t="shared" si="450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M3458" s="41">
        <v>6731.44</v>
      </c>
      <c r="FN3458" s="41">
        <v>4758.37</v>
      </c>
      <c r="FO3458" s="27">
        <v>6440.15</v>
      </c>
      <c r="FP3458" s="8">
        <v>5101.1099999999997</v>
      </c>
      <c r="FQ3458" s="41">
        <v>6731.44</v>
      </c>
      <c r="FR3458" s="8">
        <v>4758.37</v>
      </c>
      <c r="FS3458" s="41">
        <v>6440.15</v>
      </c>
      <c r="FT3458" s="8">
        <v>5101.1099999999997</v>
      </c>
      <c r="GG3458" s="12">
        <v>6212.03</v>
      </c>
      <c r="GH3458" s="3">
        <v>5920.74</v>
      </c>
      <c r="HH3458" s="13">
        <v>6204</v>
      </c>
      <c r="HI3458" s="13">
        <v>6240</v>
      </c>
      <c r="HJ3458" s="13">
        <v>6285</v>
      </c>
      <c r="HK3458" s="13">
        <v>6254</v>
      </c>
      <c r="HL3458" s="197">
        <v>6015</v>
      </c>
      <c r="HM3458" s="2"/>
      <c r="HN3458" s="12">
        <f t="shared" si="447"/>
        <v>6434</v>
      </c>
      <c r="HO3458" s="2">
        <f t="shared" si="444"/>
        <v>5150.95</v>
      </c>
      <c r="HP3458" s="3">
        <f t="shared" si="442"/>
        <v>5372.2</v>
      </c>
      <c r="HQ3458" s="2">
        <v>6250.67</v>
      </c>
      <c r="HR3458" s="2">
        <v>4288.21</v>
      </c>
      <c r="HS3458" s="2">
        <v>6431.38</v>
      </c>
      <c r="HT3458" s="2">
        <v>4107.5</v>
      </c>
      <c r="HU3458" s="12">
        <v>5959.38</v>
      </c>
      <c r="HV3458" s="3">
        <v>4626.3599999999997</v>
      </c>
      <c r="HW3458" s="197">
        <v>5199.4425489567166</v>
      </c>
    </row>
    <row r="3459" spans="1:231" x14ac:dyDescent="0.3">
      <c r="A3459" s="61">
        <f t="shared" si="443"/>
        <v>45315</v>
      </c>
      <c r="B3459" s="40">
        <v>6181</v>
      </c>
      <c r="C3459" s="40">
        <f t="shared" si="446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8"/>
        <v>6321</v>
      </c>
      <c r="AI3459" s="2">
        <f t="shared" si="449"/>
        <v>6111</v>
      </c>
      <c r="AJ3459" s="2">
        <f t="shared" si="450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M3459" s="41">
        <v>6808.64</v>
      </c>
      <c r="FN3459" s="41">
        <v>4838.7700000000004</v>
      </c>
      <c r="FO3459" s="27">
        <v>6517.35</v>
      </c>
      <c r="FP3459" s="8">
        <v>5182.29</v>
      </c>
      <c r="FQ3459" s="41">
        <v>6808.64</v>
      </c>
      <c r="FR3459" s="8">
        <v>4838.7700000000004</v>
      </c>
      <c r="FS3459" s="41">
        <v>6517.35</v>
      </c>
      <c r="FT3459" s="8">
        <v>5182.29</v>
      </c>
      <c r="GG3459" s="12">
        <v>6177.48</v>
      </c>
      <c r="GH3459" s="3">
        <v>5886.19</v>
      </c>
      <c r="HH3459" s="13">
        <v>6202</v>
      </c>
      <c r="HI3459" s="13">
        <v>6250</v>
      </c>
      <c r="HJ3459" s="13">
        <v>6288</v>
      </c>
      <c r="HK3459" s="13">
        <v>6254</v>
      </c>
      <c r="HL3459" s="197">
        <v>6015</v>
      </c>
      <c r="HM3459" s="2"/>
      <c r="HN3459" s="12">
        <f t="shared" si="447"/>
        <v>6432</v>
      </c>
      <c r="HO3459" s="2">
        <f t="shared" si="444"/>
        <v>5195.57</v>
      </c>
      <c r="HP3459" s="3">
        <f t="shared" si="442"/>
        <v>5414.52</v>
      </c>
      <c r="HQ3459" s="2">
        <v>6155.19</v>
      </c>
      <c r="HR3459" s="2">
        <v>4199.7299999999996</v>
      </c>
      <c r="HS3459" s="2">
        <v>6335.9</v>
      </c>
      <c r="HT3459" s="2">
        <v>4019.02</v>
      </c>
      <c r="HU3459" s="12">
        <v>5863.9</v>
      </c>
      <c r="HV3459" s="3">
        <v>4537.0200000000004</v>
      </c>
      <c r="HW3459" s="197">
        <v>5231.1905494694802</v>
      </c>
    </row>
    <row r="3460" spans="1:231" x14ac:dyDescent="0.3">
      <c r="A3460" s="61">
        <f t="shared" si="443"/>
        <v>45316</v>
      </c>
      <c r="B3460" s="40">
        <v>6160</v>
      </c>
      <c r="C3460" s="40">
        <f t="shared" si="446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8"/>
        <v>6300</v>
      </c>
      <c r="AI3460" s="2">
        <f t="shared" si="449"/>
        <v>6090</v>
      </c>
      <c r="AJ3460" s="2">
        <f t="shared" si="450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M3460" s="41">
        <v>6852.89</v>
      </c>
      <c r="FN3460" s="41">
        <v>4883.71</v>
      </c>
      <c r="FO3460" s="27">
        <v>6561.6</v>
      </c>
      <c r="FP3460" s="8">
        <v>5227.67</v>
      </c>
      <c r="FQ3460" s="41">
        <v>6852.89</v>
      </c>
      <c r="FR3460" s="8">
        <v>4883.71</v>
      </c>
      <c r="FS3460" s="41">
        <v>6561.6</v>
      </c>
      <c r="FT3460" s="8">
        <v>5227.67</v>
      </c>
      <c r="GG3460" s="12">
        <v>6165.7</v>
      </c>
      <c r="GH3460" s="3">
        <v>5874.41</v>
      </c>
      <c r="HH3460" s="13">
        <v>6209</v>
      </c>
      <c r="HI3460" s="13">
        <v>6255</v>
      </c>
      <c r="HJ3460" s="13">
        <v>6298</v>
      </c>
      <c r="HK3460" s="13">
        <v>6259</v>
      </c>
      <c r="HL3460" s="197">
        <v>6015</v>
      </c>
      <c r="HM3460" s="2"/>
      <c r="HN3460" s="12">
        <f t="shared" si="447"/>
        <v>6439</v>
      </c>
      <c r="HO3460" s="2">
        <f t="shared" si="444"/>
        <v>5175.2</v>
      </c>
      <c r="HP3460" s="3">
        <f t="shared" si="442"/>
        <v>5395.2</v>
      </c>
      <c r="HQ3460" s="2">
        <v>6127.66</v>
      </c>
      <c r="HR3460" s="2">
        <v>4174.4799999999996</v>
      </c>
      <c r="HS3460" s="2">
        <v>6308.37</v>
      </c>
      <c r="HT3460" s="2">
        <v>3993.77</v>
      </c>
      <c r="HU3460" s="12">
        <v>5836.37</v>
      </c>
      <c r="HV3460" s="3">
        <v>4511.5200000000004</v>
      </c>
      <c r="HW3460" s="197">
        <v>5275.9744149093494</v>
      </c>
    </row>
    <row r="3461" spans="1:231" x14ac:dyDescent="0.3">
      <c r="A3461" s="61">
        <f t="shared" si="443"/>
        <v>45317</v>
      </c>
      <c r="B3461" s="40">
        <v>6165</v>
      </c>
      <c r="C3461" s="40">
        <f t="shared" si="446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8"/>
        <v>6305</v>
      </c>
      <c r="AI3461" s="2">
        <f t="shared" si="449"/>
        <v>6095</v>
      </c>
      <c r="AJ3461" s="2">
        <f t="shared" si="450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M3461" s="41">
        <v>6909.03</v>
      </c>
      <c r="FN3461" s="41">
        <v>4941.1400000000003</v>
      </c>
      <c r="FO3461" s="27">
        <v>6617.74</v>
      </c>
      <c r="FP3461" s="8">
        <v>5285.66</v>
      </c>
      <c r="FQ3461" s="41">
        <v>6909.03</v>
      </c>
      <c r="FR3461" s="8">
        <v>4941.1400000000003</v>
      </c>
      <c r="FS3461" s="41">
        <v>6617.74</v>
      </c>
      <c r="FT3461" s="8">
        <v>5285.66</v>
      </c>
      <c r="GG3461" s="12">
        <v>6147.81</v>
      </c>
      <c r="GH3461" s="3">
        <v>5856.52</v>
      </c>
      <c r="HH3461" s="13">
        <v>6204</v>
      </c>
      <c r="HI3461" s="13">
        <v>6258</v>
      </c>
      <c r="HJ3461" s="13">
        <v>6289</v>
      </c>
      <c r="HK3461" s="13">
        <v>6259</v>
      </c>
      <c r="HL3461" s="197">
        <v>6015</v>
      </c>
      <c r="HM3461" s="2"/>
      <c r="HN3461" s="12">
        <f t="shared" si="447"/>
        <v>6434</v>
      </c>
      <c r="HO3461" s="2">
        <f t="shared" si="444"/>
        <v>5180.05</v>
      </c>
      <c r="HP3461" s="3">
        <f t="shared" si="442"/>
        <v>5399.8</v>
      </c>
      <c r="HQ3461" s="2">
        <v>6099.39</v>
      </c>
      <c r="HR3461" s="2">
        <v>4149.37</v>
      </c>
      <c r="HS3461" s="2">
        <v>6280.1</v>
      </c>
      <c r="HT3461" s="2">
        <v>3968.66</v>
      </c>
      <c r="HU3461" s="12">
        <v>5808.1</v>
      </c>
      <c r="HV3461" s="3">
        <v>4486.17</v>
      </c>
      <c r="HW3461" s="197">
        <v>5235.6580773372425</v>
      </c>
    </row>
    <row r="3462" spans="1:231" x14ac:dyDescent="0.3">
      <c r="A3462" s="61">
        <f t="shared" si="443"/>
        <v>45320</v>
      </c>
      <c r="B3462" s="40">
        <v>6139</v>
      </c>
      <c r="C3462" s="40">
        <f t="shared" si="446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8"/>
        <v>6279</v>
      </c>
      <c r="AI3462" s="2">
        <f t="shared" si="449"/>
        <v>6069</v>
      </c>
      <c r="AJ3462" s="2">
        <f t="shared" si="450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M3462" s="41">
        <v>6800.92</v>
      </c>
      <c r="FN3462" s="41">
        <v>4832.2</v>
      </c>
      <c r="FO3462" s="27">
        <v>6509.63</v>
      </c>
      <c r="FP3462" s="8">
        <v>5175.66</v>
      </c>
      <c r="FQ3462" s="41">
        <v>6800.92</v>
      </c>
      <c r="FR3462" s="8">
        <v>4832.2</v>
      </c>
      <c r="FS3462" s="41">
        <v>6509.63</v>
      </c>
      <c r="FT3462" s="8">
        <v>5175.66</v>
      </c>
      <c r="GG3462" s="12">
        <v>6170.53</v>
      </c>
      <c r="GH3462" s="3">
        <v>5879.24</v>
      </c>
      <c r="HH3462" s="13">
        <v>6194</v>
      </c>
      <c r="HI3462" s="13">
        <v>6231</v>
      </c>
      <c r="HJ3462" s="13">
        <v>6285</v>
      </c>
      <c r="HK3462" s="13">
        <v>6259</v>
      </c>
      <c r="HL3462" s="197">
        <v>6015</v>
      </c>
      <c r="HM3462" s="2"/>
      <c r="HN3462" s="12">
        <f t="shared" si="447"/>
        <v>6424</v>
      </c>
      <c r="HO3462" s="2">
        <f t="shared" si="444"/>
        <v>5154.83</v>
      </c>
      <c r="HP3462" s="3">
        <f t="shared" si="442"/>
        <v>5375.88</v>
      </c>
      <c r="HQ3462" s="2">
        <v>6142.99</v>
      </c>
      <c r="HR3462" s="2">
        <v>4188.79</v>
      </c>
      <c r="HS3462" s="2">
        <v>6323.7</v>
      </c>
      <c r="HT3462" s="2">
        <v>4008.08</v>
      </c>
      <c r="HU3462" s="12">
        <v>5851.7</v>
      </c>
      <c r="HV3462" s="3">
        <v>4525.97</v>
      </c>
      <c r="HW3462" s="197">
        <v>5324.3816570155013</v>
      </c>
    </row>
    <row r="3463" spans="1:231" x14ac:dyDescent="0.3">
      <c r="A3463" s="61">
        <f t="shared" si="443"/>
        <v>45321</v>
      </c>
      <c r="B3463" s="40">
        <v>6171</v>
      </c>
      <c r="C3463" s="40">
        <f t="shared" si="446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8"/>
        <v>6311</v>
      </c>
      <c r="AI3463" s="2">
        <f t="shared" si="449"/>
        <v>6101</v>
      </c>
      <c r="AJ3463" s="2">
        <f t="shared" si="450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M3463" s="41">
        <v>6734.28</v>
      </c>
      <c r="FN3463" s="41">
        <v>4775.5200000000004</v>
      </c>
      <c r="FO3463" s="27">
        <v>6442.99</v>
      </c>
      <c r="FP3463" s="8">
        <v>5118.43</v>
      </c>
      <c r="FQ3463" s="41">
        <v>6734.28</v>
      </c>
      <c r="FR3463" s="8">
        <v>4775.5200000000004</v>
      </c>
      <c r="FS3463" s="41">
        <v>6442.99</v>
      </c>
      <c r="FT3463" s="8">
        <v>5118.43</v>
      </c>
      <c r="GG3463" s="12">
        <v>6110.56</v>
      </c>
      <c r="GH3463" s="3">
        <v>5819.27</v>
      </c>
      <c r="HH3463" s="13">
        <v>6195</v>
      </c>
      <c r="HI3463" s="13">
        <v>6230</v>
      </c>
      <c r="HJ3463" s="13">
        <v>6274</v>
      </c>
      <c r="HK3463" s="13">
        <v>6250</v>
      </c>
      <c r="HL3463" s="197">
        <v>6015</v>
      </c>
      <c r="HM3463" s="2"/>
      <c r="HN3463" s="12">
        <f t="shared" si="447"/>
        <v>6425</v>
      </c>
      <c r="HO3463" s="2">
        <f t="shared" si="444"/>
        <v>5185.87</v>
      </c>
      <c r="HP3463" s="3">
        <f t="shared" si="442"/>
        <v>5405.3200000000006</v>
      </c>
      <c r="HQ3463" s="2">
        <v>6237.17</v>
      </c>
      <c r="HR3463" s="2">
        <v>4289.38</v>
      </c>
      <c r="HS3463" s="2">
        <v>6417.88</v>
      </c>
      <c r="HT3463" s="2">
        <v>4108.67</v>
      </c>
      <c r="HU3463" s="12">
        <v>5945.88</v>
      </c>
      <c r="HV3463" s="3">
        <v>4627.55</v>
      </c>
      <c r="HW3463" s="197">
        <v>5286.1345519811966</v>
      </c>
    </row>
    <row r="3464" spans="1:231" x14ac:dyDescent="0.3">
      <c r="A3464" s="61">
        <f t="shared" si="443"/>
        <v>45322</v>
      </c>
      <c r="B3464" s="40">
        <v>6135</v>
      </c>
      <c r="C3464" s="40">
        <f t="shared" si="446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8"/>
        <v>6275</v>
      </c>
      <c r="AI3464" s="2">
        <f t="shared" si="449"/>
        <v>6065</v>
      </c>
      <c r="AJ3464" s="2">
        <f t="shared" si="450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M3464" s="41">
        <v>6836.44</v>
      </c>
      <c r="FN3464" s="41">
        <v>4874.4799999999996</v>
      </c>
      <c r="FO3464" s="27">
        <v>6545.15</v>
      </c>
      <c r="FP3464" s="8">
        <v>5218.3500000000004</v>
      </c>
      <c r="FQ3464" s="41">
        <v>6836.44</v>
      </c>
      <c r="FR3464" s="8">
        <v>4874.4799999999996</v>
      </c>
      <c r="FS3464" s="41">
        <v>6545.15</v>
      </c>
      <c r="FT3464" s="8">
        <v>5218.3500000000004</v>
      </c>
      <c r="GG3464" s="12">
        <v>6117.25</v>
      </c>
      <c r="GH3464" s="3">
        <v>5825.96</v>
      </c>
      <c r="HH3464" s="13">
        <v>6165</v>
      </c>
      <c r="HI3464" s="13">
        <v>6209</v>
      </c>
      <c r="HJ3464" s="13">
        <v>6235</v>
      </c>
      <c r="HK3464" s="13">
        <v>6216</v>
      </c>
      <c r="HL3464" s="197">
        <v>6015</v>
      </c>
      <c r="HM3464" s="2"/>
      <c r="HN3464" s="12">
        <f t="shared" si="447"/>
        <v>6395</v>
      </c>
      <c r="HO3464" s="2">
        <f t="shared" si="444"/>
        <v>5150.95</v>
      </c>
      <c r="HP3464" s="3">
        <f t="shared" si="442"/>
        <v>5372.2</v>
      </c>
      <c r="HQ3464" s="2">
        <v>6314.49</v>
      </c>
      <c r="HR3464" s="2">
        <v>4364.05</v>
      </c>
      <c r="HS3464" s="2">
        <v>6495.2</v>
      </c>
      <c r="HT3464" s="2">
        <v>4183.34</v>
      </c>
      <c r="HU3464" s="12">
        <v>6023.2</v>
      </c>
      <c r="HV3464" s="3">
        <v>4702.95</v>
      </c>
      <c r="HW3464" s="197">
        <v>5234.1965830568224</v>
      </c>
    </row>
    <row r="3465" spans="1:231" x14ac:dyDescent="0.3">
      <c r="A3465" s="61">
        <f t="shared" si="443"/>
        <v>45323</v>
      </c>
      <c r="B3465" s="40">
        <v>6111</v>
      </c>
      <c r="C3465" s="40">
        <f t="shared" si="446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8"/>
        <v>6251</v>
      </c>
      <c r="AI3465" s="2">
        <f t="shared" si="449"/>
        <v>6041</v>
      </c>
      <c r="AJ3465" s="2">
        <f t="shared" si="450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M3465" s="41">
        <v>6728.71</v>
      </c>
      <c r="FN3465" s="41">
        <v>4773.2</v>
      </c>
      <c r="FO3465" s="27">
        <v>6437.42</v>
      </c>
      <c r="FP3465" s="8">
        <v>5116.08</v>
      </c>
      <c r="FQ3465" s="41">
        <v>6728.71</v>
      </c>
      <c r="FR3465" s="8">
        <v>4773.2</v>
      </c>
      <c r="FS3465" s="41">
        <v>6437.42</v>
      </c>
      <c r="FT3465" s="8">
        <v>5116.08</v>
      </c>
      <c r="GG3465" s="12">
        <v>6088.6</v>
      </c>
      <c r="GH3465" s="3">
        <v>5797.31</v>
      </c>
      <c r="HH3465" s="13">
        <v>6137</v>
      </c>
      <c r="HI3465" s="13">
        <v>6171</v>
      </c>
      <c r="HJ3465" s="13">
        <v>6207</v>
      </c>
      <c r="HK3465" s="13">
        <v>6194</v>
      </c>
      <c r="HL3465" s="197">
        <v>6015</v>
      </c>
      <c r="HM3465" s="2"/>
      <c r="HN3465" s="12">
        <f t="shared" si="447"/>
        <v>6367</v>
      </c>
      <c r="HO3465" s="2">
        <f t="shared" si="444"/>
        <v>5127.67</v>
      </c>
      <c r="HP3465" s="3">
        <f t="shared" si="442"/>
        <v>5350.12</v>
      </c>
      <c r="HQ3465" s="2">
        <v>6308.21</v>
      </c>
      <c r="HR3465" s="2">
        <v>4361.97</v>
      </c>
      <c r="HS3465" s="2">
        <v>6488.92</v>
      </c>
      <c r="HT3465" s="2">
        <v>4181.26</v>
      </c>
      <c r="HU3465" s="12">
        <v>6016.92</v>
      </c>
      <c r="HV3465" s="3">
        <v>4700.84</v>
      </c>
      <c r="HW3465" s="197">
        <v>5153.3998228470737</v>
      </c>
    </row>
    <row r="3466" spans="1:231" x14ac:dyDescent="0.3">
      <c r="A3466" s="61">
        <f t="shared" si="443"/>
        <v>45324</v>
      </c>
      <c r="B3466" s="40">
        <v>6095</v>
      </c>
      <c r="C3466" s="40">
        <f t="shared" si="446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8"/>
        <v>6235</v>
      </c>
      <c r="AI3466" s="2">
        <f t="shared" si="449"/>
        <v>6025</v>
      </c>
      <c r="AJ3466" s="2">
        <f t="shared" si="450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M3466" s="41">
        <v>6837.62</v>
      </c>
      <c r="FN3466" s="41">
        <v>4865.8500000000004</v>
      </c>
      <c r="FO3466" s="27">
        <v>6546.33</v>
      </c>
      <c r="FP3466" s="8">
        <v>5209.6400000000003</v>
      </c>
      <c r="FQ3466" s="41">
        <v>6837.62</v>
      </c>
      <c r="FR3466" s="8">
        <v>4865.8500000000004</v>
      </c>
      <c r="FS3466" s="41">
        <v>6546.33</v>
      </c>
      <c r="FT3466" s="8">
        <v>5209.6400000000003</v>
      </c>
      <c r="GG3466" s="12">
        <v>6186.29</v>
      </c>
      <c r="GH3466" s="3">
        <v>5895</v>
      </c>
      <c r="HH3466" s="13">
        <v>6116</v>
      </c>
      <c r="HI3466" s="13">
        <v>6150</v>
      </c>
      <c r="HJ3466" s="13">
        <v>6208</v>
      </c>
      <c r="HK3466" s="13">
        <v>6179</v>
      </c>
      <c r="HL3466" s="197">
        <v>6015</v>
      </c>
      <c r="HM3466" s="2"/>
      <c r="HN3466" s="12">
        <f t="shared" si="447"/>
        <v>6346</v>
      </c>
      <c r="HO3466" s="2">
        <f t="shared" si="444"/>
        <v>5112.1499999999996</v>
      </c>
      <c r="HP3466" s="3">
        <f t="shared" si="442"/>
        <v>5335.4000000000005</v>
      </c>
      <c r="HQ3466" s="2">
        <v>6243.25</v>
      </c>
      <c r="HR3466" s="2">
        <v>4284.6000000000004</v>
      </c>
      <c r="HS3466" s="2">
        <v>6423.96</v>
      </c>
      <c r="HT3466" s="2">
        <v>4103.8900000000003</v>
      </c>
      <c r="HU3466" s="12">
        <v>5951.96</v>
      </c>
      <c r="HV3466" s="3">
        <v>4622.72</v>
      </c>
      <c r="HW3466" s="197">
        <v>5155.3088189260998</v>
      </c>
    </row>
    <row r="3467" spans="1:231" x14ac:dyDescent="0.3">
      <c r="A3467" s="61">
        <f t="shared" si="443"/>
        <v>45327</v>
      </c>
      <c r="B3467" s="40">
        <v>6102</v>
      </c>
      <c r="C3467" s="40">
        <f t="shared" si="446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8"/>
        <v>6242</v>
      </c>
      <c r="AI3467" s="2">
        <f t="shared" si="449"/>
        <v>6032</v>
      </c>
      <c r="AJ3467" s="2">
        <f t="shared" si="450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M3467" s="41">
        <v>6883.6</v>
      </c>
      <c r="FN3467" s="41">
        <v>4907.43</v>
      </c>
      <c r="FO3467" s="27">
        <v>6592.31</v>
      </c>
      <c r="FP3467" s="8">
        <v>5251.62</v>
      </c>
      <c r="FQ3467" s="41">
        <v>6883.6</v>
      </c>
      <c r="FR3467" s="8">
        <v>4907.43</v>
      </c>
      <c r="FS3467" s="41">
        <v>6592.31</v>
      </c>
      <c r="FT3467" s="8">
        <v>5251.62</v>
      </c>
      <c r="GG3467" s="12">
        <v>6210.26</v>
      </c>
      <c r="GH3467" s="3">
        <v>5918.97</v>
      </c>
      <c r="HH3467" s="13">
        <v>6131</v>
      </c>
      <c r="HI3467" s="13">
        <v>6176</v>
      </c>
      <c r="HJ3467" s="13">
        <v>6226</v>
      </c>
      <c r="HK3467" s="13">
        <v>6179</v>
      </c>
      <c r="HL3467" s="197">
        <v>6015</v>
      </c>
      <c r="HM3467" s="2"/>
      <c r="HN3467" s="12">
        <f t="shared" si="447"/>
        <v>6361</v>
      </c>
      <c r="HO3467" s="2">
        <f t="shared" si="444"/>
        <v>5118.9399999999996</v>
      </c>
      <c r="HP3467" s="3">
        <f t="shared" si="442"/>
        <v>5341.84</v>
      </c>
      <c r="HQ3467" s="2">
        <v>6211.73</v>
      </c>
      <c r="HR3467" s="2">
        <v>4250.38</v>
      </c>
      <c r="HS3467" s="2">
        <v>6392.44</v>
      </c>
      <c r="HT3467" s="2">
        <v>4069.67</v>
      </c>
      <c r="HU3467" s="12">
        <v>5920.44</v>
      </c>
      <c r="HV3467" s="3">
        <v>4588.16</v>
      </c>
      <c r="HW3467" s="197">
        <v>5140.8351065153893</v>
      </c>
    </row>
    <row r="3468" spans="1:231" x14ac:dyDescent="0.3">
      <c r="A3468" s="61">
        <f t="shared" si="443"/>
        <v>45328</v>
      </c>
      <c r="B3468" s="40">
        <v>6070</v>
      </c>
      <c r="C3468" s="40">
        <f t="shared" si="446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8"/>
        <v>6210</v>
      </c>
      <c r="AI3468" s="2">
        <f t="shared" si="449"/>
        <v>6000</v>
      </c>
      <c r="AJ3468" s="2">
        <f t="shared" si="450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M3468" s="41">
        <v>6746.97</v>
      </c>
      <c r="FN3468" s="41">
        <v>4781.46</v>
      </c>
      <c r="FO3468" s="27">
        <v>6455.68</v>
      </c>
      <c r="FP3468" s="8">
        <v>5124.42</v>
      </c>
      <c r="FQ3468" s="41">
        <v>6746.97</v>
      </c>
      <c r="FR3468" s="8">
        <v>4781.46</v>
      </c>
      <c r="FS3468" s="41">
        <v>6455.68</v>
      </c>
      <c r="FT3468" s="8">
        <v>5124.42</v>
      </c>
      <c r="GG3468" s="12">
        <v>6156.32</v>
      </c>
      <c r="GH3468" s="3">
        <v>5865.03</v>
      </c>
      <c r="HH3468" s="13">
        <v>6095</v>
      </c>
      <c r="HI3468" s="13">
        <v>6139</v>
      </c>
      <c r="HJ3468" s="13">
        <v>6190</v>
      </c>
      <c r="HK3468" s="13">
        <v>6165</v>
      </c>
      <c r="HL3468" s="197">
        <v>6015</v>
      </c>
      <c r="HM3468" s="2"/>
      <c r="HN3468" s="12">
        <f t="shared" si="447"/>
        <v>6325</v>
      </c>
      <c r="HO3468" s="2">
        <f t="shared" si="444"/>
        <v>5087.8999999999996</v>
      </c>
      <c r="HP3468" s="3">
        <f t="shared" si="442"/>
        <v>5312.4000000000005</v>
      </c>
      <c r="HQ3468" s="2">
        <v>6297.11</v>
      </c>
      <c r="HR3468" s="2">
        <v>4341.5200000000004</v>
      </c>
      <c r="HS3468" s="2">
        <v>6477.82</v>
      </c>
      <c r="HT3468" s="2">
        <v>4160.8100000000004</v>
      </c>
      <c r="HU3468" s="12">
        <v>6005.82</v>
      </c>
      <c r="HV3468" s="3">
        <v>4680.1899999999996</v>
      </c>
      <c r="HW3468" s="197">
        <v>5125.1798413807674</v>
      </c>
    </row>
    <row r="3469" spans="1:231" x14ac:dyDescent="0.3">
      <c r="A3469" s="61">
        <f t="shared" si="443"/>
        <v>45329</v>
      </c>
      <c r="B3469" s="40">
        <v>6042</v>
      </c>
      <c r="C3469" s="40">
        <f t="shared" si="446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8"/>
        <v>6182</v>
      </c>
      <c r="AI3469" s="2">
        <f t="shared" si="449"/>
        <v>5972</v>
      </c>
      <c r="AJ3469" s="2">
        <f t="shared" si="450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M3469" s="41">
        <v>6801.78</v>
      </c>
      <c r="FN3469" s="41">
        <v>4832.93</v>
      </c>
      <c r="FO3469" s="27">
        <v>6510.49</v>
      </c>
      <c r="FP3469" s="8">
        <v>5176.3999999999996</v>
      </c>
      <c r="FQ3469" s="41">
        <v>6801.78</v>
      </c>
      <c r="FR3469" s="8">
        <v>4832.93</v>
      </c>
      <c r="FS3469" s="41">
        <v>6510.49</v>
      </c>
      <c r="FT3469" s="8">
        <v>5176.3999999999996</v>
      </c>
      <c r="GG3469" s="12">
        <v>6171.31</v>
      </c>
      <c r="GH3469" s="3">
        <v>5880.02</v>
      </c>
      <c r="HH3469" s="13">
        <v>6073</v>
      </c>
      <c r="HI3469" s="13">
        <v>6116</v>
      </c>
      <c r="HJ3469" s="13">
        <v>6166</v>
      </c>
      <c r="HK3469" s="13">
        <v>6165</v>
      </c>
      <c r="HL3469" s="197">
        <v>6015</v>
      </c>
      <c r="HM3469" s="2"/>
      <c r="HN3469" s="12">
        <f t="shared" si="447"/>
        <v>6303</v>
      </c>
      <c r="HO3469" s="2">
        <f t="shared" si="444"/>
        <v>5060.74</v>
      </c>
      <c r="HP3469" s="3">
        <f t="shared" si="442"/>
        <v>5286.64</v>
      </c>
      <c r="HQ3469" s="2">
        <v>6370.45</v>
      </c>
      <c r="HR3469" s="2">
        <v>4411.12</v>
      </c>
      <c r="HS3469" s="2">
        <v>6551.16</v>
      </c>
      <c r="HT3469" s="2">
        <v>4230.41</v>
      </c>
      <c r="HU3469" s="12">
        <v>6079.16</v>
      </c>
      <c r="HV3469" s="3">
        <v>4750.47</v>
      </c>
      <c r="HW3469" s="197">
        <v>5160.9198019396663</v>
      </c>
    </row>
    <row r="3470" spans="1:231" x14ac:dyDescent="0.3">
      <c r="A3470" s="61">
        <f t="shared" si="443"/>
        <v>45330</v>
      </c>
      <c r="B3470" s="40">
        <v>6015</v>
      </c>
      <c r="C3470" s="40">
        <f t="shared" si="446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8"/>
        <v>6155</v>
      </c>
      <c r="AI3470" s="2">
        <f t="shared" si="449"/>
        <v>5945</v>
      </c>
      <c r="AJ3470" s="2">
        <f t="shared" si="450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M3470" s="41">
        <v>6729.38</v>
      </c>
      <c r="FN3470" s="41">
        <v>4852.76</v>
      </c>
      <c r="FO3470" s="27">
        <v>6438.09</v>
      </c>
      <c r="FP3470" s="8">
        <v>5196.42</v>
      </c>
      <c r="FQ3470" s="41">
        <v>6729.38</v>
      </c>
      <c r="FR3470" s="8">
        <v>4852.76</v>
      </c>
      <c r="FS3470" s="41">
        <v>6438.09</v>
      </c>
      <c r="FT3470" s="8">
        <v>5196.42</v>
      </c>
      <c r="GG3470" s="12">
        <v>6211.43</v>
      </c>
      <c r="GH3470" s="3">
        <v>5920.14</v>
      </c>
      <c r="HH3470" s="13">
        <v>6041</v>
      </c>
      <c r="HI3470" s="13">
        <v>6073</v>
      </c>
      <c r="HJ3470" s="13">
        <v>6123</v>
      </c>
      <c r="HK3470" s="13">
        <v>6118</v>
      </c>
      <c r="HL3470" s="197">
        <v>6015</v>
      </c>
      <c r="HM3470" s="2"/>
      <c r="HN3470" s="12">
        <f t="shared" si="447"/>
        <v>6271</v>
      </c>
      <c r="HO3470" s="2">
        <f t="shared" si="444"/>
        <v>5034.55</v>
      </c>
      <c r="HP3470" s="3">
        <f t="shared" ref="HP3470:HP3501" si="451">B3470*0.92-272</f>
        <v>5261.8</v>
      </c>
      <c r="HQ3470" s="2">
        <v>6246.18</v>
      </c>
      <c r="HR3470" s="2">
        <v>4380.2299999999996</v>
      </c>
      <c r="HS3470" s="2">
        <v>6426.89</v>
      </c>
      <c r="HT3470" s="2">
        <v>4199.5200000000004</v>
      </c>
      <c r="HU3470" s="12">
        <v>5954.89</v>
      </c>
      <c r="HV3470" s="3">
        <v>4719.28</v>
      </c>
      <c r="HW3470" s="197">
        <v>5208.4111582530613</v>
      </c>
    </row>
    <row r="3471" spans="1:231" x14ac:dyDescent="0.3">
      <c r="A3471" s="61">
        <f t="shared" si="443"/>
        <v>45331</v>
      </c>
      <c r="B3471" s="40">
        <v>5980</v>
      </c>
      <c r="C3471" s="40">
        <f t="shared" si="446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8"/>
        <v>6120</v>
      </c>
      <c r="AI3471" s="2">
        <f t="shared" si="449"/>
        <v>5910</v>
      </c>
      <c r="AJ3471" s="2">
        <f t="shared" si="450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M3471" s="41">
        <v>6659.21</v>
      </c>
      <c r="FN3471" s="41">
        <v>4781.1400000000003</v>
      </c>
      <c r="FO3471" s="27">
        <v>6367.92</v>
      </c>
      <c r="FP3471" s="8">
        <v>5124.1000000000004</v>
      </c>
      <c r="FQ3471" s="41">
        <v>6659.21</v>
      </c>
      <c r="FR3471" s="8">
        <v>4781.1400000000003</v>
      </c>
      <c r="FS3471" s="41">
        <v>6367.92</v>
      </c>
      <c r="FT3471" s="8">
        <v>5124.1000000000004</v>
      </c>
      <c r="GG3471" s="12">
        <v>6235.48</v>
      </c>
      <c r="GH3471" s="3">
        <v>5944.19</v>
      </c>
      <c r="HH3471" s="13">
        <v>6010</v>
      </c>
      <c r="HI3471" s="13">
        <v>6025</v>
      </c>
      <c r="HJ3471" s="13">
        <v>6064</v>
      </c>
      <c r="HK3471" s="13">
        <v>6072</v>
      </c>
      <c r="HL3471" s="197">
        <v>5971</v>
      </c>
      <c r="HM3471" s="2"/>
      <c r="HN3471" s="12">
        <f t="shared" si="447"/>
        <v>6240</v>
      </c>
      <c r="HO3471" s="2">
        <f t="shared" si="444"/>
        <v>5000.5999999999995</v>
      </c>
      <c r="HP3471" s="3">
        <f t="shared" si="451"/>
        <v>5229.6000000000004</v>
      </c>
      <c r="HQ3471" s="2">
        <v>6225.22</v>
      </c>
      <c r="HR3471" s="2">
        <v>4356.72</v>
      </c>
      <c r="HS3471" s="2">
        <v>6405.93</v>
      </c>
      <c r="HT3471" s="2">
        <v>4176.01</v>
      </c>
      <c r="HU3471" s="12">
        <v>5933.93</v>
      </c>
      <c r="HV3471" s="3">
        <v>4695.54</v>
      </c>
      <c r="HW3471" s="197">
        <v>5257.7201107976634</v>
      </c>
    </row>
    <row r="3472" spans="1:231" x14ac:dyDescent="0.3">
      <c r="A3472" s="61">
        <f t="shared" si="443"/>
        <v>45334</v>
      </c>
      <c r="B3472" s="40">
        <v>5980</v>
      </c>
      <c r="C3472" s="40">
        <f t="shared" si="446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8"/>
        <v>6120</v>
      </c>
      <c r="AI3472" s="2">
        <f t="shared" si="449"/>
        <v>5910</v>
      </c>
      <c r="AJ3472" s="2">
        <f t="shared" si="450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M3472" s="41">
        <v>6642.86</v>
      </c>
      <c r="FN3472" s="41">
        <v>4769.28</v>
      </c>
      <c r="FO3472" s="27">
        <v>6351.57</v>
      </c>
      <c r="FP3472" s="8">
        <v>5112.12</v>
      </c>
      <c r="FQ3472" s="41">
        <v>6642.86</v>
      </c>
      <c r="FR3472" s="8">
        <v>4769.28</v>
      </c>
      <c r="FS3472" s="41">
        <v>6351.57</v>
      </c>
      <c r="FT3472" s="8">
        <v>5112.12</v>
      </c>
      <c r="GG3472" s="12">
        <v>6202.41</v>
      </c>
      <c r="GH3472" s="3">
        <v>5911.12</v>
      </c>
      <c r="HH3472" s="13">
        <v>6011</v>
      </c>
      <c r="HI3472" s="13">
        <v>6015</v>
      </c>
      <c r="HJ3472" s="13">
        <v>6064</v>
      </c>
      <c r="HK3472" s="13">
        <v>6048</v>
      </c>
      <c r="HL3472" s="197">
        <v>5971</v>
      </c>
      <c r="HM3472" s="2"/>
      <c r="HN3472" s="12">
        <f t="shared" si="447"/>
        <v>6241</v>
      </c>
      <c r="HO3472" s="2">
        <f t="shared" si="444"/>
        <v>5000.5999999999995</v>
      </c>
      <c r="HP3472" s="3">
        <f t="shared" si="451"/>
        <v>5229.6000000000004</v>
      </c>
      <c r="HQ3472" s="2">
        <v>6231.83</v>
      </c>
      <c r="HR3472" s="2">
        <v>4367.3100000000004</v>
      </c>
      <c r="HS3472" s="2">
        <v>6412.54</v>
      </c>
      <c r="HT3472" s="2">
        <v>4186.62</v>
      </c>
      <c r="HU3472" s="12">
        <v>5940.54</v>
      </c>
      <c r="HV3472" s="3">
        <v>4706.2299999999996</v>
      </c>
      <c r="HW3472" s="197">
        <v>5238.3865158157996</v>
      </c>
    </row>
    <row r="3473" spans="1:231" x14ac:dyDescent="0.3">
      <c r="A3473" s="61">
        <f t="shared" si="443"/>
        <v>45335</v>
      </c>
      <c r="B3473" s="40">
        <v>5970</v>
      </c>
      <c r="C3473" s="40">
        <f t="shared" si="446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8"/>
        <v>6110</v>
      </c>
      <c r="AI3473" s="2">
        <f t="shared" si="449"/>
        <v>5900</v>
      </c>
      <c r="AJ3473" s="2">
        <f t="shared" si="450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M3473" s="41">
        <v>6688.28</v>
      </c>
      <c r="FN3473" s="41">
        <v>4806.1899999999996</v>
      </c>
      <c r="FO3473" s="27">
        <v>6396.99</v>
      </c>
      <c r="FP3473" s="8">
        <v>5149.3900000000003</v>
      </c>
      <c r="FQ3473" s="41">
        <v>6688.28</v>
      </c>
      <c r="FR3473" s="8">
        <v>4806.1899999999996</v>
      </c>
      <c r="FS3473" s="41">
        <v>6396.99</v>
      </c>
      <c r="FT3473" s="8">
        <v>5149.3900000000003</v>
      </c>
      <c r="GG3473" s="12">
        <v>6262.54</v>
      </c>
      <c r="GH3473" s="3">
        <v>5971.25</v>
      </c>
      <c r="HH3473" s="13">
        <v>6000</v>
      </c>
      <c r="HI3473" s="13">
        <v>6001</v>
      </c>
      <c r="HJ3473" s="13">
        <v>6059</v>
      </c>
      <c r="HK3473" s="13">
        <v>6048</v>
      </c>
      <c r="HL3473" s="197">
        <v>5960</v>
      </c>
      <c r="HM3473" s="2"/>
      <c r="HN3473" s="12">
        <f t="shared" si="447"/>
        <v>6230</v>
      </c>
      <c r="HO3473" s="2">
        <f t="shared" si="444"/>
        <v>4990.8999999999996</v>
      </c>
      <c r="HP3473" s="3">
        <f t="shared" si="451"/>
        <v>5220.4000000000005</v>
      </c>
      <c r="HQ3473" s="2">
        <v>6337.65</v>
      </c>
      <c r="HR3473" s="2">
        <v>4463.3</v>
      </c>
      <c r="HS3473" s="2">
        <v>6518.36</v>
      </c>
      <c r="HT3473" s="2">
        <v>4282.59</v>
      </c>
      <c r="HU3473" s="12">
        <v>6046.36</v>
      </c>
      <c r="HV3473" s="3">
        <v>4803.16</v>
      </c>
      <c r="HW3473" s="197">
        <v>5260.8702983245239</v>
      </c>
    </row>
    <row r="3474" spans="1:231" x14ac:dyDescent="0.3">
      <c r="A3474" s="61">
        <f t="shared" si="443"/>
        <v>45336</v>
      </c>
      <c r="B3474" s="40">
        <v>5973</v>
      </c>
      <c r="C3474" s="40">
        <f t="shared" si="446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8"/>
        <v>6113</v>
      </c>
      <c r="AI3474" s="2">
        <f t="shared" si="449"/>
        <v>5903</v>
      </c>
      <c r="AJ3474" s="2">
        <f t="shared" si="450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M3474" s="41">
        <v>6630.28</v>
      </c>
      <c r="FN3474" s="41">
        <v>4751.72</v>
      </c>
      <c r="FO3474" s="27">
        <v>6338.99</v>
      </c>
      <c r="FP3474" s="8">
        <v>5094.3900000000003</v>
      </c>
      <c r="FQ3474" s="41">
        <v>6630.28</v>
      </c>
      <c r="FR3474" s="8">
        <v>4751.72</v>
      </c>
      <c r="FS3474" s="41">
        <v>6338.99</v>
      </c>
      <c r="FT3474" s="8">
        <v>5094.3900000000003</v>
      </c>
      <c r="GG3474" s="12">
        <v>6244.5</v>
      </c>
      <c r="GH3474" s="3">
        <v>5953.21</v>
      </c>
      <c r="HH3474" s="13">
        <v>5996</v>
      </c>
      <c r="HI3474" s="13">
        <v>6005</v>
      </c>
      <c r="HJ3474" s="13">
        <v>6049</v>
      </c>
      <c r="HK3474" s="13">
        <v>6048</v>
      </c>
      <c r="HL3474" s="197">
        <v>5957</v>
      </c>
      <c r="HM3474" s="2"/>
      <c r="HN3474" s="12">
        <f t="shared" si="447"/>
        <v>6226</v>
      </c>
      <c r="HO3474" s="2">
        <f t="shared" si="444"/>
        <v>4993.8099999999995</v>
      </c>
      <c r="HP3474" s="3">
        <f t="shared" si="451"/>
        <v>5223.16</v>
      </c>
      <c r="HQ3474" s="2">
        <v>6324.7</v>
      </c>
      <c r="HR3474" s="2">
        <v>4452.88</v>
      </c>
      <c r="HS3474" s="2">
        <v>6505.41</v>
      </c>
      <c r="HT3474" s="2">
        <v>4272.17</v>
      </c>
      <c r="HU3474" s="12">
        <v>6033.41</v>
      </c>
      <c r="HV3474" s="3">
        <v>4792.6400000000003</v>
      </c>
      <c r="HW3474" s="197">
        <v>5308.5361345491128</v>
      </c>
    </row>
    <row r="3475" spans="1:231" x14ac:dyDescent="0.3">
      <c r="A3475" s="61">
        <f t="shared" si="443"/>
        <v>45337</v>
      </c>
      <c r="B3475" s="40">
        <v>5952</v>
      </c>
      <c r="C3475" s="40">
        <f t="shared" si="446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3">
        <v>3770.76</v>
      </c>
      <c r="T3475" s="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8"/>
        <v>6092</v>
      </c>
      <c r="AI3475" s="2">
        <f t="shared" si="449"/>
        <v>5882</v>
      </c>
      <c r="AJ3475" s="2">
        <f t="shared" si="450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M3475" s="41">
        <v>6518.29</v>
      </c>
      <c r="FN3475" s="41">
        <v>4683.7700000000004</v>
      </c>
      <c r="FO3475" s="27">
        <v>6227</v>
      </c>
      <c r="FP3475" s="8">
        <v>5025.78</v>
      </c>
      <c r="FQ3475" s="41">
        <v>6518.29</v>
      </c>
      <c r="FR3475" s="8">
        <v>4683.7700000000004</v>
      </c>
      <c r="FS3475" s="41">
        <v>6227</v>
      </c>
      <c r="FT3475" s="8">
        <v>5025.78</v>
      </c>
      <c r="GG3475" s="12">
        <v>6192.28</v>
      </c>
      <c r="GH3475" s="3">
        <v>5900.99</v>
      </c>
      <c r="HH3475" s="13">
        <v>5961</v>
      </c>
      <c r="HI3475" s="13">
        <v>5975</v>
      </c>
      <c r="HJ3475" s="13">
        <v>6030</v>
      </c>
      <c r="HK3475" s="13">
        <v>6031</v>
      </c>
      <c r="HL3475" s="197">
        <v>5957</v>
      </c>
      <c r="HM3475" s="2"/>
      <c r="HN3475" s="12">
        <f t="shared" si="447"/>
        <v>6191</v>
      </c>
      <c r="HO3475" s="2">
        <f t="shared" si="444"/>
        <v>4973.4399999999996</v>
      </c>
      <c r="HP3475" s="3">
        <f t="shared" si="451"/>
        <v>5203.84</v>
      </c>
      <c r="HQ3475" s="2">
        <v>6255.52</v>
      </c>
      <c r="HR3475" s="2">
        <v>4426.8</v>
      </c>
      <c r="HS3475" s="2">
        <v>6436.23</v>
      </c>
      <c r="HT3475" s="2">
        <v>4246.09</v>
      </c>
      <c r="HU3475" s="12">
        <v>5964.23</v>
      </c>
      <c r="HV3475" s="3">
        <v>4766.3</v>
      </c>
      <c r="HW3475" s="197">
        <v>5345.0373743492719</v>
      </c>
    </row>
    <row r="3476" spans="1:231" x14ac:dyDescent="0.3">
      <c r="A3476" s="61">
        <f t="shared" si="443"/>
        <v>45338</v>
      </c>
      <c r="B3476" s="40">
        <v>5855</v>
      </c>
      <c r="C3476" s="40">
        <f t="shared" si="446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3">
        <v>3754.26</v>
      </c>
      <c r="T3476" s="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8"/>
        <v>5995</v>
      </c>
      <c r="AI3476" s="2">
        <f t="shared" si="449"/>
        <v>5785</v>
      </c>
      <c r="AJ3476" s="2">
        <f t="shared" si="450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M3476" s="41">
        <v>6400.46</v>
      </c>
      <c r="FN3476" s="41">
        <v>4571.03</v>
      </c>
      <c r="FO3476" s="27">
        <v>6109.17</v>
      </c>
      <c r="FP3476" s="8">
        <v>4911.9399999999996</v>
      </c>
      <c r="FQ3476" s="41">
        <v>6400.46</v>
      </c>
      <c r="FR3476" s="8">
        <v>4571.03</v>
      </c>
      <c r="FS3476" s="41">
        <v>6109.17</v>
      </c>
      <c r="FT3476" s="8">
        <v>4911.9399999999996</v>
      </c>
      <c r="GG3476" s="12">
        <v>6171.31</v>
      </c>
      <c r="GH3476" s="3">
        <v>5880.02</v>
      </c>
      <c r="HH3476" s="13">
        <v>5871</v>
      </c>
      <c r="HI3476" s="13">
        <v>5877</v>
      </c>
      <c r="HJ3476" s="13">
        <v>5933</v>
      </c>
      <c r="HK3476" s="13">
        <v>5931</v>
      </c>
      <c r="HL3476" s="197">
        <v>5848</v>
      </c>
      <c r="HM3476" s="2"/>
      <c r="HN3476" s="12">
        <f t="shared" si="447"/>
        <v>6101</v>
      </c>
      <c r="HO3476" s="2">
        <f t="shared" si="444"/>
        <v>4879.3499999999995</v>
      </c>
      <c r="HP3476" s="3">
        <f t="shared" si="451"/>
        <v>5114.6000000000004</v>
      </c>
      <c r="HQ3476" s="2">
        <v>6247.49</v>
      </c>
      <c r="HR3476" s="2">
        <v>4421.43</v>
      </c>
      <c r="HS3476" s="2">
        <v>6428.2</v>
      </c>
      <c r="HT3476" s="2">
        <v>4240.72</v>
      </c>
      <c r="HU3476" s="12">
        <v>5956.2</v>
      </c>
      <c r="HV3476" s="3">
        <v>4760.88</v>
      </c>
      <c r="HW3476" s="197">
        <v>5325.8173743492716</v>
      </c>
    </row>
    <row r="3477" spans="1:231" x14ac:dyDescent="0.3">
      <c r="A3477" s="61">
        <f t="shared" si="443"/>
        <v>45341</v>
      </c>
      <c r="B3477" s="40">
        <v>5795</v>
      </c>
      <c r="C3477" s="40">
        <f t="shared" si="446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3">
        <v>3719.08</v>
      </c>
      <c r="T3477" s="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8"/>
        <v>5935</v>
      </c>
      <c r="AI3477" s="2">
        <f t="shared" si="449"/>
        <v>5725</v>
      </c>
      <c r="AJ3477" s="2">
        <f t="shared" si="450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M3477" s="41">
        <v>6409.3</v>
      </c>
      <c r="FN3477" s="41">
        <v>4576.4799999999996</v>
      </c>
      <c r="FO3477" s="27">
        <v>6118.01</v>
      </c>
      <c r="FP3477" s="8">
        <v>4917.4399999999996</v>
      </c>
      <c r="FQ3477" s="41">
        <v>6409.3</v>
      </c>
      <c r="FR3477" s="8">
        <v>4576.4799999999996</v>
      </c>
      <c r="FS3477" s="41">
        <v>6118.01</v>
      </c>
      <c r="FT3477" s="8">
        <v>4917.4399999999996</v>
      </c>
      <c r="GG3477" s="12">
        <v>6198.28</v>
      </c>
      <c r="GH3477" s="3">
        <v>5906.99</v>
      </c>
      <c r="HH3477" s="13">
        <v>5823</v>
      </c>
      <c r="HI3477" s="13">
        <v>5840</v>
      </c>
      <c r="HJ3477" s="13">
        <v>5900</v>
      </c>
      <c r="HK3477" s="13">
        <v>5909</v>
      </c>
      <c r="HL3477" s="197">
        <v>5800</v>
      </c>
      <c r="HM3477" s="2"/>
      <c r="HN3477" s="12">
        <f t="shared" si="447"/>
        <v>6053</v>
      </c>
      <c r="HO3477" s="2">
        <f t="shared" si="444"/>
        <v>4821.1499999999996</v>
      </c>
      <c r="HP3477" s="3">
        <f t="shared" si="451"/>
        <v>5059.4000000000005</v>
      </c>
      <c r="HQ3477" s="2">
        <v>6274.82</v>
      </c>
      <c r="HR3477" s="2">
        <v>4444.96</v>
      </c>
      <c r="HS3477" s="2">
        <v>6455.53</v>
      </c>
      <c r="HT3477" s="2">
        <v>4264.25</v>
      </c>
      <c r="HU3477" s="12">
        <v>5983.53</v>
      </c>
      <c r="HV3477" s="3">
        <v>4784.6400000000003</v>
      </c>
      <c r="HW3477" s="197">
        <v>5293.8138500000005</v>
      </c>
    </row>
    <row r="3478" spans="1:231" x14ac:dyDescent="0.3">
      <c r="A3478" s="61">
        <f t="shared" si="443"/>
        <v>45342</v>
      </c>
      <c r="B3478" s="40">
        <v>5800</v>
      </c>
      <c r="C3478" s="40">
        <f t="shared" si="446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3">
        <v>3564.93</v>
      </c>
      <c r="T3478" s="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8"/>
        <v>5940</v>
      </c>
      <c r="AI3478" s="2">
        <f t="shared" si="449"/>
        <v>5730</v>
      </c>
      <c r="AJ3478" s="2">
        <f t="shared" si="450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M3478" s="41">
        <v>6378.22</v>
      </c>
      <c r="FN3478" s="41">
        <v>4549.6400000000003</v>
      </c>
      <c r="FO3478" s="27">
        <v>6086.93</v>
      </c>
      <c r="FP3478" s="8">
        <v>4890.34</v>
      </c>
      <c r="FQ3478" s="41">
        <v>6378.22</v>
      </c>
      <c r="FR3478" s="8">
        <v>4549.6400000000003</v>
      </c>
      <c r="FS3478" s="41">
        <v>6086.93</v>
      </c>
      <c r="FT3478" s="8">
        <v>4890.34</v>
      </c>
      <c r="GG3478" s="12">
        <v>6168.31</v>
      </c>
      <c r="GH3478" s="3">
        <v>5877.02</v>
      </c>
      <c r="HH3478" s="13">
        <v>5848</v>
      </c>
      <c r="HI3478" s="13">
        <v>5838</v>
      </c>
      <c r="HJ3478" s="13">
        <v>5916</v>
      </c>
      <c r="HK3478" s="13">
        <v>5909</v>
      </c>
      <c r="HL3478" s="197">
        <v>5800</v>
      </c>
      <c r="HM3478" s="2"/>
      <c r="HN3478" s="12">
        <f t="shared" si="447"/>
        <v>6078</v>
      </c>
      <c r="HO3478" s="2">
        <f t="shared" si="444"/>
        <v>4826</v>
      </c>
      <c r="HP3478" s="3">
        <f t="shared" si="451"/>
        <v>5064</v>
      </c>
      <c r="HQ3478" s="2">
        <v>6202.3</v>
      </c>
      <c r="HR3478" s="2">
        <v>4377.59</v>
      </c>
      <c r="HS3478" s="2">
        <v>6383.01</v>
      </c>
      <c r="HT3478" s="2">
        <v>4196.88</v>
      </c>
      <c r="HU3478" s="12">
        <v>5911.01</v>
      </c>
      <c r="HV3478" s="3">
        <v>4716.62</v>
      </c>
      <c r="HW3478" s="197">
        <v>5317.8305</v>
      </c>
    </row>
    <row r="3479" spans="1:231" x14ac:dyDescent="0.3">
      <c r="A3479" s="61">
        <f t="shared" si="443"/>
        <v>45343</v>
      </c>
      <c r="B3479" s="40">
        <v>5888</v>
      </c>
      <c r="C3479" s="40">
        <f t="shared" si="446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3">
        <v>3630.17</v>
      </c>
      <c r="T3479" s="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8"/>
        <v>6028</v>
      </c>
      <c r="AI3479" s="2">
        <f t="shared" si="449"/>
        <v>5818</v>
      </c>
      <c r="AJ3479" s="2">
        <f t="shared" si="450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M3479" s="41">
        <v>6505.62</v>
      </c>
      <c r="FN3479" s="41">
        <v>4672.8</v>
      </c>
      <c r="FO3479" s="27">
        <v>6214.33</v>
      </c>
      <c r="FP3479" s="8">
        <v>5014.7</v>
      </c>
      <c r="FQ3479" s="41">
        <v>6505.62</v>
      </c>
      <c r="FR3479" s="8">
        <v>4672.8</v>
      </c>
      <c r="FS3479" s="41">
        <v>6214.33</v>
      </c>
      <c r="FT3479" s="8">
        <v>5014.7</v>
      </c>
      <c r="GG3479" s="12">
        <v>6180.3</v>
      </c>
      <c r="GH3479" s="3">
        <v>5889.01</v>
      </c>
      <c r="HH3479" s="13">
        <v>5902</v>
      </c>
      <c r="HI3479" s="13">
        <v>5922</v>
      </c>
      <c r="HJ3479" s="13">
        <v>5973</v>
      </c>
      <c r="HK3479" s="13">
        <v>5946</v>
      </c>
      <c r="HL3479" s="197">
        <v>5800</v>
      </c>
      <c r="HM3479" s="2"/>
      <c r="HN3479" s="12">
        <f t="shared" si="447"/>
        <v>6132</v>
      </c>
      <c r="HO3479" s="2">
        <f t="shared" si="444"/>
        <v>4911.3599999999997</v>
      </c>
      <c r="HP3479" s="3">
        <f t="shared" si="451"/>
        <v>5144.96</v>
      </c>
      <c r="HQ3479" s="2">
        <v>6085</v>
      </c>
      <c r="HR3479" s="2">
        <v>4261.46</v>
      </c>
      <c r="HS3479" s="2">
        <v>6265.71</v>
      </c>
      <c r="HT3479" s="2">
        <v>4080.75</v>
      </c>
      <c r="HU3479" s="12">
        <v>5793.71</v>
      </c>
      <c r="HV3479" s="3">
        <v>4599.3500000000004</v>
      </c>
      <c r="HW3479" s="197">
        <v>5332.5970500000003</v>
      </c>
    </row>
    <row r="3480" spans="1:231" x14ac:dyDescent="0.3">
      <c r="A3480" s="61">
        <f t="shared" si="443"/>
        <v>45344</v>
      </c>
      <c r="B3480" s="40">
        <v>5880</v>
      </c>
      <c r="C3480" s="40">
        <f t="shared" si="446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3">
        <v>3723.03</v>
      </c>
      <c r="T3480" s="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8"/>
        <v>6020</v>
      </c>
      <c r="AI3480" s="2">
        <f t="shared" si="449"/>
        <v>5810</v>
      </c>
      <c r="AJ3480" s="2">
        <f t="shared" si="450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M3480" s="41">
        <v>6484.71</v>
      </c>
      <c r="FN3480" s="41">
        <v>4662.7299999999996</v>
      </c>
      <c r="FO3480" s="27">
        <v>6193.42</v>
      </c>
      <c r="FP3480" s="8">
        <v>5004.54</v>
      </c>
      <c r="FQ3480" s="41">
        <v>6484.71</v>
      </c>
      <c r="FR3480" s="8">
        <v>4662.7299999999996</v>
      </c>
      <c r="FS3480" s="41">
        <v>6193.42</v>
      </c>
      <c r="FT3480" s="8">
        <v>5004.54</v>
      </c>
      <c r="GG3480" s="12">
        <v>6252.55</v>
      </c>
      <c r="GH3480" s="3">
        <v>5960.93</v>
      </c>
      <c r="HH3480" s="13">
        <v>5897</v>
      </c>
      <c r="HI3480" s="13">
        <v>5931</v>
      </c>
      <c r="HJ3480" s="13">
        <v>5974</v>
      </c>
      <c r="HK3480" s="13">
        <v>5946</v>
      </c>
      <c r="HL3480" s="197">
        <v>5800</v>
      </c>
      <c r="HM3480" s="2"/>
      <c r="HN3480" s="12">
        <f t="shared" si="447"/>
        <v>6127</v>
      </c>
      <c r="HO3480" s="2">
        <f t="shared" si="444"/>
        <v>4903.5999999999995</v>
      </c>
      <c r="HP3480" s="3">
        <f t="shared" si="451"/>
        <v>5137.6000000000004</v>
      </c>
      <c r="HQ3480" s="2">
        <v>6040.12</v>
      </c>
      <c r="HR3480" s="2">
        <v>4227.96</v>
      </c>
      <c r="HS3480" s="2">
        <v>6220.83</v>
      </c>
      <c r="HT3480" s="2">
        <v>4047.25</v>
      </c>
      <c r="HU3480" s="12">
        <v>5748.83</v>
      </c>
      <c r="HV3480" s="3">
        <v>4565.5200000000004</v>
      </c>
      <c r="HW3480" s="197">
        <v>5345.0001499999998</v>
      </c>
    </row>
    <row r="3481" spans="1:231" x14ac:dyDescent="0.3">
      <c r="A3481" s="61">
        <f t="shared" si="443"/>
        <v>45345</v>
      </c>
      <c r="B3481" s="40">
        <v>5987</v>
      </c>
      <c r="C3481" s="40">
        <f t="shared" si="446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3">
        <v>3812.67</v>
      </c>
      <c r="T3481" s="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8"/>
        <v>6127</v>
      </c>
      <c r="AI3481" s="2">
        <f t="shared" si="449"/>
        <v>5917</v>
      </c>
      <c r="AJ3481" s="2">
        <f t="shared" si="450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M3481" s="41">
        <v>6508.81</v>
      </c>
      <c r="FN3481" s="41">
        <v>4681.47</v>
      </c>
      <c r="FO3481" s="27">
        <v>6217.52</v>
      </c>
      <c r="FP3481" s="8">
        <v>5023.46</v>
      </c>
      <c r="FQ3481" s="41">
        <v>6508.81</v>
      </c>
      <c r="FR3481" s="8">
        <v>4681.47</v>
      </c>
      <c r="FS3481" s="41">
        <v>6217.52</v>
      </c>
      <c r="FT3481" s="8">
        <v>5023.46</v>
      </c>
      <c r="GG3481" s="12">
        <v>6294.17</v>
      </c>
      <c r="GH3481" s="3">
        <v>6002.88</v>
      </c>
      <c r="HI3481" s="13">
        <v>6034</v>
      </c>
      <c r="HJ3481" s="13">
        <v>6079</v>
      </c>
      <c r="HK3481" s="13">
        <v>6055</v>
      </c>
      <c r="HL3481" s="197">
        <v>5800</v>
      </c>
      <c r="HM3481" s="2"/>
      <c r="HN3481" s="12">
        <f t="shared" ref="HN3481:HN3488" si="452">HI3481+230</f>
        <v>6264</v>
      </c>
      <c r="HO3481" s="2">
        <f t="shared" si="444"/>
        <v>5007.3899999999994</v>
      </c>
      <c r="HP3481" s="3">
        <f t="shared" si="451"/>
        <v>5236.04</v>
      </c>
      <c r="HQ3481" s="2">
        <v>6099.37</v>
      </c>
      <c r="HR3481" s="2">
        <v>4281.0600000000004</v>
      </c>
      <c r="HS3481" s="2">
        <v>6280.08</v>
      </c>
      <c r="HT3481" s="2">
        <v>4100.3500000000004</v>
      </c>
      <c r="HU3481" s="12">
        <v>5808.08</v>
      </c>
      <c r="HV3481" s="3">
        <v>4619.1499999999996</v>
      </c>
      <c r="HW3481" s="197">
        <v>5313.4585000000006</v>
      </c>
    </row>
    <row r="3482" spans="1:231" x14ac:dyDescent="0.3">
      <c r="A3482" s="61">
        <f t="shared" si="443"/>
        <v>45348</v>
      </c>
      <c r="B3482" s="40">
        <v>6010</v>
      </c>
      <c r="C3482" s="40">
        <f t="shared" si="446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3">
        <v>3791.23</v>
      </c>
      <c r="T3482" s="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8"/>
        <v>6150</v>
      </c>
      <c r="AI3482" s="2">
        <f t="shared" si="449"/>
        <v>5940</v>
      </c>
      <c r="AJ3482" s="2">
        <f t="shared" si="450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M3482" s="41">
        <v>6466.64</v>
      </c>
      <c r="FN3482" s="41">
        <v>4640.57</v>
      </c>
      <c r="FO3482" s="27">
        <v>6175.35</v>
      </c>
      <c r="FP3482" s="8">
        <v>4982.16</v>
      </c>
      <c r="FQ3482" s="41">
        <v>6466.64</v>
      </c>
      <c r="FR3482" s="8">
        <v>4640.57</v>
      </c>
      <c r="FS3482" s="41">
        <v>6175.35</v>
      </c>
      <c r="FT3482" s="8">
        <v>4982.16</v>
      </c>
      <c r="GG3482" s="12">
        <v>6291.17</v>
      </c>
      <c r="GH3482" s="3">
        <v>5999.88</v>
      </c>
      <c r="HI3482" s="13">
        <v>6051</v>
      </c>
      <c r="HJ3482" s="13">
        <v>6100</v>
      </c>
      <c r="HK3482" s="13">
        <v>6076</v>
      </c>
      <c r="HL3482" s="197">
        <v>6004</v>
      </c>
      <c r="HM3482" s="2"/>
      <c r="HN3482" s="12">
        <f t="shared" si="452"/>
        <v>6281</v>
      </c>
      <c r="HO3482" s="2">
        <f t="shared" si="444"/>
        <v>5029.7</v>
      </c>
      <c r="HP3482" s="3">
        <f t="shared" si="451"/>
        <v>5257.2</v>
      </c>
      <c r="HQ3482" s="2">
        <v>6239.13</v>
      </c>
      <c r="HR3482" s="2">
        <v>4418.09</v>
      </c>
      <c r="HS3482" s="2">
        <v>6419.84</v>
      </c>
      <c r="HT3482" s="2">
        <v>4237.38</v>
      </c>
      <c r="HU3482" s="12">
        <v>5947.84</v>
      </c>
      <c r="HV3482" s="3">
        <v>4757.51</v>
      </c>
      <c r="HW3482" s="197">
        <v>5334.64455</v>
      </c>
    </row>
    <row r="3483" spans="1:231" x14ac:dyDescent="0.3">
      <c r="A3483" s="61">
        <f t="shared" si="443"/>
        <v>45349</v>
      </c>
      <c r="B3483" s="40">
        <v>6008</v>
      </c>
      <c r="C3483" s="40">
        <f t="shared" si="446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3">
        <v>3701.75</v>
      </c>
      <c r="T3483" s="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8"/>
        <v>6148</v>
      </c>
      <c r="AI3483" s="2">
        <f t="shared" si="449"/>
        <v>5938</v>
      </c>
      <c r="AJ3483" s="2">
        <f t="shared" si="450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M3483" s="41">
        <v>6520.37</v>
      </c>
      <c r="FN3483" s="41">
        <v>4697.96</v>
      </c>
      <c r="FO3483" s="27">
        <v>6229.08</v>
      </c>
      <c r="FP3483" s="8">
        <v>5040.1099999999997</v>
      </c>
      <c r="FQ3483" s="41">
        <v>6520.37</v>
      </c>
      <c r="FR3483" s="8">
        <v>4697.96</v>
      </c>
      <c r="FS3483" s="41">
        <v>6229.08</v>
      </c>
      <c r="FT3483" s="8">
        <v>5040.1099999999997</v>
      </c>
      <c r="GG3483" s="12">
        <v>6249.22</v>
      </c>
      <c r="GH3483" s="3">
        <v>5957.93</v>
      </c>
      <c r="HI3483" s="13">
        <v>6061</v>
      </c>
      <c r="HJ3483" s="13">
        <v>6110</v>
      </c>
      <c r="HK3483" s="13">
        <v>6110</v>
      </c>
      <c r="HL3483" s="197">
        <v>6004</v>
      </c>
      <c r="HM3483" s="2"/>
      <c r="HN3483" s="12">
        <f t="shared" si="452"/>
        <v>6291</v>
      </c>
      <c r="HO3483" s="2">
        <f t="shared" si="444"/>
        <v>5027.76</v>
      </c>
      <c r="HP3483" s="3">
        <f t="shared" si="451"/>
        <v>5255.3600000000006</v>
      </c>
      <c r="HQ3483" s="2">
        <v>6170.84</v>
      </c>
      <c r="HR3483" s="2">
        <v>4356.1400000000003</v>
      </c>
      <c r="HS3483" s="2">
        <v>6351.55</v>
      </c>
      <c r="HT3483" s="2">
        <v>4175.43</v>
      </c>
      <c r="HU3483" s="12">
        <v>5879.55</v>
      </c>
      <c r="HV3483" s="3">
        <v>4694.95</v>
      </c>
      <c r="HW3483" s="197">
        <v>5325.0380000000005</v>
      </c>
    </row>
    <row r="3484" spans="1:231" x14ac:dyDescent="0.3">
      <c r="A3484" s="61">
        <f t="shared" si="443"/>
        <v>45350</v>
      </c>
      <c r="B3484" s="40">
        <v>5979</v>
      </c>
      <c r="C3484" s="40">
        <f t="shared" si="446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3">
        <v>3722.43</v>
      </c>
      <c r="T3484" s="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8"/>
        <v>6119</v>
      </c>
      <c r="AI3484" s="2">
        <f t="shared" si="449"/>
        <v>5909</v>
      </c>
      <c r="AJ3484" s="2">
        <f t="shared" si="450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M3484" s="41">
        <v>6548.62</v>
      </c>
      <c r="FN3484" s="41">
        <v>4722.47</v>
      </c>
      <c r="FO3484" s="27">
        <v>6257.33</v>
      </c>
      <c r="FP3484" s="8">
        <v>5064.8599999999997</v>
      </c>
      <c r="FQ3484" s="41">
        <v>6548.62</v>
      </c>
      <c r="FR3484" s="8">
        <v>4722.47</v>
      </c>
      <c r="FS3484" s="41">
        <v>6257.33</v>
      </c>
      <c r="FT3484" s="8">
        <v>5064.8599999999997</v>
      </c>
      <c r="GG3484" s="12">
        <v>6276.19</v>
      </c>
      <c r="GH3484" s="3">
        <v>5984.9</v>
      </c>
      <c r="HI3484" s="13">
        <v>6050</v>
      </c>
      <c r="HJ3484" s="13">
        <v>6093</v>
      </c>
      <c r="HK3484" s="13">
        <v>6110</v>
      </c>
      <c r="HL3484" s="197">
        <v>6000</v>
      </c>
      <c r="HM3484" s="2"/>
      <c r="HN3484" s="12">
        <f t="shared" si="452"/>
        <v>6280</v>
      </c>
      <c r="HO3484" s="2">
        <f t="shared" si="444"/>
        <v>4999.63</v>
      </c>
      <c r="HP3484" s="3">
        <f t="shared" si="451"/>
        <v>5228.68</v>
      </c>
      <c r="HQ3484" s="2">
        <v>6197.44</v>
      </c>
      <c r="HR3484" s="2">
        <v>4379.04</v>
      </c>
      <c r="HS3484" s="2">
        <v>6378.15</v>
      </c>
      <c r="HT3484" s="2">
        <v>4198.33</v>
      </c>
      <c r="HU3484" s="12">
        <v>5906.15</v>
      </c>
      <c r="HV3484" s="3">
        <v>4718.08</v>
      </c>
      <c r="HW3484" s="197">
        <v>5308.7967499999995</v>
      </c>
    </row>
    <row r="3485" spans="1:231" x14ac:dyDescent="0.3">
      <c r="A3485" s="61">
        <f t="shared" si="443"/>
        <v>45351</v>
      </c>
      <c r="B3485" s="40">
        <v>5943</v>
      </c>
      <c r="C3485" s="40">
        <f t="shared" si="446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3">
        <v>3704.05</v>
      </c>
      <c r="T3485" s="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8"/>
        <v>6083</v>
      </c>
      <c r="AI3485" s="2">
        <f t="shared" si="449"/>
        <v>5873</v>
      </c>
      <c r="AJ3485" s="2">
        <f t="shared" si="450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M3485" s="41">
        <v>6504.17</v>
      </c>
      <c r="FN3485" s="41">
        <v>4700.68</v>
      </c>
      <c r="FO3485" s="27">
        <v>6212.88</v>
      </c>
      <c r="FP3485" s="8">
        <v>5042.8599999999997</v>
      </c>
      <c r="FQ3485" s="41">
        <v>6504.17</v>
      </c>
      <c r="FR3485" s="8">
        <v>4700.68</v>
      </c>
      <c r="FS3485" s="41">
        <v>6212.88</v>
      </c>
      <c r="FT3485" s="8">
        <v>5042.8599999999997</v>
      </c>
      <c r="GG3485" s="12">
        <v>6252.22</v>
      </c>
      <c r="GH3485" s="3">
        <v>5960.93</v>
      </c>
      <c r="HI3485" s="13">
        <v>6016</v>
      </c>
      <c r="HJ3485" s="13">
        <v>6071</v>
      </c>
      <c r="HK3485" s="13">
        <v>6091</v>
      </c>
      <c r="HL3485" s="197">
        <v>6000</v>
      </c>
      <c r="HM3485" s="2"/>
      <c r="HN3485" s="12">
        <f t="shared" si="452"/>
        <v>6246</v>
      </c>
      <c r="HO3485" s="2">
        <f t="shared" si="444"/>
        <v>4964.71</v>
      </c>
      <c r="HP3485" s="3">
        <f t="shared" si="451"/>
        <v>5195.5600000000004</v>
      </c>
      <c r="HQ3485" s="2">
        <v>6213.27</v>
      </c>
      <c r="HR3485" s="2">
        <v>4416.2</v>
      </c>
      <c r="HS3485" s="2">
        <v>6393.98</v>
      </c>
      <c r="HT3485" s="2">
        <v>4235.49</v>
      </c>
      <c r="HU3485" s="12">
        <v>5921.98</v>
      </c>
      <c r="HV3485" s="3">
        <v>4755.6000000000004</v>
      </c>
      <c r="HW3485" s="197">
        <v>5432.5727500000003</v>
      </c>
    </row>
    <row r="3486" spans="1:231" x14ac:dyDescent="0.3">
      <c r="A3486" s="61">
        <f t="shared" si="443"/>
        <v>45352</v>
      </c>
      <c r="B3486" s="40">
        <v>5950</v>
      </c>
      <c r="C3486" s="40">
        <f t="shared" si="446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3">
        <v>3576.77</v>
      </c>
      <c r="T3486" s="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8"/>
        <v>6090</v>
      </c>
      <c r="AI3486" s="2">
        <f t="shared" si="449"/>
        <v>5880</v>
      </c>
      <c r="AJ3486" s="2">
        <f t="shared" si="450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M3486" s="41">
        <v>6620.79</v>
      </c>
      <c r="FN3486" s="41">
        <v>4816.75</v>
      </c>
      <c r="FO3486" s="27">
        <v>6329.5</v>
      </c>
      <c r="FP3486" s="8">
        <v>5160.0600000000004</v>
      </c>
      <c r="FQ3486" s="41">
        <v>6620.79</v>
      </c>
      <c r="FR3486" s="8">
        <v>4816.75</v>
      </c>
      <c r="FS3486" s="41">
        <v>6329.5</v>
      </c>
      <c r="FT3486" s="8">
        <v>5160.0600000000004</v>
      </c>
      <c r="GG3486" s="12">
        <v>6234.24</v>
      </c>
      <c r="GH3486" s="3">
        <v>5942.95</v>
      </c>
      <c r="HI3486" s="13">
        <v>6005</v>
      </c>
      <c r="HJ3486" s="13">
        <v>6065</v>
      </c>
      <c r="HK3486" s="13">
        <v>6070</v>
      </c>
      <c r="HL3486" s="197">
        <v>5979</v>
      </c>
      <c r="HM3486" s="2"/>
      <c r="HN3486" s="12">
        <f t="shared" si="452"/>
        <v>6235</v>
      </c>
      <c r="HO3486" s="2">
        <f t="shared" si="444"/>
        <v>4971.5</v>
      </c>
      <c r="HP3486" s="3">
        <f t="shared" si="451"/>
        <v>5202</v>
      </c>
      <c r="HQ3486" s="2">
        <v>6195.41</v>
      </c>
      <c r="HR3486" s="2">
        <v>4400.75</v>
      </c>
      <c r="HS3486" s="2">
        <v>6376.12</v>
      </c>
      <c r="HT3486" s="2">
        <v>4220.04</v>
      </c>
      <c r="HU3486" s="12">
        <v>5904.12</v>
      </c>
      <c r="HV3486" s="3">
        <v>4740</v>
      </c>
      <c r="HW3486" s="197">
        <v>5404.7939500000011</v>
      </c>
    </row>
    <row r="3487" spans="1:231" x14ac:dyDescent="0.3">
      <c r="A3487" s="61">
        <f t="shared" si="443"/>
        <v>45355</v>
      </c>
      <c r="B3487" s="40">
        <v>5852</v>
      </c>
      <c r="C3487" s="40">
        <f t="shared" si="446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3">
        <v>3494.51</v>
      </c>
      <c r="T3487" s="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8"/>
        <v>5992</v>
      </c>
      <c r="AI3487" s="2">
        <f t="shared" si="449"/>
        <v>5782</v>
      </c>
      <c r="AJ3487" s="2">
        <f t="shared" si="450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M3487" s="41">
        <v>6456.7</v>
      </c>
      <c r="FN3487" s="41">
        <v>4657.29</v>
      </c>
      <c r="FO3487" s="27">
        <v>6165.41</v>
      </c>
      <c r="FP3487" s="8">
        <v>4999.04</v>
      </c>
      <c r="FQ3487" s="41">
        <v>6456.7</v>
      </c>
      <c r="FR3487" s="8">
        <v>4999.04</v>
      </c>
      <c r="FS3487" s="41">
        <v>6165.4</v>
      </c>
      <c r="FT3487" s="8">
        <v>4999.04</v>
      </c>
      <c r="GG3487" s="12">
        <v>6225.25</v>
      </c>
      <c r="GH3487" s="3">
        <v>5933.96</v>
      </c>
      <c r="HI3487" s="13">
        <v>5854</v>
      </c>
      <c r="HJ3487" s="13">
        <v>5936</v>
      </c>
      <c r="HK3487" s="13">
        <v>5950</v>
      </c>
      <c r="HL3487" s="197">
        <v>5889</v>
      </c>
      <c r="HM3487" s="2"/>
      <c r="HN3487" s="12">
        <f t="shared" si="452"/>
        <v>6084</v>
      </c>
      <c r="HO3487" s="2">
        <f t="shared" si="444"/>
        <v>4876.4399999999996</v>
      </c>
      <c r="HP3487" s="3">
        <f t="shared" si="451"/>
        <v>5111.84</v>
      </c>
      <c r="HQ3487" s="2">
        <v>6154.55</v>
      </c>
      <c r="HR3487" s="2">
        <v>4361.8</v>
      </c>
      <c r="HS3487" s="2">
        <v>6335.26</v>
      </c>
      <c r="HT3487" s="2">
        <v>4181.09</v>
      </c>
      <c r="HU3487" s="12">
        <v>5863.26</v>
      </c>
      <c r="HV3487" s="3">
        <v>4700.67</v>
      </c>
      <c r="HW3487" s="197">
        <v>5458.1184499999999</v>
      </c>
    </row>
    <row r="3488" spans="1:231" x14ac:dyDescent="0.3">
      <c r="A3488" s="61">
        <f t="shared" si="443"/>
        <v>45356</v>
      </c>
      <c r="B3488" s="40">
        <v>5892</v>
      </c>
      <c r="C3488" s="40">
        <f t="shared" si="446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3">
        <v>3470.33</v>
      </c>
      <c r="T3488" s="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8"/>
        <v>6032</v>
      </c>
      <c r="AI3488" s="2">
        <f t="shared" si="449"/>
        <v>5822</v>
      </c>
      <c r="AJ3488" s="2">
        <f t="shared" si="450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M3488" s="41">
        <v>6576.01</v>
      </c>
      <c r="FN3488" s="41">
        <v>4777.6499999999996</v>
      </c>
      <c r="FO3488" s="27">
        <v>6284.72</v>
      </c>
      <c r="FP3488" s="8">
        <v>5120.58</v>
      </c>
      <c r="FQ3488" s="41">
        <v>6576.01</v>
      </c>
      <c r="FR3488" s="8">
        <v>4777.6499999999996</v>
      </c>
      <c r="FS3488" s="41">
        <v>6284.72</v>
      </c>
      <c r="FT3488" s="8">
        <v>5120.58</v>
      </c>
      <c r="GG3488" s="12">
        <v>6192.28</v>
      </c>
      <c r="GH3488" s="3">
        <v>5900.99</v>
      </c>
      <c r="HI3488" s="13">
        <v>5914</v>
      </c>
      <c r="HJ3488" s="13">
        <v>5986</v>
      </c>
      <c r="HK3488" s="13">
        <v>5995</v>
      </c>
      <c r="HL3488" s="197">
        <v>5889</v>
      </c>
      <c r="HM3488" s="2"/>
      <c r="HN3488" s="12">
        <f t="shared" si="452"/>
        <v>6144</v>
      </c>
      <c r="HO3488" s="2">
        <f t="shared" si="444"/>
        <v>4915.24</v>
      </c>
      <c r="HP3488" s="3">
        <f t="shared" si="451"/>
        <v>5148.6400000000003</v>
      </c>
      <c r="HQ3488" s="2">
        <v>6034.69</v>
      </c>
      <c r="HR3488" s="2">
        <v>4248.28</v>
      </c>
      <c r="HS3488" s="2">
        <v>6215.4</v>
      </c>
      <c r="HT3488" s="2">
        <v>4067.57</v>
      </c>
      <c r="HU3488" s="12">
        <v>5743.4</v>
      </c>
      <c r="HV3488" s="3">
        <v>4586.04</v>
      </c>
      <c r="HW3488" s="197">
        <v>5484.6833500000002</v>
      </c>
    </row>
    <row r="3489" spans="1:231" x14ac:dyDescent="0.3">
      <c r="A3489" s="61">
        <f t="shared" si="443"/>
        <v>45357</v>
      </c>
      <c r="B3489" s="40">
        <v>5857</v>
      </c>
      <c r="C3489" s="40">
        <f t="shared" ref="C3489:C3499" si="453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3">
        <v>3381.47</v>
      </c>
      <c r="T3489" s="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4">B3489+140</f>
        <v>5997</v>
      </c>
      <c r="AI3489" s="2">
        <f t="shared" ref="AI3489:AI3499" si="455">B3489-70</f>
        <v>5787</v>
      </c>
      <c r="AJ3489" s="2">
        <f t="shared" ref="AJ3489:AJ3499" si="456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M3489" s="41">
        <v>6451.83</v>
      </c>
      <c r="FN3489" s="41">
        <v>4661.25</v>
      </c>
      <c r="FO3489" s="27">
        <v>6160.54</v>
      </c>
      <c r="FP3489" s="8">
        <v>5003.04</v>
      </c>
      <c r="FQ3489" s="41">
        <v>6451.83</v>
      </c>
      <c r="FR3489" s="8">
        <v>4661.25</v>
      </c>
      <c r="FS3489" s="41">
        <v>6160.54</v>
      </c>
      <c r="FT3489" s="8">
        <v>5003.04</v>
      </c>
      <c r="GG3489" s="12">
        <v>6147.33</v>
      </c>
      <c r="GH3489" s="3">
        <v>5856.04</v>
      </c>
      <c r="HI3489" s="13">
        <v>5864</v>
      </c>
      <c r="HJ3489" s="13">
        <v>5932</v>
      </c>
      <c r="HK3489" s="13">
        <v>5946</v>
      </c>
      <c r="HL3489" s="197">
        <v>5875</v>
      </c>
      <c r="HM3489" s="2"/>
      <c r="HN3489" s="12">
        <f t="shared" ref="HN3489:HN3499" si="457">HI3489+230</f>
        <v>6094</v>
      </c>
      <c r="HO3489" s="2">
        <f t="shared" si="444"/>
        <v>4881.29</v>
      </c>
      <c r="HP3489" s="3">
        <f t="shared" si="451"/>
        <v>5116.4400000000005</v>
      </c>
      <c r="HQ3489" s="2">
        <v>5925.37</v>
      </c>
      <c r="HR3489" s="2">
        <v>4146.3999999999996</v>
      </c>
      <c r="HS3489" s="2">
        <v>6106.08</v>
      </c>
      <c r="HT3489" s="2">
        <v>3965.69</v>
      </c>
      <c r="HU3489" s="12">
        <v>5634.08</v>
      </c>
      <c r="HV3489" s="3">
        <v>4483.17</v>
      </c>
      <c r="HW3489" s="197">
        <v>5538.6127500000002</v>
      </c>
    </row>
    <row r="3490" spans="1:231" x14ac:dyDescent="0.3">
      <c r="A3490" s="61">
        <f t="shared" si="443"/>
        <v>45358</v>
      </c>
      <c r="B3490" s="40">
        <v>5917</v>
      </c>
      <c r="C3490" s="40">
        <f t="shared" si="453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3">
        <v>3358.72</v>
      </c>
      <c r="T3490" s="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4"/>
        <v>6057</v>
      </c>
      <c r="AI3490" s="2">
        <f t="shared" si="455"/>
        <v>5847</v>
      </c>
      <c r="AJ3490" s="2">
        <f t="shared" si="456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M3490" s="41">
        <v>6305.04</v>
      </c>
      <c r="FN3490" s="41">
        <v>4521.22</v>
      </c>
      <c r="FO3490" s="27">
        <v>6013.75</v>
      </c>
      <c r="FP3490" s="8">
        <v>4861.6499999999996</v>
      </c>
      <c r="FQ3490" s="41">
        <v>6305.04</v>
      </c>
      <c r="FR3490" s="8">
        <v>4521.22</v>
      </c>
      <c r="FS3490" s="41">
        <v>6013.75</v>
      </c>
      <c r="FT3490" s="8">
        <v>4861.6499999999996</v>
      </c>
      <c r="GG3490" s="12">
        <v>6115.9</v>
      </c>
      <c r="GH3490" s="3">
        <v>5824.61</v>
      </c>
      <c r="HI3490" s="13">
        <v>5911</v>
      </c>
      <c r="HJ3490" s="13">
        <v>5987</v>
      </c>
      <c r="HK3490" s="13">
        <v>5963</v>
      </c>
      <c r="HL3490" s="197">
        <v>5850</v>
      </c>
      <c r="HM3490" s="2"/>
      <c r="HN3490" s="12">
        <f t="shared" si="457"/>
        <v>6141</v>
      </c>
      <c r="HO3490" s="2">
        <f t="shared" si="444"/>
        <v>4939.49</v>
      </c>
      <c r="HP3490" s="3">
        <f t="shared" si="451"/>
        <v>5171.6400000000003</v>
      </c>
      <c r="HQ3490" s="2">
        <v>5923.88</v>
      </c>
      <c r="HR3490" s="2">
        <v>4148.47</v>
      </c>
      <c r="HS3490" s="2">
        <v>6104.59</v>
      </c>
      <c r="HT3490" s="2">
        <v>3967.76</v>
      </c>
      <c r="HU3490" s="12">
        <v>5632.59</v>
      </c>
      <c r="HV3490" s="3">
        <v>4485.26</v>
      </c>
      <c r="HW3490" s="197">
        <v>5656.67785</v>
      </c>
    </row>
    <row r="3491" spans="1:231" x14ac:dyDescent="0.3">
      <c r="A3491" s="61">
        <f t="shared" si="443"/>
        <v>45359</v>
      </c>
      <c r="B3491" s="40">
        <v>5985</v>
      </c>
      <c r="C3491" s="40">
        <f t="shared" si="453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3">
        <v>3407.78</v>
      </c>
      <c r="T3491" s="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4"/>
        <v>6125</v>
      </c>
      <c r="AI3491" s="2">
        <f t="shared" si="455"/>
        <v>5915</v>
      </c>
      <c r="AJ3491" s="2">
        <f t="shared" si="456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M3491" s="41">
        <v>6455.03</v>
      </c>
      <c r="FN3491" s="41">
        <v>4666.0600000000004</v>
      </c>
      <c r="FO3491" s="27">
        <v>6163.74</v>
      </c>
      <c r="FP3491" s="8">
        <v>5007.8999999999996</v>
      </c>
      <c r="FQ3491" s="41">
        <v>6455.03</v>
      </c>
      <c r="FR3491" s="8">
        <v>4666.0600000000004</v>
      </c>
      <c r="FS3491" s="41">
        <v>6163.74</v>
      </c>
      <c r="FT3491" s="8">
        <v>5007.8999999999996</v>
      </c>
      <c r="GG3491" s="12">
        <v>6170.23</v>
      </c>
      <c r="GH3491" s="3">
        <v>5878.94</v>
      </c>
      <c r="HI3491" s="13">
        <v>5979</v>
      </c>
      <c r="HJ3491" s="13">
        <v>6018</v>
      </c>
      <c r="HK3491" s="13">
        <v>5986</v>
      </c>
      <c r="HL3491" s="197">
        <v>5850</v>
      </c>
      <c r="HM3491" s="2"/>
      <c r="HN3491" s="12">
        <f t="shared" si="457"/>
        <v>6209</v>
      </c>
      <c r="HO3491" s="2">
        <f t="shared" si="444"/>
        <v>5005.45</v>
      </c>
      <c r="HP3491" s="3">
        <f t="shared" si="451"/>
        <v>5234.2</v>
      </c>
      <c r="HQ3491" s="2">
        <v>5992.12</v>
      </c>
      <c r="HR3491" s="2">
        <v>4213.3599999999997</v>
      </c>
      <c r="HS3491" s="2">
        <v>6172.83</v>
      </c>
      <c r="HT3491" s="2">
        <v>4032.65</v>
      </c>
      <c r="HU3491" s="12">
        <v>5700.83</v>
      </c>
      <c r="HV3491" s="3">
        <v>4550.79</v>
      </c>
      <c r="HW3491" s="197">
        <v>5664.3489500000005</v>
      </c>
    </row>
    <row r="3492" spans="1:231" x14ac:dyDescent="0.3">
      <c r="A3492" s="61">
        <f t="shared" si="443"/>
        <v>45362</v>
      </c>
      <c r="B3492" s="40">
        <v>6025</v>
      </c>
      <c r="C3492" s="40">
        <f t="shared" si="453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3">
        <v>3344.31</v>
      </c>
      <c r="T3492" s="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4"/>
        <v>6165</v>
      </c>
      <c r="AI3492" s="2">
        <f t="shared" si="455"/>
        <v>5955</v>
      </c>
      <c r="AJ3492" s="2">
        <f t="shared" si="456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M3492" s="41">
        <v>6325.73</v>
      </c>
      <c r="FN3492" s="41">
        <v>4549.3500000000004</v>
      </c>
      <c r="FO3492" s="27">
        <v>6034.44</v>
      </c>
      <c r="FP3492" s="8">
        <v>4890.05</v>
      </c>
      <c r="FQ3492" s="41">
        <v>6325.73</v>
      </c>
      <c r="FR3492" s="8">
        <v>4549.3500000000004</v>
      </c>
      <c r="FS3492" s="41">
        <v>6034.44</v>
      </c>
      <c r="FT3492" s="8">
        <v>4890.05</v>
      </c>
      <c r="GG3492" s="12">
        <v>6082.74</v>
      </c>
      <c r="GH3492" s="3">
        <v>5791.45</v>
      </c>
      <c r="HI3492" s="13">
        <v>6017</v>
      </c>
      <c r="HJ3492" s="13">
        <v>6064</v>
      </c>
      <c r="HK3492" s="13">
        <v>6065</v>
      </c>
      <c r="HL3492" s="197">
        <v>5990</v>
      </c>
      <c r="HM3492" s="2"/>
      <c r="HN3492" s="12">
        <f t="shared" si="457"/>
        <v>6247</v>
      </c>
      <c r="HO3492" s="2">
        <f t="shared" si="444"/>
        <v>5044.25</v>
      </c>
      <c r="HP3492" s="3">
        <f t="shared" si="451"/>
        <v>5271</v>
      </c>
      <c r="HQ3492" s="2">
        <v>6010.47</v>
      </c>
      <c r="HR3492" s="2">
        <v>4241.05</v>
      </c>
      <c r="HS3492" s="2">
        <v>6191.18</v>
      </c>
      <c r="HT3492" s="2">
        <v>4060.34</v>
      </c>
      <c r="HU3492" s="12">
        <v>5719.18</v>
      </c>
      <c r="HV3492" s="3">
        <v>4578.74</v>
      </c>
      <c r="HW3492" s="197">
        <v>5656.2525500000011</v>
      </c>
    </row>
    <row r="3493" spans="1:231" x14ac:dyDescent="0.3">
      <c r="A3493" s="61">
        <f t="shared" si="443"/>
        <v>45363</v>
      </c>
      <c r="B3493" s="40">
        <v>5931</v>
      </c>
      <c r="C3493" s="40">
        <f t="shared" si="453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3">
        <v>3429.05</v>
      </c>
      <c r="T3493" s="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4"/>
        <v>6071</v>
      </c>
      <c r="AI3493" s="2">
        <f t="shared" si="455"/>
        <v>5861</v>
      </c>
      <c r="AJ3493" s="2">
        <f t="shared" si="456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M3493" s="41">
        <v>6390.98</v>
      </c>
      <c r="FN3493" s="41">
        <v>4614.17</v>
      </c>
      <c r="FO3493" s="27">
        <v>6099.69</v>
      </c>
      <c r="FP3493" s="8">
        <v>4955.5</v>
      </c>
      <c r="FQ3493" s="41">
        <v>6390.98</v>
      </c>
      <c r="FR3493" s="8">
        <v>4614.17</v>
      </c>
      <c r="FS3493" s="41">
        <v>6099.69</v>
      </c>
      <c r="FT3493" s="8">
        <v>4955.5</v>
      </c>
      <c r="GG3493" s="12">
        <v>6073.69</v>
      </c>
      <c r="GH3493" s="3">
        <v>5782.4</v>
      </c>
      <c r="HI3493" s="13">
        <v>5971</v>
      </c>
      <c r="HJ3493" s="13">
        <v>6012</v>
      </c>
      <c r="HK3493" s="13">
        <v>6032</v>
      </c>
      <c r="HL3493" s="197">
        <v>5983</v>
      </c>
      <c r="HM3493" s="2"/>
      <c r="HN3493" s="12">
        <f t="shared" si="457"/>
        <v>6201</v>
      </c>
      <c r="HO3493" s="2">
        <f t="shared" si="444"/>
        <v>4953.07</v>
      </c>
      <c r="HP3493" s="3">
        <f t="shared" si="451"/>
        <v>5184.5200000000004</v>
      </c>
      <c r="HQ3493" s="2">
        <v>6258.85</v>
      </c>
      <c r="HR3493" s="2">
        <v>4484.95</v>
      </c>
      <c r="HS3493" s="2">
        <v>6439.56</v>
      </c>
      <c r="HT3493" s="2">
        <v>4304.24</v>
      </c>
      <c r="HU3493" s="12">
        <v>5967.56</v>
      </c>
      <c r="HV3493" s="3">
        <v>4825.0200000000004</v>
      </c>
      <c r="HW3493" s="197">
        <v>5677.4862499999999</v>
      </c>
    </row>
    <row r="3494" spans="1:231" x14ac:dyDescent="0.3">
      <c r="A3494" s="61">
        <f t="shared" si="443"/>
        <v>45364</v>
      </c>
      <c r="B3494" s="40">
        <v>5997</v>
      </c>
      <c r="C3494" s="40">
        <f t="shared" si="453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3">
        <v>3469.34</v>
      </c>
      <c r="T3494" s="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4"/>
        <v>6137</v>
      </c>
      <c r="AI3494" s="2">
        <f t="shared" si="455"/>
        <v>5927</v>
      </c>
      <c r="AJ3494" s="2">
        <f t="shared" si="456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M3494" s="41">
        <v>6429.53</v>
      </c>
      <c r="FN3494" s="41">
        <v>4645.82</v>
      </c>
      <c r="FO3494" s="27">
        <v>6138.24</v>
      </c>
      <c r="FP3494" s="8">
        <v>4987.46</v>
      </c>
      <c r="FQ3494" s="41">
        <v>6429.53</v>
      </c>
      <c r="FR3494" s="8">
        <v>4645.82</v>
      </c>
      <c r="FS3494" s="41">
        <v>6138.24</v>
      </c>
      <c r="FT3494" s="8">
        <v>4987.46</v>
      </c>
      <c r="GG3494" s="12">
        <v>6128</v>
      </c>
      <c r="GH3494" s="3">
        <v>5836.71</v>
      </c>
      <c r="HI3494" s="13">
        <v>5998</v>
      </c>
      <c r="HJ3494" s="13">
        <v>6026</v>
      </c>
      <c r="HK3494" s="13">
        <v>6020</v>
      </c>
      <c r="HL3494" s="197">
        <v>5974</v>
      </c>
      <c r="HM3494" s="2"/>
      <c r="HN3494" s="12">
        <f t="shared" si="457"/>
        <v>6228</v>
      </c>
      <c r="HO3494" s="2">
        <f t="shared" si="444"/>
        <v>5017.09</v>
      </c>
      <c r="HP3494" s="3">
        <f t="shared" si="451"/>
        <v>5245.2400000000007</v>
      </c>
      <c r="HQ3494" s="2">
        <v>6086.32</v>
      </c>
      <c r="HR3494" s="2">
        <v>4310.18</v>
      </c>
      <c r="HS3494" s="2">
        <v>6267.03</v>
      </c>
      <c r="HT3494" s="2">
        <v>4129.47</v>
      </c>
      <c r="HU3494" s="12">
        <v>5795.03</v>
      </c>
      <c r="HV3494" s="3">
        <v>4129.47</v>
      </c>
      <c r="HW3494" s="197">
        <v>5631.8002500000002</v>
      </c>
    </row>
    <row r="3495" spans="1:231" x14ac:dyDescent="0.3">
      <c r="A3495" s="61">
        <f t="shared" si="443"/>
        <v>45365</v>
      </c>
      <c r="B3495" s="40">
        <v>5983</v>
      </c>
      <c r="C3495" s="40">
        <f t="shared" si="453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3">
        <v>3519.25</v>
      </c>
      <c r="T3495" s="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4"/>
        <v>6123</v>
      </c>
      <c r="AI3495" s="2">
        <f t="shared" si="455"/>
        <v>5913</v>
      </c>
      <c r="AJ3495" s="2">
        <f t="shared" si="456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M3495" s="41">
        <v>6416.98</v>
      </c>
      <c r="FN3495" s="41">
        <v>4610.33</v>
      </c>
      <c r="FO3495" s="27">
        <v>6125.69</v>
      </c>
      <c r="FP3495" s="8">
        <v>4951.62</v>
      </c>
      <c r="FQ3495" s="41">
        <v>6416.98</v>
      </c>
      <c r="FR3495" s="8">
        <v>4610.33</v>
      </c>
      <c r="FS3495" s="41">
        <v>6125.69</v>
      </c>
      <c r="FT3495" s="8">
        <v>4951.62</v>
      </c>
      <c r="GG3495" s="12">
        <v>6189.17</v>
      </c>
      <c r="GH3495" s="3">
        <v>5897.88</v>
      </c>
      <c r="HI3495" s="13">
        <v>5985</v>
      </c>
      <c r="HJ3495" s="13">
        <v>6009</v>
      </c>
      <c r="HK3495" s="13">
        <v>6010</v>
      </c>
      <c r="HL3495" s="197">
        <v>5971</v>
      </c>
      <c r="HM3495" s="2"/>
      <c r="HN3495" s="12">
        <f t="shared" si="457"/>
        <v>6215</v>
      </c>
      <c r="HO3495" s="2">
        <f t="shared" si="444"/>
        <v>5003.51</v>
      </c>
      <c r="HP3495" s="3">
        <f t="shared" si="451"/>
        <v>5232.3600000000006</v>
      </c>
      <c r="HQ3495" s="2">
        <v>6212.63</v>
      </c>
      <c r="HR3495" s="2">
        <v>4410.4799999999996</v>
      </c>
      <c r="HS3495" s="2">
        <v>6393.34</v>
      </c>
      <c r="HT3495" s="2">
        <v>4229.7700000000004</v>
      </c>
      <c r="HU3495" s="12">
        <v>5921.34</v>
      </c>
      <c r="HV3495" s="3">
        <v>4749.83</v>
      </c>
      <c r="HW3495" s="197">
        <v>5730.4588999999996</v>
      </c>
    </row>
    <row r="3496" spans="1:231" x14ac:dyDescent="0.3">
      <c r="A3496" s="61">
        <f t="shared" si="443"/>
        <v>45366</v>
      </c>
      <c r="B3496" s="40">
        <v>5980</v>
      </c>
      <c r="C3496" s="40">
        <f t="shared" si="453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3">
        <v>3482.1</v>
      </c>
      <c r="T3496" s="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4"/>
        <v>6120</v>
      </c>
      <c r="AI3496" s="2">
        <f t="shared" si="455"/>
        <v>5910</v>
      </c>
      <c r="AJ3496" s="2">
        <f t="shared" si="456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M3496" s="41">
        <v>6340.99</v>
      </c>
      <c r="FN3496" s="41">
        <v>4536.01</v>
      </c>
      <c r="FO3496" s="27">
        <v>6049.7</v>
      </c>
      <c r="FP3496" s="8">
        <v>4876.58</v>
      </c>
      <c r="FQ3496" s="41">
        <v>6340.99</v>
      </c>
      <c r="FR3496" s="8">
        <v>4536.01</v>
      </c>
      <c r="FS3496" s="41">
        <v>6049.7</v>
      </c>
      <c r="FT3496" s="8">
        <v>4876.58</v>
      </c>
      <c r="FU3496" s="41">
        <v>6340.99</v>
      </c>
      <c r="FV3496" s="8">
        <v>4536.01</v>
      </c>
      <c r="FW3496" s="41">
        <v>6049.7</v>
      </c>
      <c r="FX3496" s="8">
        <v>4876.58</v>
      </c>
      <c r="FY3496" s="41">
        <v>6340.99</v>
      </c>
      <c r="FZ3496" s="8">
        <v>4536.01</v>
      </c>
      <c r="GA3496" s="41">
        <v>6049.7</v>
      </c>
      <c r="GB3496" s="8">
        <v>4876.58</v>
      </c>
      <c r="GG3496" s="12">
        <v>6189.17</v>
      </c>
      <c r="GH3496" s="3">
        <v>5897.88</v>
      </c>
      <c r="HI3496" s="13">
        <v>5988</v>
      </c>
      <c r="HJ3496" s="13">
        <v>6005</v>
      </c>
      <c r="HK3496" s="13">
        <v>6010</v>
      </c>
      <c r="HL3496" s="197">
        <v>5971</v>
      </c>
      <c r="HM3496" s="2"/>
      <c r="HN3496" s="12">
        <f t="shared" si="457"/>
        <v>6218</v>
      </c>
      <c r="HO3496" s="2">
        <f t="shared" si="444"/>
        <v>5000.5999999999995</v>
      </c>
      <c r="HP3496" s="3">
        <f t="shared" si="451"/>
        <v>5229.6000000000004</v>
      </c>
      <c r="HQ3496" s="2">
        <v>5958.71</v>
      </c>
      <c r="HR3496" s="2">
        <v>4162.17</v>
      </c>
      <c r="HS3496" s="2">
        <v>6139.42</v>
      </c>
      <c r="HT3496" s="2">
        <v>3981.46</v>
      </c>
      <c r="HU3496" s="12">
        <v>5667.42</v>
      </c>
      <c r="HV3496" s="3">
        <v>4499.09</v>
      </c>
      <c r="HW3496" s="197">
        <v>5757.8420500000002</v>
      </c>
    </row>
    <row r="3497" spans="1:231" x14ac:dyDescent="0.3">
      <c r="A3497" s="61">
        <f t="shared" si="443"/>
        <v>45369</v>
      </c>
      <c r="B3497" s="40">
        <v>6009</v>
      </c>
      <c r="C3497" s="40">
        <f t="shared" si="453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3">
        <v>3568.04</v>
      </c>
      <c r="T3497" s="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4"/>
        <v>6149</v>
      </c>
      <c r="AI3497" s="2">
        <f t="shared" si="455"/>
        <v>5939</v>
      </c>
      <c r="AJ3497" s="2">
        <f t="shared" si="456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Q3497" s="41">
        <v>6273.9</v>
      </c>
      <c r="FR3497" s="8">
        <v>4462.91</v>
      </c>
      <c r="FS3497" s="41">
        <v>5982.61</v>
      </c>
      <c r="FT3497" s="8">
        <v>4802.7700000000004</v>
      </c>
      <c r="FU3497" s="41">
        <v>6273.9</v>
      </c>
      <c r="FV3497" s="8">
        <v>4462.91</v>
      </c>
      <c r="FW3497" s="41">
        <v>5982.61</v>
      </c>
      <c r="FX3497" s="8">
        <v>4802.7700000000004</v>
      </c>
      <c r="FY3497" s="41">
        <v>6273.9</v>
      </c>
      <c r="FZ3497" s="8">
        <v>4462.91</v>
      </c>
      <c r="GA3497" s="41">
        <v>5982.61</v>
      </c>
      <c r="GB3497" s="8">
        <v>4802.7700000000004</v>
      </c>
      <c r="GG3497" s="12">
        <v>6254.86</v>
      </c>
      <c r="GH3497" s="3">
        <v>5963.57</v>
      </c>
      <c r="HI3497" s="13">
        <v>6051</v>
      </c>
      <c r="HJ3497" s="13">
        <v>6089</v>
      </c>
      <c r="HK3497" s="13">
        <v>6046</v>
      </c>
      <c r="HL3497" s="197">
        <v>5971</v>
      </c>
      <c r="HM3497" s="2"/>
      <c r="HN3497" s="12">
        <f t="shared" si="457"/>
        <v>6281</v>
      </c>
      <c r="HO3497" s="2">
        <f t="shared" si="444"/>
        <v>5028.7299999999996</v>
      </c>
      <c r="HP3497" s="3">
        <f t="shared" si="451"/>
        <v>5256.2800000000007</v>
      </c>
      <c r="HQ3497" s="2">
        <v>5926.4</v>
      </c>
      <c r="HR3497" s="2">
        <v>4123.07</v>
      </c>
      <c r="HS3497" s="2">
        <v>6107.11</v>
      </c>
      <c r="HT3497" s="2">
        <v>3942.36</v>
      </c>
      <c r="HU3497" s="12">
        <v>5635.11</v>
      </c>
      <c r="HV3497" s="3">
        <v>4459.6099999999997</v>
      </c>
      <c r="HW3497" s="197">
        <v>5785.5395499999995</v>
      </c>
    </row>
    <row r="3498" spans="1:231" x14ac:dyDescent="0.3">
      <c r="A3498" s="61">
        <f t="shared" si="443"/>
        <v>45370</v>
      </c>
      <c r="B3498" s="40">
        <v>6011</v>
      </c>
      <c r="C3498" s="40">
        <f t="shared" si="453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3">
        <v>3576.22</v>
      </c>
      <c r="T3498" s="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4"/>
        <v>6151</v>
      </c>
      <c r="AI3498" s="2">
        <f t="shared" si="455"/>
        <v>5941</v>
      </c>
      <c r="AJ3498" s="2">
        <f t="shared" si="456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Q3498" s="41">
        <v>6317.14</v>
      </c>
      <c r="FR3498" s="8">
        <v>4506.82</v>
      </c>
      <c r="FS3498" s="41">
        <v>6025.85</v>
      </c>
      <c r="FT3498" s="8">
        <v>4847.1000000000004</v>
      </c>
      <c r="FU3498" s="41">
        <v>6317.14</v>
      </c>
      <c r="FV3498" s="8">
        <v>4506.82</v>
      </c>
      <c r="FW3498" s="41">
        <v>6025.85</v>
      </c>
      <c r="FX3498" s="8">
        <v>4847.1000000000004</v>
      </c>
      <c r="FY3498" s="41">
        <v>6317.14</v>
      </c>
      <c r="FZ3498" s="8">
        <v>4506.82</v>
      </c>
      <c r="GA3498" s="41">
        <v>6025.85</v>
      </c>
      <c r="GB3498" s="8">
        <v>4847.1000000000004</v>
      </c>
      <c r="GG3498" s="12">
        <v>6240.63</v>
      </c>
      <c r="GH3498" s="3">
        <v>5949.34</v>
      </c>
      <c r="HI3498" s="13">
        <v>6083</v>
      </c>
      <c r="HJ3498" s="13">
        <v>6109</v>
      </c>
      <c r="HK3498" s="13">
        <v>6046</v>
      </c>
      <c r="HL3498" s="197">
        <v>5971</v>
      </c>
      <c r="HM3498" s="2"/>
      <c r="HN3498" s="12">
        <f t="shared" si="457"/>
        <v>6313</v>
      </c>
      <c r="HO3498" s="2">
        <f t="shared" si="444"/>
        <v>5030.67</v>
      </c>
      <c r="HP3498" s="3">
        <f t="shared" si="451"/>
        <v>5258.12</v>
      </c>
      <c r="HQ3498" s="2">
        <v>5886.57</v>
      </c>
      <c r="HR3498" s="2">
        <v>4085.75</v>
      </c>
      <c r="HS3498" s="2">
        <v>6067.28</v>
      </c>
      <c r="HT3498" s="2">
        <v>3905.04</v>
      </c>
      <c r="HU3498" s="12">
        <v>5595.28</v>
      </c>
      <c r="HV3498" s="3">
        <v>4421.93</v>
      </c>
      <c r="HW3498" s="197">
        <v>5767.5595499999999</v>
      </c>
    </row>
    <row r="3499" spans="1:231" x14ac:dyDescent="0.3">
      <c r="A3499" s="61">
        <f t="shared" si="443"/>
        <v>45371</v>
      </c>
      <c r="B3499" s="40">
        <v>6059</v>
      </c>
      <c r="C3499" s="40">
        <f t="shared" si="453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3">
        <v>3519.77</v>
      </c>
      <c r="T3499" s="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4"/>
        <v>6199</v>
      </c>
      <c r="AI3499" s="2">
        <f t="shared" si="455"/>
        <v>5989</v>
      </c>
      <c r="AJ3499" s="2">
        <f t="shared" si="456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Q3499" s="41">
        <v>6278.29</v>
      </c>
      <c r="FR3499" s="8">
        <v>4477.46</v>
      </c>
      <c r="FS3499" s="41">
        <v>5987</v>
      </c>
      <c r="FT3499" s="8">
        <v>4817.46</v>
      </c>
      <c r="FU3499" s="41">
        <v>6278.29</v>
      </c>
      <c r="FV3499" s="8">
        <v>4477.46</v>
      </c>
      <c r="FW3499" s="41">
        <v>5987</v>
      </c>
      <c r="FX3499" s="8">
        <v>4817.46</v>
      </c>
      <c r="FY3499" s="41">
        <v>6278.29</v>
      </c>
      <c r="FZ3499" s="8">
        <v>4477.46</v>
      </c>
      <c r="GA3499" s="41">
        <v>5987</v>
      </c>
      <c r="GB3499" s="8">
        <v>4817.46</v>
      </c>
      <c r="GG3499" s="12">
        <v>6164.96</v>
      </c>
      <c r="GH3499" s="3">
        <v>5873.67</v>
      </c>
      <c r="HI3499" s="13">
        <v>6153</v>
      </c>
      <c r="HJ3499" s="13">
        <v>6158</v>
      </c>
      <c r="HK3499" s="13">
        <v>6056</v>
      </c>
      <c r="HL3499" s="197">
        <v>5970</v>
      </c>
      <c r="HM3499" s="2"/>
      <c r="HN3499" s="12">
        <f t="shared" si="457"/>
        <v>6383</v>
      </c>
      <c r="HO3499" s="2">
        <f t="shared" si="444"/>
        <v>5077.2299999999996</v>
      </c>
      <c r="HP3499" s="3">
        <f t="shared" si="451"/>
        <v>5302.2800000000007</v>
      </c>
      <c r="HQ3499" s="2">
        <v>5815.57</v>
      </c>
      <c r="HR3499" s="2">
        <v>4024.95</v>
      </c>
      <c r="HS3499" s="2">
        <v>5996.28</v>
      </c>
      <c r="HT3499" s="2">
        <v>3844.24</v>
      </c>
      <c r="HU3499" s="12">
        <v>5524.28</v>
      </c>
      <c r="HV3499" s="3">
        <v>4360.54</v>
      </c>
      <c r="HW3499" s="197">
        <v>5755.1595500000003</v>
      </c>
    </row>
    <row r="3500" spans="1:231" x14ac:dyDescent="0.3">
      <c r="A3500" s="61">
        <f t="shared" si="443"/>
        <v>45372</v>
      </c>
      <c r="B3500" s="40">
        <v>6059</v>
      </c>
      <c r="C3500" s="40">
        <f t="shared" ref="C3500:C3503" si="458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3">
        <v>3576.22</v>
      </c>
      <c r="T3500" s="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9">B3500+140</f>
        <v>6199</v>
      </c>
      <c r="AI3500" s="2">
        <f t="shared" ref="AI3500:AI3503" si="460">B3500-70</f>
        <v>5989</v>
      </c>
      <c r="AJ3500" s="2">
        <f t="shared" ref="AJ3500:AJ3503" si="461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Q3500" s="41">
        <v>6355.48</v>
      </c>
      <c r="FR3500" s="8">
        <v>4544.3100000000004</v>
      </c>
      <c r="FS3500" s="41">
        <v>6064.19</v>
      </c>
      <c r="FT3500" s="8">
        <v>4884.96</v>
      </c>
      <c r="FU3500" s="41">
        <v>6355.48</v>
      </c>
      <c r="FV3500" s="8">
        <v>4544.3100000000004</v>
      </c>
      <c r="FW3500" s="41">
        <v>6064.19</v>
      </c>
      <c r="FX3500" s="8">
        <v>4884.96</v>
      </c>
      <c r="FY3500" s="41">
        <v>6355.48</v>
      </c>
      <c r="FZ3500" s="8">
        <v>4544.3100000000004</v>
      </c>
      <c r="GA3500" s="41">
        <v>6064.19</v>
      </c>
      <c r="GB3500" s="8">
        <v>4884.96</v>
      </c>
      <c r="GG3500" s="12">
        <v>6240.63</v>
      </c>
      <c r="GH3500" s="3">
        <v>5949.34</v>
      </c>
      <c r="HI3500" s="13">
        <v>6153</v>
      </c>
      <c r="HJ3500" s="13">
        <v>6158</v>
      </c>
      <c r="HK3500" s="13">
        <v>6056</v>
      </c>
      <c r="HL3500" s="197">
        <v>5970</v>
      </c>
      <c r="HM3500" s="2"/>
      <c r="HN3500" s="12">
        <f t="shared" ref="HN3500:HN3503" si="462">HI3500+230</f>
        <v>6383</v>
      </c>
      <c r="HO3500" s="2">
        <f t="shared" si="444"/>
        <v>5077.2299999999996</v>
      </c>
      <c r="HP3500" s="3">
        <f t="shared" si="451"/>
        <v>5302.2800000000007</v>
      </c>
      <c r="HQ3500" s="2">
        <v>5886.57</v>
      </c>
      <c r="HR3500" s="2">
        <v>4085.75</v>
      </c>
      <c r="HS3500" s="2">
        <v>6067.28</v>
      </c>
      <c r="HT3500" s="2">
        <v>3905.04</v>
      </c>
      <c r="HU3500" s="12">
        <v>5595.28</v>
      </c>
      <c r="HV3500" s="3">
        <v>4421.93</v>
      </c>
      <c r="HW3500" s="197">
        <v>5801.0395499999995</v>
      </c>
    </row>
    <row r="3501" spans="1:231" x14ac:dyDescent="0.3">
      <c r="A3501" s="61">
        <f t="shared" si="443"/>
        <v>45373</v>
      </c>
      <c r="B3501" s="40">
        <v>6160</v>
      </c>
      <c r="C3501" s="40">
        <f t="shared" si="458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3">
        <v>3582.99</v>
      </c>
      <c r="T3501" s="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9"/>
        <v>6300</v>
      </c>
      <c r="AI3501" s="2">
        <f t="shared" si="460"/>
        <v>6090</v>
      </c>
      <c r="AJ3501" s="2">
        <f t="shared" si="461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Q3501" s="41">
        <v>6383.94</v>
      </c>
      <c r="FR3501" s="8">
        <v>4571.1099999999997</v>
      </c>
      <c r="FS3501" s="41">
        <v>6092.65</v>
      </c>
      <c r="FT3501" s="8">
        <v>4912.0200000000004</v>
      </c>
      <c r="FU3501" s="41">
        <v>6383.94</v>
      </c>
      <c r="FV3501" s="8">
        <v>4571.1099999999997</v>
      </c>
      <c r="FW3501" s="41">
        <v>6092.65</v>
      </c>
      <c r="FX3501" s="8">
        <v>4912.0200000000004</v>
      </c>
      <c r="FY3501" s="41">
        <v>6383.94</v>
      </c>
      <c r="FZ3501" s="8">
        <v>4571.1099999999997</v>
      </c>
      <c r="GA3501" s="41">
        <v>6092.65</v>
      </c>
      <c r="GB3501" s="8">
        <v>4912.0200000000004</v>
      </c>
      <c r="GG3501" s="12">
        <v>6249.71</v>
      </c>
      <c r="GH3501" s="3">
        <v>5958.42</v>
      </c>
      <c r="HI3501" s="13">
        <v>6195</v>
      </c>
      <c r="HJ3501" s="13">
        <v>6196</v>
      </c>
      <c r="HK3501" s="13">
        <v>6112</v>
      </c>
      <c r="HL3501" s="197">
        <v>6040</v>
      </c>
      <c r="HM3501" s="2"/>
      <c r="HN3501" s="12">
        <f t="shared" si="462"/>
        <v>6425</v>
      </c>
      <c r="HO3501" s="2">
        <f t="shared" si="444"/>
        <v>5175.2</v>
      </c>
      <c r="HP3501" s="3">
        <f t="shared" si="451"/>
        <v>5395.2</v>
      </c>
      <c r="HQ3501" s="2">
        <v>5918.9</v>
      </c>
      <c r="HR3501" s="2">
        <v>4116.33</v>
      </c>
      <c r="HS3501" s="2">
        <v>6099.61</v>
      </c>
      <c r="HT3501" s="2">
        <v>3935.62</v>
      </c>
      <c r="HU3501" s="12">
        <v>5627.61</v>
      </c>
      <c r="HV3501" s="3">
        <v>4452.8</v>
      </c>
      <c r="HW3501" s="197">
        <v>5771.8995500000001</v>
      </c>
    </row>
    <row r="3502" spans="1:231" x14ac:dyDescent="0.3">
      <c r="A3502" s="61">
        <f t="shared" si="443"/>
        <v>45376</v>
      </c>
      <c r="B3502" s="40">
        <v>6150</v>
      </c>
      <c r="C3502" s="40">
        <f t="shared" si="458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3">
        <v>3639.72</v>
      </c>
      <c r="T3502" s="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9"/>
        <v>6290</v>
      </c>
      <c r="AI3502" s="2">
        <f t="shared" si="460"/>
        <v>6080</v>
      </c>
      <c r="AJ3502" s="2">
        <f t="shared" si="461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Q3502" s="41">
        <v>6416.52</v>
      </c>
      <c r="FR3502" s="8">
        <v>4605.7299999999996</v>
      </c>
      <c r="FS3502" s="41">
        <v>6125.23</v>
      </c>
      <c r="FT3502" s="8">
        <v>4946.9799999999996</v>
      </c>
      <c r="FU3502" s="41">
        <v>6416.52</v>
      </c>
      <c r="FV3502" s="8">
        <v>4605.7299999999996</v>
      </c>
      <c r="FW3502" s="41">
        <v>6125.23</v>
      </c>
      <c r="FX3502" s="8">
        <v>4946.9799999999996</v>
      </c>
      <c r="FY3502" s="41">
        <v>6416.52</v>
      </c>
      <c r="FZ3502" s="8">
        <v>4605.7299999999996</v>
      </c>
      <c r="GA3502" s="41">
        <v>6125.23</v>
      </c>
      <c r="GB3502" s="8">
        <v>4946.9799999999996</v>
      </c>
      <c r="GG3502" s="12">
        <v>6225.2</v>
      </c>
      <c r="GH3502" s="3">
        <v>5934.21</v>
      </c>
      <c r="HI3502" s="13">
        <v>6193</v>
      </c>
      <c r="HJ3502" s="13">
        <v>6205</v>
      </c>
      <c r="HK3502" s="13">
        <v>6170</v>
      </c>
      <c r="HL3502" s="197">
        <v>6100</v>
      </c>
      <c r="HM3502" s="2"/>
      <c r="HN3502" s="12">
        <f t="shared" si="462"/>
        <v>6423</v>
      </c>
      <c r="HO3502" s="2">
        <f t="shared" si="444"/>
        <v>5165.5</v>
      </c>
      <c r="HP3502" s="3">
        <f t="shared" ref="HP3502:HP3533" si="463">B3502*0.92-272</f>
        <v>5386</v>
      </c>
      <c r="HQ3502" s="2">
        <v>5935.6</v>
      </c>
      <c r="HR3502" s="2">
        <v>4135.42</v>
      </c>
      <c r="HS3502" s="2">
        <v>6116.31</v>
      </c>
      <c r="HT3502" s="2">
        <v>3954.71</v>
      </c>
      <c r="HU3502" s="12">
        <v>5644.31</v>
      </c>
      <c r="HV3502" s="3">
        <v>4472.08</v>
      </c>
      <c r="HW3502" s="197">
        <v>5797.3195500000002</v>
      </c>
    </row>
    <row r="3503" spans="1:231" x14ac:dyDescent="0.3">
      <c r="A3503" s="61">
        <f t="shared" si="443"/>
        <v>45377</v>
      </c>
      <c r="B3503" s="40">
        <v>6127</v>
      </c>
      <c r="C3503" s="40">
        <f t="shared" si="458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3">
        <v>3683.8</v>
      </c>
      <c r="T3503" s="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9"/>
        <v>6267</v>
      </c>
      <c r="AI3503" s="2">
        <f t="shared" si="460"/>
        <v>6057</v>
      </c>
      <c r="AJ3503" s="2">
        <f t="shared" si="461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Q3503" s="41">
        <v>6470.16</v>
      </c>
      <c r="FR3503" s="8">
        <v>4654.3900000000003</v>
      </c>
      <c r="FS3503" s="41">
        <v>6178.87</v>
      </c>
      <c r="FT3503" s="8">
        <v>4996.1099999999997</v>
      </c>
      <c r="FU3503" s="41">
        <v>6470.16</v>
      </c>
      <c r="FV3503" s="8">
        <v>4654.3900000000003</v>
      </c>
      <c r="FW3503" s="41">
        <v>6178.87</v>
      </c>
      <c r="FX3503" s="8">
        <v>4996.1099999999997</v>
      </c>
      <c r="FY3503" s="41">
        <v>6470.16</v>
      </c>
      <c r="FZ3503" s="8">
        <v>4654.3900000000003</v>
      </c>
      <c r="GA3503" s="41">
        <v>6178.87</v>
      </c>
      <c r="GB3503" s="8">
        <v>4996.1099999999997</v>
      </c>
      <c r="GG3503" s="12">
        <v>6258.79</v>
      </c>
      <c r="GH3503" s="3">
        <v>5967.5</v>
      </c>
      <c r="HI3503" s="13">
        <v>6184</v>
      </c>
      <c r="HJ3503" s="13">
        <v>6194</v>
      </c>
      <c r="HK3503" s="13">
        <v>6200</v>
      </c>
      <c r="HL3503" s="197">
        <v>6100</v>
      </c>
      <c r="HM3503" s="2"/>
      <c r="HN3503" s="12">
        <f t="shared" si="462"/>
        <v>6414</v>
      </c>
      <c r="HO3503" s="2">
        <f t="shared" si="444"/>
        <v>5143.1899999999996</v>
      </c>
      <c r="HP3503" s="3">
        <f t="shared" si="463"/>
        <v>5364.84</v>
      </c>
      <c r="HQ3503" s="2">
        <v>5916.86</v>
      </c>
      <c r="HR3503" s="2">
        <v>4113.29</v>
      </c>
      <c r="HS3503" s="2">
        <v>6097.57</v>
      </c>
      <c r="HT3503" s="2">
        <v>3932.58</v>
      </c>
      <c r="HU3503" s="12">
        <v>5625.57</v>
      </c>
      <c r="HV3503" s="3">
        <v>4449.74</v>
      </c>
      <c r="HW3503" s="197">
        <v>5797.3195500000002</v>
      </c>
    </row>
    <row r="3504" spans="1:231" x14ac:dyDescent="0.3">
      <c r="A3504" s="61">
        <f t="shared" ref="A3504" si="464">WORKDAY.INTL(A3503,1,1)</f>
        <v>45378</v>
      </c>
      <c r="B3504" s="40">
        <v>6140</v>
      </c>
      <c r="C3504" s="40">
        <f t="shared" ref="C3504:C3511" si="465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3">
        <v>3639.32</v>
      </c>
      <c r="T3504" s="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6">B3504+140</f>
        <v>6280</v>
      </c>
      <c r="AI3504" s="2">
        <f t="shared" ref="AI3504:AI3511" si="467">B3504-70</f>
        <v>6070</v>
      </c>
      <c r="AJ3504" s="2">
        <f t="shared" ref="AJ3504:AJ3511" si="468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Q3504" s="41">
        <v>6422.35</v>
      </c>
      <c r="FR3504" s="8">
        <v>4608.66</v>
      </c>
      <c r="FS3504" s="41">
        <v>6131.06</v>
      </c>
      <c r="FT3504" s="8">
        <v>4949.9399999999996</v>
      </c>
      <c r="FU3504" s="41">
        <v>6422.35</v>
      </c>
      <c r="FV3504" s="8">
        <v>4608.66</v>
      </c>
      <c r="FW3504" s="41">
        <v>6131.06</v>
      </c>
      <c r="FX3504" s="8">
        <v>4949.9399999999996</v>
      </c>
      <c r="FY3504" s="41">
        <v>6422.35</v>
      </c>
      <c r="FZ3504" s="8">
        <v>4608.66</v>
      </c>
      <c r="GA3504" s="41">
        <v>6131.06</v>
      </c>
      <c r="GB3504" s="8">
        <v>4949.9399999999996</v>
      </c>
      <c r="GG3504" s="12">
        <v>6249.71</v>
      </c>
      <c r="GH3504" s="3">
        <v>5958.42</v>
      </c>
      <c r="HI3504" s="13">
        <v>6195</v>
      </c>
      <c r="HJ3504" s="13">
        <v>6207</v>
      </c>
      <c r="HK3504" s="13">
        <v>6180</v>
      </c>
      <c r="HL3504" s="197">
        <v>6100</v>
      </c>
      <c r="HM3504" s="2"/>
      <c r="HN3504" s="12">
        <f t="shared" ref="HN3504:HN3511" si="469">HI3504+230</f>
        <v>6425</v>
      </c>
      <c r="HO3504" s="2">
        <f t="shared" si="444"/>
        <v>5155.8</v>
      </c>
      <c r="HP3504" s="3">
        <f t="shared" si="463"/>
        <v>5376.8</v>
      </c>
      <c r="HQ3504" s="2">
        <v>5876.57</v>
      </c>
      <c r="HR3504" s="2">
        <v>4074.93</v>
      </c>
      <c r="HS3504" s="2">
        <v>6057.28</v>
      </c>
      <c r="HT3504" s="2">
        <v>3894.22</v>
      </c>
      <c r="HU3504" s="12">
        <v>5585.28</v>
      </c>
      <c r="HV3504" s="3">
        <v>4411</v>
      </c>
      <c r="HW3504" s="197">
        <v>5777.47955</v>
      </c>
    </row>
    <row r="3505" spans="1:231" x14ac:dyDescent="0.3">
      <c r="A3505" s="61">
        <f t="shared" si="443"/>
        <v>45379</v>
      </c>
      <c r="B3505" s="40">
        <v>6140</v>
      </c>
      <c r="C3505" s="40">
        <f t="shared" si="465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3">
        <v>3586.71</v>
      </c>
      <c r="T3505" s="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6"/>
        <v>6280</v>
      </c>
      <c r="AI3505" s="2">
        <f t="shared" si="467"/>
        <v>6070</v>
      </c>
      <c r="AJ3505" s="2">
        <f t="shared" si="468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Q3505" s="41">
        <v>6350.63</v>
      </c>
      <c r="FR3505" s="8">
        <v>4546.4799999999996</v>
      </c>
      <c r="FS3505" s="41">
        <v>6059.34</v>
      </c>
      <c r="FT3505" s="8">
        <v>4887.1499999999996</v>
      </c>
      <c r="FU3505" s="41">
        <v>6350.63</v>
      </c>
      <c r="FV3505" s="8">
        <v>4546.4799999999996</v>
      </c>
      <c r="FW3505" s="41">
        <v>6059.34</v>
      </c>
      <c r="FX3505" s="8">
        <v>4887.1499999999996</v>
      </c>
      <c r="FY3505" s="41">
        <v>6350.63</v>
      </c>
      <c r="FZ3505" s="8">
        <v>4546.4799999999996</v>
      </c>
      <c r="GA3505" s="41">
        <v>6059.34</v>
      </c>
      <c r="GB3505" s="8">
        <v>4887.1499999999996</v>
      </c>
      <c r="GG3505" s="12">
        <v>6217.91</v>
      </c>
      <c r="GH3505" s="3">
        <v>5926.62</v>
      </c>
      <c r="HI3505" s="13">
        <v>6191</v>
      </c>
      <c r="HJ3505" s="13">
        <v>6205</v>
      </c>
      <c r="HK3505" s="13">
        <v>6170</v>
      </c>
      <c r="HL3505" s="197">
        <v>6100</v>
      </c>
      <c r="HM3505" s="2"/>
      <c r="HN3505" s="12">
        <f t="shared" si="469"/>
        <v>6421</v>
      </c>
      <c r="HO3505" s="2">
        <f t="shared" ref="HO3505:HO3568" si="470">B3505*0.97-800</f>
        <v>5155.8</v>
      </c>
      <c r="HP3505" s="3">
        <f t="shared" si="463"/>
        <v>5376.8</v>
      </c>
      <c r="HQ3505" s="2">
        <v>5837.61</v>
      </c>
      <c r="HR3505" s="2">
        <v>4044.78</v>
      </c>
      <c r="HS3505" s="2">
        <v>6018.32</v>
      </c>
      <c r="HT3505" s="2">
        <v>3864.07</v>
      </c>
      <c r="HU3505" s="12">
        <v>5546.32</v>
      </c>
      <c r="HV3505" s="3">
        <v>4380.5600000000004</v>
      </c>
      <c r="HW3505" s="197">
        <v>5857.8</v>
      </c>
    </row>
    <row r="3506" spans="1:231" x14ac:dyDescent="0.3">
      <c r="A3506" s="61">
        <f t="shared" ref="A3506:A3569" si="471">WORKDAY.INTL(A3505,1,1)</f>
        <v>45380</v>
      </c>
      <c r="B3506" s="40">
        <v>6140</v>
      </c>
      <c r="C3506" s="40">
        <f t="shared" si="465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3">
        <v>3595.86</v>
      </c>
      <c r="T3506" s="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6"/>
        <v>6280</v>
      </c>
      <c r="AI3506" s="2">
        <f t="shared" si="467"/>
        <v>6070</v>
      </c>
      <c r="AJ3506" s="2">
        <f t="shared" si="468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Q3506" s="41">
        <v>6363.1</v>
      </c>
      <c r="FR3506" s="8">
        <v>4557.29</v>
      </c>
      <c r="FS3506" s="41">
        <v>6071.81</v>
      </c>
      <c r="FT3506" s="8">
        <v>4898.07</v>
      </c>
      <c r="FU3506" s="41">
        <v>6363.1</v>
      </c>
      <c r="FV3506" s="8">
        <v>4557.29</v>
      </c>
      <c r="FW3506" s="41">
        <v>6071.81</v>
      </c>
      <c r="FX3506" s="8">
        <v>4898.07</v>
      </c>
      <c r="FY3506" s="41">
        <v>6363.1</v>
      </c>
      <c r="FZ3506" s="8">
        <v>4557.29</v>
      </c>
      <c r="GA3506" s="41">
        <v>6071.81</v>
      </c>
      <c r="GB3506" s="8">
        <v>4898.07</v>
      </c>
      <c r="GG3506" s="12">
        <v>6230.1</v>
      </c>
      <c r="GH3506" s="3">
        <v>5938.81</v>
      </c>
      <c r="HI3506" s="13">
        <v>6191</v>
      </c>
      <c r="HJ3506" s="13">
        <v>6205</v>
      </c>
      <c r="HK3506" s="13">
        <v>6170</v>
      </c>
      <c r="HL3506" s="197">
        <v>6100</v>
      </c>
      <c r="HM3506" s="2"/>
      <c r="HN3506" s="12">
        <f t="shared" si="469"/>
        <v>6421</v>
      </c>
      <c r="HO3506" s="2">
        <f t="shared" si="470"/>
        <v>5155.8</v>
      </c>
      <c r="HP3506" s="3">
        <f t="shared" si="463"/>
        <v>5376.8</v>
      </c>
      <c r="HQ3506" s="2">
        <v>5848.99</v>
      </c>
      <c r="HR3506" s="2">
        <v>4054.52</v>
      </c>
      <c r="HS3506" s="2">
        <v>6029.7</v>
      </c>
      <c r="HT3506" s="2">
        <v>3873.81</v>
      </c>
      <c r="HU3506" s="12">
        <v>5557.7</v>
      </c>
      <c r="HV3506" s="3">
        <v>4390.3999999999996</v>
      </c>
      <c r="HW3506" s="197">
        <v>5857.8</v>
      </c>
    </row>
    <row r="3507" spans="1:231" x14ac:dyDescent="0.3">
      <c r="A3507" s="61">
        <f t="shared" si="471"/>
        <v>45383</v>
      </c>
      <c r="B3507" s="40">
        <v>6140</v>
      </c>
      <c r="C3507" s="40">
        <f t="shared" si="465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3">
        <v>3634.75</v>
      </c>
      <c r="T3507" s="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6"/>
        <v>6280</v>
      </c>
      <c r="AI3507" s="2">
        <f t="shared" si="467"/>
        <v>6070</v>
      </c>
      <c r="AJ3507" s="2">
        <f t="shared" si="468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Q3507" s="41">
        <v>6416.11</v>
      </c>
      <c r="FR3507" s="8">
        <v>4603.25</v>
      </c>
      <c r="FS3507" s="41">
        <v>6124.82</v>
      </c>
      <c r="FT3507" s="8">
        <v>4944.4799999999996</v>
      </c>
      <c r="FU3507" s="41">
        <v>6416.11</v>
      </c>
      <c r="FV3507" s="8">
        <v>4603.25</v>
      </c>
      <c r="FW3507" s="41">
        <v>6124.82</v>
      </c>
      <c r="FX3507" s="8">
        <v>4944.4799999999996</v>
      </c>
      <c r="FY3507" s="41">
        <v>6416.11</v>
      </c>
      <c r="FZ3507" s="8">
        <v>4603.25</v>
      </c>
      <c r="GA3507" s="41">
        <v>6124.82</v>
      </c>
      <c r="GB3507" s="8">
        <v>4944.4799999999996</v>
      </c>
      <c r="GG3507" s="12">
        <v>6281.9</v>
      </c>
      <c r="GH3507" s="3">
        <v>5990.61</v>
      </c>
      <c r="HI3507" s="13">
        <v>6191</v>
      </c>
      <c r="HJ3507" s="13">
        <v>6205</v>
      </c>
      <c r="HK3507" s="13">
        <v>6170</v>
      </c>
      <c r="HL3507" s="197">
        <v>6100</v>
      </c>
      <c r="HM3507" s="2"/>
      <c r="HN3507" s="12">
        <f t="shared" si="469"/>
        <v>6421</v>
      </c>
      <c r="HO3507" s="2">
        <f t="shared" si="470"/>
        <v>5155.8</v>
      </c>
      <c r="HP3507" s="3">
        <f t="shared" si="463"/>
        <v>5376.8</v>
      </c>
      <c r="HQ3507" s="2">
        <v>5878.84</v>
      </c>
      <c r="HR3507" s="2">
        <v>4077.84</v>
      </c>
      <c r="HS3507" s="2">
        <v>6059.55</v>
      </c>
      <c r="HT3507" s="2">
        <v>3897.13</v>
      </c>
      <c r="HU3507" s="12">
        <v>5587.55</v>
      </c>
      <c r="HV3507" s="3">
        <v>4413.9399999999996</v>
      </c>
      <c r="HW3507" s="197">
        <v>5839</v>
      </c>
    </row>
    <row r="3508" spans="1:231" x14ac:dyDescent="0.3">
      <c r="A3508" s="61">
        <f t="shared" si="471"/>
        <v>45384</v>
      </c>
      <c r="B3508" s="40">
        <v>6140</v>
      </c>
      <c r="C3508" s="40">
        <f t="shared" si="465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3">
        <v>3580.07</v>
      </c>
      <c r="T3508" s="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6"/>
        <v>6280</v>
      </c>
      <c r="AI3508" s="2">
        <f t="shared" si="467"/>
        <v>6070</v>
      </c>
      <c r="AJ3508" s="2">
        <f t="shared" si="468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Q3508" s="41">
        <v>6309.88</v>
      </c>
      <c r="FR3508" s="8">
        <v>4504.82</v>
      </c>
      <c r="FS3508" s="41">
        <v>6018.59</v>
      </c>
      <c r="FT3508" s="8">
        <v>4845.08</v>
      </c>
      <c r="FU3508" s="41">
        <v>6309.88</v>
      </c>
      <c r="FV3508" s="8">
        <v>4504.82</v>
      </c>
      <c r="FW3508" s="41">
        <v>6018.59</v>
      </c>
      <c r="FX3508" s="8">
        <v>4845.08</v>
      </c>
      <c r="FY3508" s="41">
        <v>6309.88</v>
      </c>
      <c r="FZ3508" s="8">
        <v>4504.82</v>
      </c>
      <c r="GA3508" s="41">
        <v>6018.59</v>
      </c>
      <c r="GB3508" s="8">
        <v>4845.08</v>
      </c>
      <c r="GG3508" s="12">
        <v>6233.85</v>
      </c>
      <c r="GH3508" s="3">
        <v>5942.56</v>
      </c>
      <c r="HI3508" s="13">
        <v>6187</v>
      </c>
      <c r="HJ3508" s="13">
        <v>6212</v>
      </c>
      <c r="HK3508" s="13">
        <v>6203</v>
      </c>
      <c r="HL3508" s="197">
        <v>6143</v>
      </c>
      <c r="HM3508" s="2"/>
      <c r="HN3508" s="12">
        <f t="shared" si="469"/>
        <v>6417</v>
      </c>
      <c r="HO3508" s="2">
        <f t="shared" si="470"/>
        <v>5155.8</v>
      </c>
      <c r="HP3508" s="3">
        <f t="shared" si="463"/>
        <v>5376.8</v>
      </c>
      <c r="HQ3508" s="2">
        <v>5794.83</v>
      </c>
      <c r="HR3508" s="2">
        <v>4001.13</v>
      </c>
      <c r="HS3508" s="2">
        <v>5975.54</v>
      </c>
      <c r="HT3508" s="2">
        <v>3820.42</v>
      </c>
      <c r="HU3508" s="12">
        <v>5503.54</v>
      </c>
      <c r="HV3508" s="3">
        <v>4336.49</v>
      </c>
      <c r="HW3508" s="197">
        <v>5835</v>
      </c>
    </row>
    <row r="3509" spans="1:231" x14ac:dyDescent="0.3">
      <c r="A3509" s="61">
        <f t="shared" si="471"/>
        <v>45385</v>
      </c>
      <c r="B3509" s="40">
        <v>6106</v>
      </c>
      <c r="C3509" s="40">
        <f t="shared" si="465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3">
        <v>3592.8</v>
      </c>
      <c r="T3509" s="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6"/>
        <v>6246</v>
      </c>
      <c r="AI3509" s="2">
        <f t="shared" si="467"/>
        <v>6036</v>
      </c>
      <c r="AJ3509" s="2">
        <f t="shared" si="468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Q3509" s="41">
        <v>6201.34</v>
      </c>
      <c r="FR3509" s="8">
        <v>4402.3599999999997</v>
      </c>
      <c r="FS3509" s="41">
        <v>5910.05</v>
      </c>
      <c r="FT3509" s="8">
        <v>4741.62</v>
      </c>
      <c r="FU3509" s="41">
        <v>6201.34</v>
      </c>
      <c r="FV3509" s="8">
        <v>4402.3599999999997</v>
      </c>
      <c r="FW3509" s="41">
        <v>5910.05</v>
      </c>
      <c r="FX3509" s="8">
        <v>4741.62</v>
      </c>
      <c r="FY3509" s="41">
        <v>6201.34</v>
      </c>
      <c r="FZ3509" s="8">
        <v>4402.3599999999997</v>
      </c>
      <c r="GA3509" s="41">
        <v>5910.05</v>
      </c>
      <c r="GB3509" s="8">
        <v>4741.62</v>
      </c>
      <c r="GG3509" s="12">
        <v>6201.4</v>
      </c>
      <c r="GH3509" s="3">
        <v>5910.11</v>
      </c>
      <c r="HI3509" s="13">
        <v>6145</v>
      </c>
      <c r="HJ3509" s="13">
        <v>6183</v>
      </c>
      <c r="HK3509" s="13">
        <v>6189</v>
      </c>
      <c r="HL3509" s="197">
        <v>6123</v>
      </c>
      <c r="HM3509" s="2"/>
      <c r="HN3509" s="12">
        <f t="shared" si="469"/>
        <v>6375</v>
      </c>
      <c r="HO3509" s="2">
        <f t="shared" si="470"/>
        <v>5122.82</v>
      </c>
      <c r="HP3509" s="3">
        <f t="shared" si="463"/>
        <v>5345.52</v>
      </c>
      <c r="HQ3509" s="2">
        <v>5655.42</v>
      </c>
      <c r="HR3509" s="2">
        <v>3868.48</v>
      </c>
      <c r="HS3509" s="2">
        <v>5836.13</v>
      </c>
      <c r="HT3509" s="2">
        <v>3687.77</v>
      </c>
      <c r="HU3509" s="12">
        <v>5364.13</v>
      </c>
      <c r="HV3509" s="3">
        <v>4202.54</v>
      </c>
      <c r="HW3509" s="197">
        <v>5814</v>
      </c>
    </row>
    <row r="3510" spans="1:231" x14ac:dyDescent="0.3">
      <c r="A3510" s="61">
        <f t="shared" si="471"/>
        <v>45386</v>
      </c>
      <c r="B3510" s="40">
        <v>6024</v>
      </c>
      <c r="C3510" s="40">
        <f t="shared" si="465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3">
        <v>3605.25</v>
      </c>
      <c r="T3510" s="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6"/>
        <v>6164</v>
      </c>
      <c r="AI3510" s="2">
        <f t="shared" si="467"/>
        <v>5954</v>
      </c>
      <c r="AJ3510" s="2">
        <f t="shared" si="468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Q3510" s="41">
        <v>6331.66</v>
      </c>
      <c r="FR3510" s="8">
        <v>4527.93</v>
      </c>
      <c r="FS3510" s="41">
        <v>6040.37</v>
      </c>
      <c r="FT3510" s="8">
        <v>4868.42</v>
      </c>
      <c r="FU3510" s="41">
        <v>6331.66</v>
      </c>
      <c r="FV3510" s="8">
        <v>4527.93</v>
      </c>
      <c r="FW3510" s="41">
        <v>6040.37</v>
      </c>
      <c r="FX3510" s="8">
        <v>4868.42</v>
      </c>
      <c r="FY3510" s="41">
        <v>6331.66</v>
      </c>
      <c r="FZ3510" s="8">
        <v>4527.93</v>
      </c>
      <c r="GA3510" s="41">
        <v>6040.37</v>
      </c>
      <c r="GB3510" s="8">
        <v>4868.42</v>
      </c>
      <c r="GG3510" s="12">
        <v>6217.91</v>
      </c>
      <c r="GH3510" s="3">
        <v>5926.62</v>
      </c>
      <c r="HI3510" s="13">
        <v>6049</v>
      </c>
      <c r="HJ3510" s="13">
        <v>6095</v>
      </c>
      <c r="HK3510" s="13">
        <v>6106</v>
      </c>
      <c r="HL3510" s="197">
        <v>6062</v>
      </c>
      <c r="HM3510" s="2"/>
      <c r="HN3510" s="12">
        <f t="shared" si="469"/>
        <v>6279</v>
      </c>
      <c r="HO3510" s="2">
        <f t="shared" si="470"/>
        <v>5043.28</v>
      </c>
      <c r="HP3510" s="3">
        <f t="shared" si="463"/>
        <v>5270.08</v>
      </c>
      <c r="HQ3510" s="2">
        <v>5565.81</v>
      </c>
      <c r="HR3510" s="2">
        <v>3778.97</v>
      </c>
      <c r="HS3510" s="2">
        <v>5746.52</v>
      </c>
      <c r="HT3510" s="2">
        <v>3598.26</v>
      </c>
      <c r="HU3510" s="12">
        <v>5274.52</v>
      </c>
      <c r="HV3510" s="3">
        <v>4112.16</v>
      </c>
      <c r="HW3510" s="197">
        <v>5780</v>
      </c>
    </row>
    <row r="3511" spans="1:231" x14ac:dyDescent="0.3">
      <c r="A3511" s="61">
        <f t="shared" si="471"/>
        <v>45387</v>
      </c>
      <c r="B3511" s="40">
        <v>6020</v>
      </c>
      <c r="C3511" s="40">
        <f t="shared" si="465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3">
        <v>3582.13</v>
      </c>
      <c r="T3511" s="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6"/>
        <v>6160</v>
      </c>
      <c r="AI3511" s="2">
        <f t="shared" si="467"/>
        <v>5950</v>
      </c>
      <c r="AJ3511" s="2">
        <f t="shared" si="468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Q3511" s="41">
        <v>6306.5</v>
      </c>
      <c r="FR3511" s="8">
        <v>4504.01</v>
      </c>
      <c r="FS3511" s="41">
        <v>6015.21</v>
      </c>
      <c r="FT3511" s="8">
        <v>4844.2700000000004</v>
      </c>
      <c r="FU3511" s="41">
        <v>6306.5</v>
      </c>
      <c r="FV3511" s="8">
        <v>4504.01</v>
      </c>
      <c r="FW3511" s="41">
        <v>6015.21</v>
      </c>
      <c r="FX3511" s="8">
        <v>4844.2700000000004</v>
      </c>
      <c r="FY3511" s="41">
        <v>6306.5</v>
      </c>
      <c r="FZ3511" s="8">
        <v>4504.01</v>
      </c>
      <c r="GA3511" s="41">
        <v>6015.21</v>
      </c>
      <c r="GB3511" s="8">
        <v>4844.2700000000004</v>
      </c>
      <c r="GG3511" s="12">
        <v>6211.82</v>
      </c>
      <c r="GH3511" s="3">
        <v>5920.53</v>
      </c>
      <c r="HI3511" s="13">
        <v>6053</v>
      </c>
      <c r="HJ3511" s="13">
        <v>6093</v>
      </c>
      <c r="HK3511" s="13">
        <v>6104</v>
      </c>
      <c r="HL3511" s="197">
        <v>6063</v>
      </c>
      <c r="HM3511" s="2"/>
      <c r="HN3511" s="12">
        <f t="shared" si="469"/>
        <v>6283</v>
      </c>
      <c r="HO3511" s="2">
        <f t="shared" si="470"/>
        <v>5039.3999999999996</v>
      </c>
      <c r="HP3511" s="3">
        <f t="shared" si="463"/>
        <v>5266.4000000000005</v>
      </c>
      <c r="HQ3511" s="2">
        <v>5495.14</v>
      </c>
      <c r="HR3511" s="2">
        <v>3710.56</v>
      </c>
      <c r="HS3511" s="2">
        <v>5675.85</v>
      </c>
      <c r="HT3511" s="2">
        <v>3529.85</v>
      </c>
      <c r="HU3511" s="12">
        <v>5203.8500000000004</v>
      </c>
      <c r="HV3511" s="3">
        <v>4043.08</v>
      </c>
      <c r="HW3511" s="197">
        <v>5805</v>
      </c>
    </row>
    <row r="3512" spans="1:231" x14ac:dyDescent="0.3">
      <c r="A3512" s="61">
        <f t="shared" si="471"/>
        <v>45390</v>
      </c>
      <c r="B3512" s="40">
        <v>6051</v>
      </c>
      <c r="C3512" s="40">
        <f t="shared" ref="C3512:C3528" si="472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3">
        <v>3566.12</v>
      </c>
      <c r="T3512" s="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8" si="473">B3512+140</f>
        <v>6191</v>
      </c>
      <c r="AI3512" s="2">
        <f t="shared" ref="AI3512:AI3528" si="474">B3512-70</f>
        <v>5981</v>
      </c>
      <c r="AJ3512" s="2">
        <f t="shared" ref="AJ3512:AJ3528" si="475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Q3512" s="41">
        <v>6284.82</v>
      </c>
      <c r="FR3512" s="8">
        <v>4485.2299999999996</v>
      </c>
      <c r="FS3512" s="41">
        <v>5993.53</v>
      </c>
      <c r="FT3512" s="8">
        <v>4825.3</v>
      </c>
      <c r="FU3512" s="41">
        <v>6284.82</v>
      </c>
      <c r="FV3512" s="8">
        <v>4485.2299999999996</v>
      </c>
      <c r="FW3512" s="41">
        <v>5993.53</v>
      </c>
      <c r="FX3512" s="8">
        <v>4825.3</v>
      </c>
      <c r="FY3512" s="41">
        <v>6284.82</v>
      </c>
      <c r="FZ3512" s="8">
        <v>4485.2299999999996</v>
      </c>
      <c r="GA3512" s="41">
        <v>5993.53</v>
      </c>
      <c r="GB3512" s="8">
        <v>4825.3</v>
      </c>
      <c r="GG3512" s="12">
        <v>6190.49</v>
      </c>
      <c r="GH3512" s="3">
        <v>5899.2</v>
      </c>
      <c r="HI3512" s="13">
        <v>6114</v>
      </c>
      <c r="HJ3512" s="13">
        <v>6153</v>
      </c>
      <c r="HK3512" s="13">
        <v>6156</v>
      </c>
      <c r="HL3512" s="197">
        <v>6120</v>
      </c>
      <c r="HM3512" s="2"/>
      <c r="HN3512" s="12">
        <f t="shared" ref="HN3512:HN3523" si="476">HI3512+230</f>
        <v>6344</v>
      </c>
      <c r="HO3512" s="2">
        <f t="shared" si="470"/>
        <v>5069.47</v>
      </c>
      <c r="HP3512" s="3">
        <f t="shared" si="463"/>
        <v>5294.92</v>
      </c>
      <c r="HQ3512" s="2">
        <v>5476.49</v>
      </c>
      <c r="HR3512" s="2">
        <v>3694.74</v>
      </c>
      <c r="HS3512" s="2">
        <v>5657.2</v>
      </c>
      <c r="HT3512" s="2">
        <v>3514.03</v>
      </c>
      <c r="HU3512" s="12">
        <v>5185.2</v>
      </c>
      <c r="HV3512" s="3">
        <v>4027.1</v>
      </c>
      <c r="HW3512" s="197">
        <v>5805</v>
      </c>
    </row>
    <row r="3513" spans="1:231" x14ac:dyDescent="0.3">
      <c r="A3513" s="61">
        <f t="shared" si="471"/>
        <v>45391</v>
      </c>
      <c r="B3513" s="40">
        <v>6076</v>
      </c>
      <c r="C3513" s="40">
        <f t="shared" si="472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3">
        <v>3666.46</v>
      </c>
      <c r="T3513" s="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73"/>
        <v>6216</v>
      </c>
      <c r="AI3513" s="2">
        <f t="shared" si="474"/>
        <v>6006</v>
      </c>
      <c r="AJ3513" s="2">
        <f t="shared" si="475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Q3513" s="41">
        <v>6241.53</v>
      </c>
      <c r="FR3513" s="8">
        <v>4449.8100000000004</v>
      </c>
      <c r="FS3513" s="41">
        <v>5950.24</v>
      </c>
      <c r="FT3513" s="8">
        <v>4789.54</v>
      </c>
      <c r="FU3513" s="41">
        <v>6241.53</v>
      </c>
      <c r="FV3513" s="8">
        <v>4449.8100000000004</v>
      </c>
      <c r="FW3513" s="41">
        <v>5950.24</v>
      </c>
      <c r="FX3513" s="8">
        <v>4789.54</v>
      </c>
      <c r="FY3513" s="41">
        <v>6241.53</v>
      </c>
      <c r="FZ3513" s="8">
        <v>4449.8100000000004</v>
      </c>
      <c r="GA3513" s="41">
        <v>5950.24</v>
      </c>
      <c r="GB3513" s="8">
        <v>4789.54</v>
      </c>
      <c r="GG3513" s="12">
        <v>6129.55</v>
      </c>
      <c r="GH3513" s="3">
        <v>5838.26</v>
      </c>
      <c r="HI3513" s="13">
        <v>6110</v>
      </c>
      <c r="HJ3513" s="13">
        <v>6153</v>
      </c>
      <c r="HK3513" s="13">
        <v>6158</v>
      </c>
      <c r="HL3513" s="197">
        <v>6149</v>
      </c>
      <c r="HM3513" s="2"/>
      <c r="HN3513" s="12">
        <f t="shared" si="476"/>
        <v>6340</v>
      </c>
      <c r="HO3513" s="2">
        <f t="shared" si="470"/>
        <v>5093.72</v>
      </c>
      <c r="HP3513" s="3">
        <f t="shared" si="463"/>
        <v>5317.92</v>
      </c>
      <c r="HQ3513" s="2">
        <v>5402.63</v>
      </c>
      <c r="HR3513" s="2">
        <v>3629.41</v>
      </c>
      <c r="HS3513" s="2">
        <v>5583.34</v>
      </c>
      <c r="HT3513" s="2">
        <v>3448.7</v>
      </c>
      <c r="HU3513" s="12">
        <v>5111.34</v>
      </c>
      <c r="HV3513" s="3">
        <v>3961.14</v>
      </c>
      <c r="HW3513" s="197">
        <v>5806</v>
      </c>
    </row>
    <row r="3514" spans="1:231" x14ac:dyDescent="0.3">
      <c r="A3514" s="61">
        <f t="shared" si="471"/>
        <v>45392</v>
      </c>
      <c r="B3514" s="40">
        <v>5967</v>
      </c>
      <c r="C3514" s="40">
        <f t="shared" si="472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3">
        <v>3716.55</v>
      </c>
      <c r="T3514" s="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73"/>
        <v>6107</v>
      </c>
      <c r="AI3514" s="2">
        <f t="shared" si="474"/>
        <v>5897</v>
      </c>
      <c r="AJ3514" s="2">
        <f t="shared" si="475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Q3514" s="41">
        <v>6274.76</v>
      </c>
      <c r="FR3514" s="8">
        <v>4472.28</v>
      </c>
      <c r="FS3514" s="41">
        <v>5983.47</v>
      </c>
      <c r="FT3514" s="8">
        <v>4812.2299999999996</v>
      </c>
      <c r="FU3514" s="41">
        <v>6274.76</v>
      </c>
      <c r="FV3514" s="8">
        <v>4472.28</v>
      </c>
      <c r="FW3514" s="41">
        <v>5983.47</v>
      </c>
      <c r="FX3514" s="8">
        <v>4812.2299999999996</v>
      </c>
      <c r="FY3514" s="41">
        <v>6274.76</v>
      </c>
      <c r="FZ3514" s="8">
        <v>4472.28</v>
      </c>
      <c r="GA3514" s="41">
        <v>5983.47</v>
      </c>
      <c r="GB3514" s="8">
        <v>4812.2299999999996</v>
      </c>
      <c r="GG3514" s="12">
        <v>6217.91</v>
      </c>
      <c r="GH3514" s="3">
        <v>5926.62</v>
      </c>
      <c r="HI3514" s="13">
        <v>6018</v>
      </c>
      <c r="HJ3514" s="13">
        <v>6079</v>
      </c>
      <c r="HK3514" s="13">
        <v>6078</v>
      </c>
      <c r="HL3514" s="197">
        <v>6041</v>
      </c>
      <c r="HM3514" s="2"/>
      <c r="HN3514" s="12">
        <f t="shared" si="476"/>
        <v>6248</v>
      </c>
      <c r="HO3514" s="2">
        <f t="shared" si="470"/>
        <v>4987.99</v>
      </c>
      <c r="HP3514" s="3">
        <f t="shared" si="463"/>
        <v>5217.6400000000003</v>
      </c>
      <c r="HQ3514" s="2">
        <v>5584.1</v>
      </c>
      <c r="HR3514" s="2">
        <v>3796.86</v>
      </c>
      <c r="HS3514" s="2">
        <v>5764.81</v>
      </c>
      <c r="HT3514" s="2">
        <v>3616.15</v>
      </c>
      <c r="HU3514" s="12">
        <v>5292.81</v>
      </c>
      <c r="HV3514" s="3">
        <v>4130.22</v>
      </c>
      <c r="HW3514" s="197">
        <v>5799</v>
      </c>
    </row>
    <row r="3515" spans="1:231" x14ac:dyDescent="0.3">
      <c r="A3515" s="61">
        <f t="shared" si="471"/>
        <v>45393</v>
      </c>
      <c r="B3515" s="40">
        <v>5912</v>
      </c>
      <c r="C3515" s="40">
        <f t="shared" si="472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3">
        <v>3702.69</v>
      </c>
      <c r="T3515" s="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73"/>
        <v>6052</v>
      </c>
      <c r="AI3515" s="2">
        <f t="shared" si="474"/>
        <v>5842</v>
      </c>
      <c r="AJ3515" s="2">
        <f t="shared" si="475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Q3515" s="41">
        <v>6375.91</v>
      </c>
      <c r="FR3515" s="8">
        <v>4589.0200000000004</v>
      </c>
      <c r="FS3515" s="41">
        <v>6084.62</v>
      </c>
      <c r="FT3515" s="8">
        <v>4930.1099999999997</v>
      </c>
      <c r="FU3515" s="41">
        <v>6375.91</v>
      </c>
      <c r="FV3515" s="8">
        <v>4589.0200000000004</v>
      </c>
      <c r="FW3515" s="41">
        <v>6084.62</v>
      </c>
      <c r="FX3515" s="8">
        <v>4930.1099999999997</v>
      </c>
      <c r="FY3515" s="41">
        <v>6375.91</v>
      </c>
      <c r="FZ3515" s="8">
        <v>4589.0200000000004</v>
      </c>
      <c r="GA3515" s="41">
        <v>6084.62</v>
      </c>
      <c r="GB3515" s="8">
        <v>4930.1099999999997</v>
      </c>
      <c r="GG3515" s="12">
        <v>6205.08</v>
      </c>
      <c r="GH3515" s="3">
        <v>5913.79</v>
      </c>
      <c r="HI3515" s="13">
        <v>5963</v>
      </c>
      <c r="HJ3515" s="13">
        <v>6029</v>
      </c>
      <c r="HK3515" s="13">
        <v>6020</v>
      </c>
      <c r="HL3515" s="197">
        <v>5985</v>
      </c>
      <c r="HM3515" s="2"/>
      <c r="HN3515" s="12">
        <f t="shared" si="476"/>
        <v>6193</v>
      </c>
      <c r="HO3515" s="2">
        <f t="shared" si="470"/>
        <v>4934.6399999999994</v>
      </c>
      <c r="HP3515" s="3">
        <f t="shared" si="463"/>
        <v>5167.04</v>
      </c>
      <c r="HQ3515" s="2">
        <v>5701.4</v>
      </c>
      <c r="HR3515" s="2">
        <v>3929.4</v>
      </c>
      <c r="HS3515" s="2">
        <v>5882.11</v>
      </c>
      <c r="HT3515" s="2">
        <v>3748.69</v>
      </c>
      <c r="HU3515" s="12">
        <v>5410.11</v>
      </c>
      <c r="HV3515" s="3">
        <v>4264.05</v>
      </c>
      <c r="HW3515" s="197">
        <v>5815</v>
      </c>
    </row>
    <row r="3516" spans="1:231" x14ac:dyDescent="0.3">
      <c r="A3516" s="61">
        <f t="shared" si="471"/>
        <v>45394</v>
      </c>
      <c r="B3516" s="40">
        <v>5847</v>
      </c>
      <c r="C3516" s="40">
        <f t="shared" si="472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3">
        <v>3646.88</v>
      </c>
      <c r="T3516" s="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73"/>
        <v>5987</v>
      </c>
      <c r="AI3516" s="2">
        <f t="shared" si="474"/>
        <v>5777</v>
      </c>
      <c r="AJ3516" s="2">
        <f t="shared" si="475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Q3516" s="41">
        <v>6324.66</v>
      </c>
      <c r="FR3516" s="8">
        <v>4536.22</v>
      </c>
      <c r="FS3516" s="41">
        <v>6033.37</v>
      </c>
      <c r="FT3516" s="8">
        <v>4876.79</v>
      </c>
      <c r="FU3516" s="41">
        <v>6324.66</v>
      </c>
      <c r="FV3516" s="8">
        <v>4536.22</v>
      </c>
      <c r="FW3516" s="41">
        <v>6033.37</v>
      </c>
      <c r="FX3516" s="8">
        <v>4876.79</v>
      </c>
      <c r="FY3516" s="41">
        <v>6324.66</v>
      </c>
      <c r="FZ3516" s="8">
        <v>4536.22</v>
      </c>
      <c r="GA3516" s="41">
        <v>6033.37</v>
      </c>
      <c r="GB3516" s="8">
        <v>4876.79</v>
      </c>
      <c r="GG3516" s="12">
        <v>6229.37</v>
      </c>
      <c r="GH3516" s="3">
        <v>5938.08</v>
      </c>
      <c r="HI3516" s="13">
        <v>5910</v>
      </c>
      <c r="HJ3516" s="13">
        <v>5965</v>
      </c>
      <c r="HK3516" s="13">
        <v>5949</v>
      </c>
      <c r="HL3516" s="197">
        <v>5899</v>
      </c>
      <c r="HM3516" s="2"/>
      <c r="HN3516" s="12">
        <f t="shared" si="476"/>
        <v>6140</v>
      </c>
      <c r="HO3516" s="2">
        <f t="shared" si="470"/>
        <v>4871.59</v>
      </c>
      <c r="HP3516" s="3">
        <f t="shared" si="463"/>
        <v>5107.24</v>
      </c>
      <c r="HQ3516" s="2">
        <v>5773.47</v>
      </c>
      <c r="HR3516" s="2">
        <v>3997.19</v>
      </c>
      <c r="HS3516" s="2">
        <v>5954.18</v>
      </c>
      <c r="HT3516" s="2">
        <v>3816.48</v>
      </c>
      <c r="HU3516" s="12">
        <v>5482.18</v>
      </c>
      <c r="HV3516" s="3">
        <v>4332.51</v>
      </c>
      <c r="HW3516" s="197">
        <v>5798</v>
      </c>
    </row>
    <row r="3517" spans="1:231" x14ac:dyDescent="0.3">
      <c r="A3517" s="61">
        <f t="shared" si="471"/>
        <v>45397</v>
      </c>
      <c r="B3517" s="40">
        <v>5910</v>
      </c>
      <c r="C3517" s="40">
        <f t="shared" si="472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3">
        <v>3610.84</v>
      </c>
      <c r="T3517" s="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73"/>
        <v>6050</v>
      </c>
      <c r="AI3517" s="2">
        <f t="shared" si="474"/>
        <v>5840</v>
      </c>
      <c r="AJ3517" s="2">
        <f t="shared" si="475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Q3517" s="41">
        <v>6357.91</v>
      </c>
      <c r="FR3517" s="8">
        <v>4563.03</v>
      </c>
      <c r="FS3517" s="41">
        <v>6066.62</v>
      </c>
      <c r="FT3517" s="8">
        <v>4903.8599999999997</v>
      </c>
      <c r="FU3517" s="41">
        <v>6357.91</v>
      </c>
      <c r="FV3517" s="8">
        <v>4563.03</v>
      </c>
      <c r="FW3517" s="41">
        <v>6066.62</v>
      </c>
      <c r="FX3517" s="8">
        <v>4903.8599999999997</v>
      </c>
      <c r="FY3517" s="41">
        <v>6357.91</v>
      </c>
      <c r="FZ3517" s="8">
        <v>4563.03</v>
      </c>
      <c r="GA3517" s="41">
        <v>6066.62</v>
      </c>
      <c r="GB3517" s="8">
        <v>4903.8599999999997</v>
      </c>
      <c r="GG3517" s="12">
        <v>6281</v>
      </c>
      <c r="GH3517" s="3">
        <v>5989.71</v>
      </c>
      <c r="HI3517" s="13">
        <v>5951</v>
      </c>
      <c r="HJ3517" s="13">
        <v>6000</v>
      </c>
      <c r="HK3517" s="13">
        <v>5977</v>
      </c>
      <c r="HL3517" s="197">
        <v>5916</v>
      </c>
      <c r="HM3517" s="2"/>
      <c r="HN3517" s="12">
        <f t="shared" si="476"/>
        <v>6181</v>
      </c>
      <c r="HO3517" s="2">
        <f t="shared" si="470"/>
        <v>4932.7</v>
      </c>
      <c r="HP3517" s="3">
        <f t="shared" si="463"/>
        <v>5165.2</v>
      </c>
      <c r="HQ3517" s="2">
        <v>5903.17</v>
      </c>
      <c r="HR3517" s="2">
        <v>4118.32</v>
      </c>
      <c r="HS3517" s="2">
        <v>6083.88</v>
      </c>
      <c r="HT3517" s="2">
        <v>3937.61</v>
      </c>
      <c r="HU3517" s="12">
        <v>5611.88</v>
      </c>
      <c r="HV3517" s="3">
        <v>4454.82</v>
      </c>
      <c r="HW3517" s="197">
        <v>5845</v>
      </c>
    </row>
    <row r="3518" spans="1:231" x14ac:dyDescent="0.3">
      <c r="A3518" s="61">
        <f t="shared" si="471"/>
        <v>45398</v>
      </c>
      <c r="B3518" s="40">
        <v>6025</v>
      </c>
      <c r="C3518" s="40">
        <f t="shared" si="472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3">
        <v>3641.05</v>
      </c>
      <c r="T3518" s="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73"/>
        <v>6165</v>
      </c>
      <c r="AI3518" s="2">
        <f t="shared" si="474"/>
        <v>5955</v>
      </c>
      <c r="AJ3518" s="2">
        <f t="shared" si="475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Q3518" s="41">
        <v>6334.71</v>
      </c>
      <c r="FR3518" s="8">
        <v>4538.66</v>
      </c>
      <c r="FS3518" s="41">
        <v>6043.42</v>
      </c>
      <c r="FT3518" s="8">
        <v>4879.26</v>
      </c>
      <c r="FU3518" s="41">
        <v>6334.71</v>
      </c>
      <c r="FV3518" s="8">
        <v>4538.66</v>
      </c>
      <c r="FW3518" s="41">
        <v>6043.42</v>
      </c>
      <c r="FX3518" s="8">
        <v>4879.26</v>
      </c>
      <c r="FY3518" s="41">
        <v>6334.71</v>
      </c>
      <c r="FZ3518" s="8">
        <v>4538.66</v>
      </c>
      <c r="GA3518" s="41">
        <v>6043.42</v>
      </c>
      <c r="GB3518" s="8">
        <v>4879.26</v>
      </c>
      <c r="GG3518" s="12">
        <v>6296.19</v>
      </c>
      <c r="GH3518" s="3">
        <v>6004.9</v>
      </c>
      <c r="HI3518" s="13">
        <v>6060</v>
      </c>
      <c r="HJ3518" s="13">
        <v>6087</v>
      </c>
      <c r="HK3518" s="13">
        <v>6057</v>
      </c>
      <c r="HL3518" s="197">
        <v>6006</v>
      </c>
      <c r="HM3518" s="2"/>
      <c r="HN3518" s="12">
        <f t="shared" si="476"/>
        <v>6290</v>
      </c>
      <c r="HO3518" s="2">
        <f t="shared" si="470"/>
        <v>5044.25</v>
      </c>
      <c r="HP3518" s="3">
        <f t="shared" si="463"/>
        <v>5271</v>
      </c>
      <c r="HQ3518" s="2">
        <v>5763.19</v>
      </c>
      <c r="HR3518" s="2">
        <v>3979.75</v>
      </c>
      <c r="HS3518" s="2">
        <v>5943.9</v>
      </c>
      <c r="HT3518" s="2">
        <v>3799.04</v>
      </c>
      <c r="HU3518" s="12">
        <v>5471.9</v>
      </c>
      <c r="HV3518" s="3">
        <v>4314.8999999999996</v>
      </c>
      <c r="HW3518" s="197">
        <v>5865</v>
      </c>
    </row>
    <row r="3519" spans="1:231" x14ac:dyDescent="0.3">
      <c r="A3519" s="61">
        <f t="shared" si="471"/>
        <v>45399</v>
      </c>
      <c r="B3519" s="40">
        <v>6122</v>
      </c>
      <c r="C3519" s="40">
        <f t="shared" si="472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3">
        <v>3629.66</v>
      </c>
      <c r="T3519" s="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73"/>
        <v>6262</v>
      </c>
      <c r="AI3519" s="2">
        <f t="shared" si="474"/>
        <v>6052</v>
      </c>
      <c r="AJ3519" s="2">
        <f t="shared" si="475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Q3519" s="41">
        <v>6338.67</v>
      </c>
      <c r="FR3519" s="8">
        <v>4544.21</v>
      </c>
      <c r="FS3519" s="41">
        <v>6047.38</v>
      </c>
      <c r="FT3519" s="8">
        <v>4884.8599999999997</v>
      </c>
      <c r="FU3519" s="41">
        <v>6338.67</v>
      </c>
      <c r="FV3519" s="8">
        <v>4544.21</v>
      </c>
      <c r="FW3519" s="41">
        <v>6047.38</v>
      </c>
      <c r="FX3519" s="8">
        <v>4884.8599999999997</v>
      </c>
      <c r="FY3519" s="41">
        <v>6338.67</v>
      </c>
      <c r="FZ3519" s="8">
        <v>4544.21</v>
      </c>
      <c r="GA3519" s="41">
        <v>6047.38</v>
      </c>
      <c r="GB3519" s="8">
        <v>4884.8599999999997</v>
      </c>
      <c r="GG3519" s="12">
        <v>6281</v>
      </c>
      <c r="GH3519" s="3">
        <v>5989.71</v>
      </c>
      <c r="HI3519" s="13">
        <v>6161</v>
      </c>
      <c r="HJ3519" s="13">
        <v>6170</v>
      </c>
      <c r="HK3519" s="13">
        <v>6113</v>
      </c>
      <c r="HL3519" s="197">
        <v>6090</v>
      </c>
      <c r="HM3519" s="2"/>
      <c r="HN3519" s="12">
        <f t="shared" si="476"/>
        <v>6391</v>
      </c>
      <c r="HO3519" s="2">
        <f t="shared" si="470"/>
        <v>5138.34</v>
      </c>
      <c r="HP3519" s="3">
        <f t="shared" si="463"/>
        <v>5360.2400000000007</v>
      </c>
      <c r="HQ3519" s="2">
        <v>5791.82</v>
      </c>
      <c r="HR3519" s="2">
        <v>4009.43</v>
      </c>
      <c r="HS3519" s="2">
        <v>5972.53</v>
      </c>
      <c r="HT3519" s="2">
        <v>3828.72</v>
      </c>
      <c r="HU3519" s="12">
        <v>5500.53</v>
      </c>
      <c r="HV3519" s="3">
        <v>4344.87</v>
      </c>
      <c r="HW3519" s="197">
        <v>5885</v>
      </c>
    </row>
    <row r="3520" spans="1:231" x14ac:dyDescent="0.3">
      <c r="A3520" s="61">
        <f t="shared" si="471"/>
        <v>45400</v>
      </c>
      <c r="B3520" s="40">
        <v>6140</v>
      </c>
      <c r="C3520" s="40">
        <f t="shared" si="472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3">
        <v>3684.32</v>
      </c>
      <c r="T3520" s="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73"/>
        <v>6280</v>
      </c>
      <c r="AI3520" s="2">
        <f t="shared" si="474"/>
        <v>6070</v>
      </c>
      <c r="AJ3520" s="2">
        <f t="shared" si="475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Q3520" s="41">
        <v>6314.87</v>
      </c>
      <c r="FR3520" s="8">
        <v>4512.88</v>
      </c>
      <c r="FS3520" s="41">
        <v>6023.58</v>
      </c>
      <c r="FT3520" s="8">
        <v>4853.22</v>
      </c>
      <c r="FU3520" s="41">
        <v>6314.87</v>
      </c>
      <c r="FV3520" s="8">
        <v>4512.88</v>
      </c>
      <c r="FW3520" s="41">
        <v>6023.58</v>
      </c>
      <c r="FX3520" s="8">
        <v>4853.22</v>
      </c>
      <c r="FY3520" s="41">
        <v>6314.87</v>
      </c>
      <c r="FZ3520" s="8">
        <v>4512.88</v>
      </c>
      <c r="GA3520" s="41">
        <v>6023.58</v>
      </c>
      <c r="GB3520" s="8">
        <v>4853.22</v>
      </c>
      <c r="GG3520" s="12">
        <v>6353.89</v>
      </c>
      <c r="GH3520" s="3">
        <v>6062.6</v>
      </c>
      <c r="HI3520" s="13">
        <v>6139</v>
      </c>
      <c r="HJ3520" s="13">
        <v>6154</v>
      </c>
      <c r="HK3520" s="13">
        <v>6113</v>
      </c>
      <c r="HL3520" s="197">
        <v>6054</v>
      </c>
      <c r="HM3520" s="2"/>
      <c r="HN3520" s="12">
        <f t="shared" si="476"/>
        <v>6369</v>
      </c>
      <c r="HO3520" s="2">
        <f t="shared" si="470"/>
        <v>5155.8</v>
      </c>
      <c r="HP3520" s="3">
        <f t="shared" si="463"/>
        <v>5376.8</v>
      </c>
      <c r="HQ3520" s="2">
        <v>5931.02</v>
      </c>
      <c r="HR3520" s="2">
        <v>4137.5</v>
      </c>
      <c r="HS3520" s="2">
        <v>6111.73</v>
      </c>
      <c r="HT3520" s="2">
        <v>3956.79</v>
      </c>
      <c r="HU3520" s="12">
        <v>5639.73</v>
      </c>
      <c r="HV3520" s="3">
        <v>4474.18</v>
      </c>
      <c r="HW3520" s="197">
        <v>5895</v>
      </c>
    </row>
    <row r="3521" spans="1:231" x14ac:dyDescent="0.3">
      <c r="A3521" s="61">
        <f t="shared" si="471"/>
        <v>45401</v>
      </c>
      <c r="B3521" s="40">
        <v>6166</v>
      </c>
      <c r="C3521" s="40">
        <f t="shared" si="472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3">
        <v>3652.43</v>
      </c>
      <c r="T3521" s="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73"/>
        <v>6306</v>
      </c>
      <c r="AI3521" s="2">
        <f t="shared" si="474"/>
        <v>6096</v>
      </c>
      <c r="AJ3521" s="2">
        <f t="shared" si="475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Q3521" s="41">
        <v>6291.97</v>
      </c>
      <c r="FR3521" s="8">
        <v>4495.1899999999996</v>
      </c>
      <c r="FS3521" s="41">
        <v>6000.68</v>
      </c>
      <c r="FT3521" s="8">
        <v>4835.3599999999997</v>
      </c>
      <c r="FU3521" s="41">
        <v>6291.97</v>
      </c>
      <c r="FV3521" s="8">
        <v>4495.1899999999996</v>
      </c>
      <c r="FW3521" s="41">
        <v>6000.68</v>
      </c>
      <c r="FX3521" s="8">
        <v>4835.3599999999997</v>
      </c>
      <c r="FY3521" s="41">
        <v>6291.97</v>
      </c>
      <c r="FZ3521" s="8">
        <v>4495.1899999999996</v>
      </c>
      <c r="GA3521" s="41">
        <v>6000.68</v>
      </c>
      <c r="GB3521" s="8">
        <v>4835.3599999999997</v>
      </c>
      <c r="GG3521" s="12">
        <v>6311.37</v>
      </c>
      <c r="GH3521" s="3">
        <v>6020.08</v>
      </c>
      <c r="HI3521" s="13">
        <v>6188</v>
      </c>
      <c r="HJ3521" s="13">
        <v>6190</v>
      </c>
      <c r="HK3521" s="13">
        <v>6152</v>
      </c>
      <c r="HL3521" s="197">
        <v>6081</v>
      </c>
      <c r="HM3521" s="2"/>
      <c r="HN3521" s="12">
        <f t="shared" si="476"/>
        <v>6418</v>
      </c>
      <c r="HO3521" s="2">
        <f t="shared" si="470"/>
        <v>5181.0199999999995</v>
      </c>
      <c r="HP3521" s="3">
        <f t="shared" si="463"/>
        <v>5400.72</v>
      </c>
      <c r="HQ3521" s="2">
        <v>5944.88</v>
      </c>
      <c r="HR3521" s="2">
        <v>4155.76</v>
      </c>
      <c r="HS3521" s="2">
        <v>6125.59</v>
      </c>
      <c r="HT3521" s="2">
        <v>3975.05</v>
      </c>
      <c r="HU3521" s="12">
        <v>5653.59</v>
      </c>
      <c r="HV3521" s="3">
        <v>4492.62</v>
      </c>
      <c r="HW3521" s="197">
        <v>5893</v>
      </c>
    </row>
    <row r="3522" spans="1:231" x14ac:dyDescent="0.3">
      <c r="A3522" s="61">
        <f t="shared" si="471"/>
        <v>45404</v>
      </c>
      <c r="B3522" s="40">
        <v>6153</v>
      </c>
      <c r="C3522" s="40">
        <f t="shared" si="472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3">
        <v>3691.94</v>
      </c>
      <c r="T3522" s="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73"/>
        <v>6293</v>
      </c>
      <c r="AI3522" s="2">
        <f t="shared" si="474"/>
        <v>6083</v>
      </c>
      <c r="AJ3522" s="2">
        <f t="shared" si="475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Q3522" s="41">
        <v>6358.08</v>
      </c>
      <c r="FR3522" s="8">
        <v>4556.82</v>
      </c>
      <c r="FS3522" s="41">
        <v>6066.79</v>
      </c>
      <c r="FT3522" s="8">
        <v>4897.59</v>
      </c>
      <c r="FU3522" s="41">
        <v>6358.08</v>
      </c>
      <c r="FV3522" s="8">
        <v>4556.82</v>
      </c>
      <c r="FW3522" s="41">
        <v>6066.79</v>
      </c>
      <c r="FX3522" s="8">
        <v>4897.59</v>
      </c>
      <c r="FY3522" s="41">
        <v>6358.08</v>
      </c>
      <c r="FZ3522" s="8">
        <v>4556.82</v>
      </c>
      <c r="GA3522" s="41">
        <v>6066.79</v>
      </c>
      <c r="GB3522" s="8">
        <v>4897.59</v>
      </c>
      <c r="GG3522" s="12">
        <v>6338.71</v>
      </c>
      <c r="GH3522" s="3">
        <v>6047.42</v>
      </c>
      <c r="HI3522" s="13">
        <v>6184</v>
      </c>
      <c r="HJ3522" s="13">
        <v>6192</v>
      </c>
      <c r="HK3522" s="13">
        <v>6152</v>
      </c>
      <c r="HL3522" s="197">
        <v>6082</v>
      </c>
      <c r="HM3522" s="2"/>
      <c r="HN3522" s="12">
        <f t="shared" si="476"/>
        <v>6414</v>
      </c>
      <c r="HO3522" s="2">
        <f t="shared" si="470"/>
        <v>5168.41</v>
      </c>
      <c r="HP3522" s="3">
        <f t="shared" si="463"/>
        <v>5388.76</v>
      </c>
      <c r="HQ3522" s="2">
        <v>5970.49</v>
      </c>
      <c r="HR3522" s="2">
        <v>4177.78</v>
      </c>
      <c r="HS3522" s="2">
        <v>6151.2</v>
      </c>
      <c r="HT3522" s="2">
        <v>3997.07</v>
      </c>
      <c r="HU3522" s="12">
        <v>5679.2</v>
      </c>
      <c r="HV3522" s="3">
        <v>4514.8500000000004</v>
      </c>
      <c r="HW3522" s="197">
        <v>5897</v>
      </c>
    </row>
    <row r="3523" spans="1:231" x14ac:dyDescent="0.3">
      <c r="A3523" s="61">
        <f t="shared" si="471"/>
        <v>45405</v>
      </c>
      <c r="B3523" s="40">
        <v>6178</v>
      </c>
      <c r="C3523" s="40">
        <f t="shared" si="472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3">
        <v>3839.21</v>
      </c>
      <c r="T3523" s="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73"/>
        <v>6318</v>
      </c>
      <c r="AI3523" s="2">
        <f t="shared" si="474"/>
        <v>6108</v>
      </c>
      <c r="AJ3523" s="2">
        <f t="shared" si="475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Q3523" s="41">
        <v>6404.94</v>
      </c>
      <c r="FR3523" s="8">
        <v>4606</v>
      </c>
      <c r="FS3523" s="41">
        <v>6113.65</v>
      </c>
      <c r="FT3523" s="8">
        <v>4947.25</v>
      </c>
      <c r="FU3523" s="41">
        <v>6404.94</v>
      </c>
      <c r="FV3523" s="8">
        <v>4606</v>
      </c>
      <c r="FW3523" s="41">
        <v>6113.65</v>
      </c>
      <c r="FX3523" s="8">
        <v>4947.25</v>
      </c>
      <c r="FY3523" s="41">
        <v>6404.94</v>
      </c>
      <c r="FZ3523" s="8">
        <v>4606</v>
      </c>
      <c r="GA3523" s="41">
        <v>6113.65</v>
      </c>
      <c r="GB3523" s="8">
        <v>4947.25</v>
      </c>
      <c r="GG3523" s="12">
        <v>6308.34</v>
      </c>
      <c r="GH3523" s="3">
        <v>6017.05</v>
      </c>
      <c r="HI3523" s="13">
        <v>6228</v>
      </c>
      <c r="HJ3523" s="13">
        <v>6271</v>
      </c>
      <c r="HK3523" s="13">
        <v>6252</v>
      </c>
      <c r="HL3523" s="197">
        <v>6170</v>
      </c>
      <c r="HM3523" s="2"/>
      <c r="HN3523" s="12">
        <f t="shared" si="476"/>
        <v>6458</v>
      </c>
      <c r="HO3523" s="2">
        <f t="shared" si="470"/>
        <v>5192.66</v>
      </c>
      <c r="HP3523" s="3">
        <f t="shared" si="463"/>
        <v>5411.76</v>
      </c>
      <c r="HQ3523" s="2">
        <v>6056.58</v>
      </c>
      <c r="HR3523" s="2">
        <v>4265.32</v>
      </c>
      <c r="HS3523" s="2">
        <v>6237.29</v>
      </c>
      <c r="HT3523" s="2">
        <v>4084.61</v>
      </c>
      <c r="HU3523" s="12">
        <v>5765.29</v>
      </c>
      <c r="HV3523" s="3">
        <v>4603.25</v>
      </c>
      <c r="HW3523" s="197">
        <v>5910</v>
      </c>
    </row>
    <row r="3524" spans="1:231" x14ac:dyDescent="0.3">
      <c r="A3524" s="61">
        <f t="shared" si="471"/>
        <v>45406</v>
      </c>
      <c r="B3524" s="40">
        <v>6257</v>
      </c>
      <c r="C3524" s="40">
        <f t="shared" si="472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3">
        <v>3808.31</v>
      </c>
      <c r="T3524" s="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73"/>
        <v>6397</v>
      </c>
      <c r="AI3524" s="2">
        <f t="shared" si="474"/>
        <v>6187</v>
      </c>
      <c r="AJ3524" s="2">
        <f t="shared" si="475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Q3524" s="41">
        <v>6477.79</v>
      </c>
      <c r="FR3524" s="8">
        <v>4673.55</v>
      </c>
      <c r="FS3524" s="41">
        <v>6186.5</v>
      </c>
      <c r="FT3524" s="8">
        <v>5015.46</v>
      </c>
      <c r="FU3524" s="41">
        <v>6477.79</v>
      </c>
      <c r="FV3524" s="8">
        <v>4673.55</v>
      </c>
      <c r="FW3524" s="41">
        <v>6186.5</v>
      </c>
      <c r="FX3524" s="8">
        <v>5015.46</v>
      </c>
      <c r="FY3524" s="41">
        <v>6477.79</v>
      </c>
      <c r="FZ3524" s="8">
        <v>4673.55</v>
      </c>
      <c r="GA3524" s="41">
        <v>6186.5</v>
      </c>
      <c r="GB3524" s="8">
        <v>5015.46</v>
      </c>
      <c r="GG3524" s="12">
        <v>6050.46</v>
      </c>
      <c r="GH3524" s="3">
        <v>6341.75</v>
      </c>
      <c r="HJ3524" s="13">
        <v>6311</v>
      </c>
      <c r="HK3524" s="13">
        <v>6295</v>
      </c>
      <c r="HL3524" s="197">
        <v>6200</v>
      </c>
      <c r="HM3524" s="2"/>
      <c r="HN3524" s="12">
        <f>HK3524+230</f>
        <v>6525</v>
      </c>
      <c r="HO3524" s="2">
        <f t="shared" si="470"/>
        <v>5269.29</v>
      </c>
      <c r="HP3524" s="3">
        <f t="shared" si="463"/>
        <v>5484.4400000000005</v>
      </c>
      <c r="HQ3524" s="2">
        <v>6085.86</v>
      </c>
      <c r="HR3524" s="2">
        <v>4290.26</v>
      </c>
      <c r="HS3524" s="2">
        <v>6266.57</v>
      </c>
      <c r="HT3524" s="2">
        <v>4109.55</v>
      </c>
      <c r="HU3524" s="12">
        <v>5794.57</v>
      </c>
      <c r="HV3524" s="3">
        <v>4628.4399999999996</v>
      </c>
      <c r="HW3524" s="197">
        <v>5943</v>
      </c>
    </row>
    <row r="3525" spans="1:231" x14ac:dyDescent="0.3">
      <c r="A3525" s="61">
        <f t="shared" si="471"/>
        <v>45407</v>
      </c>
      <c r="B3525" s="40">
        <v>6320</v>
      </c>
      <c r="C3525" s="40">
        <f t="shared" si="472"/>
        <v>6089.727272727273</v>
      </c>
      <c r="D3525" s="12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2">
        <v>6017.42</v>
      </c>
      <c r="K3525" s="2">
        <v>4248.16</v>
      </c>
      <c r="L3525" s="2">
        <v>6198.13</v>
      </c>
      <c r="M3525" s="2">
        <v>4067.45</v>
      </c>
      <c r="N3525" s="12">
        <v>5726.13</v>
      </c>
      <c r="O3525" s="3">
        <v>4585.92</v>
      </c>
      <c r="P3525" s="12">
        <v>5632.37</v>
      </c>
      <c r="Q3525" s="2">
        <v>3927.94</v>
      </c>
      <c r="R3525" s="2">
        <v>5813.08</v>
      </c>
      <c r="S3525" s="3">
        <v>3747.23</v>
      </c>
      <c r="T3525" s="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2">
        <v>4993.91</v>
      </c>
      <c r="AA3525" s="3">
        <v>3768.06</v>
      </c>
      <c r="AB3525" s="2">
        <v>6694.51</v>
      </c>
      <c r="AC3525" s="2">
        <v>4003.29</v>
      </c>
      <c r="AD3525" s="2">
        <v>6875.22</v>
      </c>
      <c r="AE3525" s="2">
        <v>3822.58</v>
      </c>
      <c r="AF3525" s="12">
        <v>6403.22</v>
      </c>
      <c r="AG3525" s="3">
        <v>4338.66</v>
      </c>
      <c r="AH3525" s="2">
        <f t="shared" si="473"/>
        <v>6460</v>
      </c>
      <c r="AI3525" s="2">
        <f t="shared" si="474"/>
        <v>6250</v>
      </c>
      <c r="AJ3525" s="2">
        <f t="shared" si="475"/>
        <v>6040</v>
      </c>
      <c r="AL3525" s="12">
        <v>5266.11</v>
      </c>
      <c r="AM3525" s="2">
        <v>3475.87</v>
      </c>
      <c r="AN3525" s="2">
        <v>5446.82</v>
      </c>
      <c r="AO3525" s="2">
        <v>3295.16</v>
      </c>
      <c r="AP3525" s="12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2">
        <v>5514.14</v>
      </c>
      <c r="AW3525" s="3">
        <v>4338.66</v>
      </c>
      <c r="FQ3525" s="41">
        <v>6537.42</v>
      </c>
      <c r="FR3525" s="8">
        <v>4737.8999999999996</v>
      </c>
      <c r="FS3525" s="41">
        <v>6246.13</v>
      </c>
      <c r="FT3525" s="8">
        <v>5080.4399999999996</v>
      </c>
      <c r="FU3525" s="41">
        <v>6537.42</v>
      </c>
      <c r="FV3525" s="8">
        <v>4737.8999999999996</v>
      </c>
      <c r="FW3525" s="41">
        <v>6246.13</v>
      </c>
      <c r="FX3525" s="8">
        <v>5080.4399999999996</v>
      </c>
      <c r="FY3525" s="41">
        <v>6537.42</v>
      </c>
      <c r="FZ3525" s="8">
        <v>4737.8999999999996</v>
      </c>
      <c r="GA3525" s="41">
        <v>6246.13</v>
      </c>
      <c r="GB3525" s="8">
        <v>5080.4399999999996</v>
      </c>
      <c r="GG3525" s="12">
        <v>6287.08</v>
      </c>
      <c r="GH3525" s="3">
        <v>5995.79</v>
      </c>
      <c r="HJ3525" s="13">
        <v>6390</v>
      </c>
      <c r="HK3525" s="13">
        <v>6354</v>
      </c>
      <c r="HL3525" s="197">
        <v>6293</v>
      </c>
      <c r="HM3525" s="2"/>
      <c r="HN3525" s="12">
        <f t="shared" ref="HN3525:HN3528" si="477">HK3525+230</f>
        <v>6584</v>
      </c>
      <c r="HO3525" s="2">
        <f t="shared" si="470"/>
        <v>5330.4</v>
      </c>
      <c r="HP3525" s="3">
        <f t="shared" si="463"/>
        <v>5542.4000000000005</v>
      </c>
      <c r="HQ3525" s="2">
        <v>6033.59</v>
      </c>
      <c r="HR3525" s="2">
        <v>4245.1899999999996</v>
      </c>
      <c r="HS3525" s="2">
        <v>6214.3</v>
      </c>
      <c r="HT3525" s="2">
        <v>4064.48</v>
      </c>
      <c r="HU3525" s="12">
        <v>5742.3</v>
      </c>
      <c r="HV3525" s="3">
        <v>4582.92</v>
      </c>
      <c r="HW3525" s="197">
        <v>5935</v>
      </c>
    </row>
    <row r="3526" spans="1:231" x14ac:dyDescent="0.3">
      <c r="A3526" s="61">
        <f t="shared" si="471"/>
        <v>45408</v>
      </c>
      <c r="B3526" s="40">
        <v>6346</v>
      </c>
      <c r="C3526" s="40">
        <f t="shared" si="472"/>
        <v>6099.090909090909</v>
      </c>
      <c r="D3526" s="12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2">
        <v>5917.37</v>
      </c>
      <c r="K3526" s="2">
        <v>4159.4399999999996</v>
      </c>
      <c r="L3526" s="2">
        <v>6098.08</v>
      </c>
      <c r="M3526" s="2">
        <v>3978.73</v>
      </c>
      <c r="N3526" s="12">
        <v>5626.08</v>
      </c>
      <c r="O3526" s="3">
        <v>4496.34</v>
      </c>
      <c r="P3526" s="12">
        <v>5594.92</v>
      </c>
      <c r="Q3526" s="2">
        <v>3899.62</v>
      </c>
      <c r="R3526" s="2">
        <v>5775.63</v>
      </c>
      <c r="S3526" s="3">
        <v>3718.91</v>
      </c>
      <c r="T3526" s="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2">
        <v>4923.62</v>
      </c>
      <c r="AA3526" s="3">
        <v>3709.26</v>
      </c>
      <c r="AB3526" s="2">
        <v>6616.84</v>
      </c>
      <c r="AC3526" s="2">
        <v>3936.73</v>
      </c>
      <c r="AD3526" s="2">
        <v>6797.55</v>
      </c>
      <c r="AE3526" s="2">
        <v>3756.02</v>
      </c>
      <c r="AF3526" s="12">
        <v>6325.55</v>
      </c>
      <c r="AG3526" s="3">
        <v>4271.46</v>
      </c>
      <c r="AH3526" s="2">
        <f t="shared" si="473"/>
        <v>6486</v>
      </c>
      <c r="AI3526" s="2">
        <f t="shared" si="474"/>
        <v>6276</v>
      </c>
      <c r="AJ3526" s="2">
        <f t="shared" si="475"/>
        <v>6066</v>
      </c>
      <c r="AL3526" s="12">
        <v>5196.1099999999997</v>
      </c>
      <c r="AM3526" s="2">
        <v>3417.08</v>
      </c>
      <c r="AN3526" s="2">
        <v>5376.82</v>
      </c>
      <c r="AO3526" s="2">
        <v>3236.37</v>
      </c>
      <c r="AP3526" s="12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2">
        <v>5436.19</v>
      </c>
      <c r="AW3526" s="3">
        <v>4271.46</v>
      </c>
      <c r="FQ3526" s="41">
        <v>6505.63</v>
      </c>
      <c r="FR3526" s="8">
        <v>4716.21</v>
      </c>
      <c r="FS3526" s="41">
        <v>6214.34</v>
      </c>
      <c r="FT3526" s="8">
        <v>5058.54</v>
      </c>
      <c r="FU3526" s="41">
        <v>6505.63</v>
      </c>
      <c r="FV3526" s="8">
        <v>4716.21</v>
      </c>
      <c r="FW3526" s="41">
        <v>6214.34</v>
      </c>
      <c r="FX3526" s="8">
        <v>5058.54</v>
      </c>
      <c r="FY3526" s="41">
        <v>6505.63</v>
      </c>
      <c r="FZ3526" s="8">
        <v>4716.21</v>
      </c>
      <c r="GA3526" s="41">
        <v>6214.34</v>
      </c>
      <c r="GB3526" s="8">
        <v>5058.54</v>
      </c>
      <c r="GG3526" s="12">
        <v>6202.04</v>
      </c>
      <c r="GH3526" s="3">
        <v>5910.75</v>
      </c>
      <c r="HJ3526" s="13">
        <v>6406</v>
      </c>
      <c r="HK3526" s="13">
        <v>6375</v>
      </c>
      <c r="HL3526" s="197">
        <v>6295</v>
      </c>
      <c r="HM3526" s="2"/>
      <c r="HN3526" s="12">
        <f t="shared" si="477"/>
        <v>6605</v>
      </c>
      <c r="HO3526" s="2">
        <f t="shared" si="470"/>
        <v>5355.62</v>
      </c>
      <c r="HP3526" s="3">
        <f t="shared" si="463"/>
        <v>5566.3200000000006</v>
      </c>
      <c r="HQ3526" s="2">
        <v>6038.58</v>
      </c>
      <c r="HR3526" s="2">
        <v>4259.47</v>
      </c>
      <c r="HS3526" s="2">
        <v>6219.29</v>
      </c>
      <c r="HT3526" s="2">
        <v>4078.76</v>
      </c>
      <c r="HU3526" s="12">
        <v>5747.29</v>
      </c>
      <c r="HV3526" s="3">
        <v>4597.34</v>
      </c>
      <c r="HW3526" s="197">
        <v>5908</v>
      </c>
    </row>
    <row r="3527" spans="1:231" x14ac:dyDescent="0.3">
      <c r="A3527" s="61">
        <f t="shared" si="471"/>
        <v>45411</v>
      </c>
      <c r="B3527" s="40">
        <v>6323</v>
      </c>
      <c r="C3527" s="40">
        <f t="shared" si="472"/>
        <v>6107.409090909091</v>
      </c>
      <c r="D3527" s="12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2">
        <v>5959.67</v>
      </c>
      <c r="K3527" s="2">
        <v>4183.9799999999996</v>
      </c>
      <c r="L3527" s="2">
        <v>6140.38</v>
      </c>
      <c r="M3527" s="2">
        <v>4003.27</v>
      </c>
      <c r="N3527" s="12">
        <v>5668.38</v>
      </c>
      <c r="O3527" s="3">
        <v>4521.12</v>
      </c>
      <c r="P3527" s="12">
        <v>5656.95</v>
      </c>
      <c r="Q3527" s="2">
        <v>3924.85</v>
      </c>
      <c r="R3527" s="2">
        <v>5837.66</v>
      </c>
      <c r="S3527" s="3">
        <v>3744.14</v>
      </c>
      <c r="T3527" s="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2">
        <v>4986.67</v>
      </c>
      <c r="AA3527" s="3">
        <v>3736.14</v>
      </c>
      <c r="AB3527" s="2">
        <v>6754.33</v>
      </c>
      <c r="AC3527" s="2">
        <v>4054.42</v>
      </c>
      <c r="AD3527" s="2">
        <v>6935.04</v>
      </c>
      <c r="AE3527" s="2">
        <v>3873.71</v>
      </c>
      <c r="AF3527" s="12">
        <v>6463.04</v>
      </c>
      <c r="AG3527" s="3">
        <v>4390.29</v>
      </c>
      <c r="AH3527" s="2">
        <f t="shared" si="473"/>
        <v>6463</v>
      </c>
      <c r="AI3527" s="2">
        <f t="shared" si="474"/>
        <v>6253</v>
      </c>
      <c r="AJ3527" s="2">
        <f t="shared" si="475"/>
        <v>6043</v>
      </c>
      <c r="AL3527" s="12">
        <v>5221.46</v>
      </c>
      <c r="AM3527" s="2">
        <v>3443.6</v>
      </c>
      <c r="AN3527" s="2">
        <v>5402.17</v>
      </c>
      <c r="AO3527" s="2">
        <v>3262.89</v>
      </c>
      <c r="AP3527" s="12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2">
        <v>5573.63</v>
      </c>
      <c r="AW3527" s="3">
        <v>4390.29</v>
      </c>
      <c r="FQ3527" s="41">
        <v>6622.01</v>
      </c>
      <c r="FR3527" s="8">
        <v>4794.8</v>
      </c>
      <c r="FS3527" s="41">
        <v>6330.72</v>
      </c>
      <c r="FT3527" s="8">
        <v>5137.8900000000003</v>
      </c>
      <c r="FU3527" s="41">
        <v>6622.01</v>
      </c>
      <c r="FV3527" s="8">
        <v>4794.8</v>
      </c>
      <c r="FW3527" s="41">
        <v>6330.72</v>
      </c>
      <c r="FX3527" s="8">
        <v>5137.8900000000003</v>
      </c>
      <c r="FY3527" s="41">
        <v>6622.01</v>
      </c>
      <c r="FZ3527" s="8">
        <v>4794.8</v>
      </c>
      <c r="GA3527" s="41">
        <v>6330.72</v>
      </c>
      <c r="GB3527" s="8">
        <v>5137.8900000000003</v>
      </c>
      <c r="GG3527" s="12">
        <v>6205.73</v>
      </c>
      <c r="GH3527" s="3">
        <v>5914.44</v>
      </c>
      <c r="HJ3527" s="13">
        <v>6389</v>
      </c>
      <c r="HK3527" s="13">
        <v>6375</v>
      </c>
      <c r="HL3527" s="197">
        <v>6281</v>
      </c>
      <c r="HM3527" s="2"/>
      <c r="HN3527" s="12">
        <f t="shared" si="477"/>
        <v>6605</v>
      </c>
      <c r="HO3527" s="2">
        <f t="shared" si="470"/>
        <v>5333.3099999999995</v>
      </c>
      <c r="HP3527" s="3">
        <f t="shared" si="463"/>
        <v>5545.16</v>
      </c>
      <c r="HQ3527" s="2">
        <v>6030.27</v>
      </c>
      <c r="HR3527" s="2">
        <v>4216.12</v>
      </c>
      <c r="HS3527" s="2">
        <v>6210.98</v>
      </c>
      <c r="HT3527" s="2">
        <v>4035.41</v>
      </c>
      <c r="HU3527" s="12">
        <v>5738.98</v>
      </c>
      <c r="HV3527" s="3">
        <v>4553.57</v>
      </c>
      <c r="HW3527" s="197">
        <v>5880</v>
      </c>
    </row>
    <row r="3528" spans="1:231" x14ac:dyDescent="0.3">
      <c r="A3528" s="61">
        <f t="shared" si="471"/>
        <v>45412</v>
      </c>
      <c r="B3528" s="40">
        <v>6275</v>
      </c>
      <c r="C3528" s="40">
        <f t="shared" si="472"/>
        <v>6113.545454545455</v>
      </c>
      <c r="D3528" s="12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2">
        <v>5972.71</v>
      </c>
      <c r="K3528" s="2">
        <v>4193.03</v>
      </c>
      <c r="L3528" s="2">
        <v>6153.42</v>
      </c>
      <c r="M3528" s="2">
        <v>4012.32</v>
      </c>
      <c r="N3528" s="12">
        <v>5681.42</v>
      </c>
      <c r="O3528" s="3">
        <v>4530.26</v>
      </c>
      <c r="P3528" s="12">
        <v>5706.28</v>
      </c>
      <c r="Q3528" s="2">
        <v>3969.61</v>
      </c>
      <c r="R3528" s="2">
        <v>5886.99</v>
      </c>
      <c r="S3528" s="3">
        <v>3788.9</v>
      </c>
      <c r="T3528" s="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2">
        <v>5014.7299999999996</v>
      </c>
      <c r="AA3528" s="3">
        <v>3759.46</v>
      </c>
      <c r="AB3528" s="2">
        <v>6785.74</v>
      </c>
      <c r="AC3528" s="2">
        <v>4081.32</v>
      </c>
      <c r="AD3528" s="2">
        <v>6966.45</v>
      </c>
      <c r="AE3528" s="2">
        <v>3900.61</v>
      </c>
      <c r="AF3528" s="12">
        <v>6494.45</v>
      </c>
      <c r="AG3528" s="3">
        <v>4417.46</v>
      </c>
      <c r="AH3528" s="2">
        <f t="shared" si="473"/>
        <v>6415</v>
      </c>
      <c r="AI3528" s="2">
        <f t="shared" si="474"/>
        <v>6205</v>
      </c>
      <c r="AJ3528" s="2">
        <f t="shared" si="475"/>
        <v>5995</v>
      </c>
      <c r="AL3528" s="12">
        <v>5306.3</v>
      </c>
      <c r="AM3528" s="2">
        <v>3522.77</v>
      </c>
      <c r="AN3528" s="2">
        <v>5487.1</v>
      </c>
      <c r="AO3528" s="2">
        <v>3342.06</v>
      </c>
      <c r="AP3528" s="12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2">
        <v>5605.15</v>
      </c>
      <c r="AW3528" s="3">
        <v>4417.46</v>
      </c>
      <c r="FQ3528" s="41">
        <v>6600.86</v>
      </c>
      <c r="FR3528" s="8">
        <v>4770.21</v>
      </c>
      <c r="FS3528" s="41">
        <v>6309.57</v>
      </c>
      <c r="FT3528" s="8">
        <v>5113.0600000000004</v>
      </c>
      <c r="FU3528" s="41">
        <v>6600.86</v>
      </c>
      <c r="FV3528" s="8">
        <v>4770.21</v>
      </c>
      <c r="FW3528" s="41">
        <v>6309.57</v>
      </c>
      <c r="FX3528" s="8">
        <v>5113.0600000000004</v>
      </c>
      <c r="FY3528" s="41">
        <v>6600.86</v>
      </c>
      <c r="FZ3528" s="8">
        <v>4770.21</v>
      </c>
      <c r="GA3528" s="41">
        <v>6309.57</v>
      </c>
      <c r="GB3528" s="8">
        <v>5113.0600000000004</v>
      </c>
      <c r="GG3528" s="12">
        <v>6239.24</v>
      </c>
      <c r="GH3528" s="3">
        <v>5947.95</v>
      </c>
      <c r="HJ3528" s="13">
        <v>6340</v>
      </c>
      <c r="HK3528" s="13">
        <v>6325</v>
      </c>
      <c r="HL3528" s="197">
        <v>6231</v>
      </c>
      <c r="HM3528" s="2"/>
      <c r="HN3528" s="12">
        <f t="shared" si="477"/>
        <v>6555</v>
      </c>
      <c r="HO3528" s="2">
        <f t="shared" si="470"/>
        <v>5286.75</v>
      </c>
      <c r="HP3528" s="3">
        <f t="shared" si="463"/>
        <v>5501</v>
      </c>
      <c r="HQ3528" s="2">
        <v>6060.13</v>
      </c>
      <c r="HR3528" s="2">
        <v>4241.41</v>
      </c>
      <c r="HS3528" s="2">
        <v>6240.84</v>
      </c>
      <c r="HT3528" s="2">
        <v>4060.7</v>
      </c>
      <c r="HU3528" s="12">
        <v>5768.84</v>
      </c>
      <c r="HV3528" s="3">
        <v>4579.1099999999997</v>
      </c>
      <c r="HW3528" s="197">
        <v>5829</v>
      </c>
    </row>
    <row r="3529" spans="1:231" x14ac:dyDescent="0.3">
      <c r="A3529" s="61">
        <f t="shared" si="471"/>
        <v>45413</v>
      </c>
      <c r="B3529" s="40">
        <v>6275</v>
      </c>
      <c r="C3529" s="40">
        <f t="shared" ref="C3529:C3548" si="478">AVERAGE(B3508:B3529)</f>
        <v>6119.681818181818</v>
      </c>
      <c r="D3529" s="12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2">
        <v>5902.98</v>
      </c>
      <c r="K3529" s="2">
        <v>4132.8999999999996</v>
      </c>
      <c r="L3529" s="2">
        <v>6083.69</v>
      </c>
      <c r="M3529" s="2">
        <v>3952.19</v>
      </c>
      <c r="N3529" s="12">
        <v>5611.69</v>
      </c>
      <c r="O3529" s="3">
        <v>4469.54</v>
      </c>
      <c r="P3529" s="12">
        <v>5583.57</v>
      </c>
      <c r="Q3529" s="2">
        <v>3857.19</v>
      </c>
      <c r="R3529" s="2">
        <v>5764.28</v>
      </c>
      <c r="S3529" s="3">
        <v>3676.48</v>
      </c>
      <c r="T3529" s="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2">
        <v>4953.51</v>
      </c>
      <c r="AA3529" s="3">
        <v>3708.58</v>
      </c>
      <c r="AB3529" s="2">
        <v>6717.22</v>
      </c>
      <c r="AC3529" s="2">
        <v>4022.62</v>
      </c>
      <c r="AD3529" s="2">
        <v>6897.93</v>
      </c>
      <c r="AE3529" s="2">
        <v>3841.91</v>
      </c>
      <c r="AF3529" s="12">
        <v>6425.93</v>
      </c>
      <c r="AG3529" s="3">
        <v>4358.18</v>
      </c>
      <c r="AH3529" s="2">
        <f t="shared" ref="AH3529:AH3548" si="479">B3529+140</f>
        <v>6415</v>
      </c>
      <c r="AI3529" s="2">
        <f t="shared" ref="AI3529:AI3548" si="480">B3529-70</f>
        <v>6205</v>
      </c>
      <c r="AJ3529" s="2">
        <f t="shared" ref="AJ3529:AJ3548" si="481">B3529-280</f>
        <v>5995</v>
      </c>
      <c r="AL3529" s="12">
        <v>5226.28</v>
      </c>
      <c r="AM3529" s="2">
        <v>3452.81</v>
      </c>
      <c r="AN3529" s="2">
        <v>5406.99</v>
      </c>
      <c r="AO3529" s="2">
        <v>3272.1</v>
      </c>
      <c r="AP3529" s="12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2">
        <v>5536.39</v>
      </c>
      <c r="AW3529" s="3">
        <v>4358.18</v>
      </c>
      <c r="FQ3529" s="41">
        <v>6391.55</v>
      </c>
      <c r="FR3529" s="8">
        <v>4574.04</v>
      </c>
      <c r="FS3529" s="41">
        <v>6100.26</v>
      </c>
      <c r="FT3529" s="8">
        <v>4914.9799999999996</v>
      </c>
      <c r="FU3529" s="41">
        <v>6391.55</v>
      </c>
      <c r="FV3529" s="8">
        <v>4574.04</v>
      </c>
      <c r="FW3529" s="41">
        <v>6100.26</v>
      </c>
      <c r="FX3529" s="8">
        <v>4914.9799999999996</v>
      </c>
      <c r="FY3529" s="41">
        <v>6391.55</v>
      </c>
      <c r="FZ3529" s="8">
        <v>4574.04</v>
      </c>
      <c r="GA3529" s="41">
        <v>6100.26</v>
      </c>
      <c r="GB3529" s="8">
        <v>4914.9799999999996</v>
      </c>
      <c r="GG3529" s="12">
        <v>6166.11</v>
      </c>
      <c r="GH3529" s="3">
        <v>5874.82</v>
      </c>
      <c r="HJ3529" s="13">
        <v>6340</v>
      </c>
      <c r="HK3529" s="13">
        <v>6325</v>
      </c>
      <c r="HL3529" s="197">
        <v>6231</v>
      </c>
      <c r="HM3529" s="2"/>
      <c r="HN3529" s="12">
        <f t="shared" ref="HN3529:HN3548" si="482">HK3529+230</f>
        <v>6555</v>
      </c>
      <c r="HO3529" s="2">
        <f t="shared" si="470"/>
        <v>5286.75</v>
      </c>
      <c r="HP3529" s="3">
        <f t="shared" si="463"/>
        <v>5501</v>
      </c>
      <c r="HQ3529" s="2">
        <v>6092.88</v>
      </c>
      <c r="HR3529" s="2">
        <v>4281.97</v>
      </c>
      <c r="HS3529" s="2">
        <v>6273.59</v>
      </c>
      <c r="HT3529" s="2">
        <v>4101.26</v>
      </c>
      <c r="HU3529" s="12">
        <v>5801.59</v>
      </c>
      <c r="HV3529" s="3">
        <v>4620.0600000000004</v>
      </c>
      <c r="HW3529" s="197">
        <v>5829</v>
      </c>
    </row>
    <row r="3530" spans="1:231" x14ac:dyDescent="0.3">
      <c r="A3530" s="61">
        <f t="shared" si="471"/>
        <v>45414</v>
      </c>
      <c r="B3530" s="40">
        <v>6292</v>
      </c>
      <c r="C3530" s="40">
        <f t="shared" si="478"/>
        <v>6126.590909090909</v>
      </c>
      <c r="D3530" s="12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2">
        <v>5897.17</v>
      </c>
      <c r="K3530" s="2">
        <v>4127.8900000000003</v>
      </c>
      <c r="L3530" s="2">
        <v>6077.88</v>
      </c>
      <c r="M3530" s="2">
        <v>3947.18</v>
      </c>
      <c r="N3530" s="12">
        <v>5605.88</v>
      </c>
      <c r="O3530" s="3">
        <v>4464.4799999999996</v>
      </c>
      <c r="P3530" s="12">
        <v>5596.87</v>
      </c>
      <c r="Q3530" s="2">
        <v>3870.84</v>
      </c>
      <c r="R3530" s="2">
        <v>5777.58</v>
      </c>
      <c r="S3530" s="3">
        <v>3690.13</v>
      </c>
      <c r="T3530" s="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2">
        <v>4948.41</v>
      </c>
      <c r="AA3530" s="3">
        <v>3704.34</v>
      </c>
      <c r="AB3530" s="2">
        <v>6711.51</v>
      </c>
      <c r="AC3530" s="2">
        <v>4017.72</v>
      </c>
      <c r="AD3530" s="2">
        <v>6892.22</v>
      </c>
      <c r="AE3530" s="2">
        <v>3837.01</v>
      </c>
      <c r="AF3530" s="12">
        <v>6420.22</v>
      </c>
      <c r="AG3530" s="3">
        <v>4353.24</v>
      </c>
      <c r="AH3530" s="2">
        <f t="shared" si="479"/>
        <v>6432</v>
      </c>
      <c r="AI3530" s="2">
        <f t="shared" si="480"/>
        <v>6222</v>
      </c>
      <c r="AJ3530" s="2">
        <f t="shared" si="481"/>
        <v>6012</v>
      </c>
      <c r="AL3530" s="12">
        <v>5239.9799999999996</v>
      </c>
      <c r="AM3530" s="2">
        <v>3466.9</v>
      </c>
      <c r="AN3530" s="2">
        <v>5420.69</v>
      </c>
      <c r="AO3530" s="2">
        <v>3286.19</v>
      </c>
      <c r="AP3530" s="12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2">
        <v>5530.66</v>
      </c>
      <c r="AW3530" s="3">
        <v>4353.24</v>
      </c>
      <c r="FQ3530" s="41">
        <v>6385.21</v>
      </c>
      <c r="FR3530" s="8">
        <v>4568.55</v>
      </c>
      <c r="FS3530" s="41">
        <v>6093.92</v>
      </c>
      <c r="FT3530" s="8">
        <v>4909.4399999999996</v>
      </c>
      <c r="FU3530" s="41">
        <v>6385.21</v>
      </c>
      <c r="FV3530" s="8">
        <v>4568.55</v>
      </c>
      <c r="FW3530" s="41">
        <v>6093.92</v>
      </c>
      <c r="FX3530" s="8">
        <v>4909.4399999999996</v>
      </c>
      <c r="FY3530" s="41">
        <v>6385.21</v>
      </c>
      <c r="FZ3530" s="8">
        <v>4568.55</v>
      </c>
      <c r="GA3530" s="41">
        <v>6093.92</v>
      </c>
      <c r="GB3530" s="8">
        <v>4909.4399999999996</v>
      </c>
      <c r="GF3530" s="8"/>
      <c r="GG3530" s="12">
        <v>6160.02</v>
      </c>
      <c r="GH3530" s="3">
        <v>5868.73</v>
      </c>
      <c r="HJ3530" s="13">
        <v>6357</v>
      </c>
      <c r="HK3530" s="13">
        <v>6325</v>
      </c>
      <c r="HL3530" s="197">
        <v>6250</v>
      </c>
      <c r="HM3530" s="2"/>
      <c r="HN3530" s="12">
        <f t="shared" si="482"/>
        <v>6555</v>
      </c>
      <c r="HO3530" s="2">
        <f t="shared" si="470"/>
        <v>5303.24</v>
      </c>
      <c r="HP3530" s="3">
        <f t="shared" si="463"/>
        <v>5516.64</v>
      </c>
      <c r="HQ3530" s="2">
        <v>6203.28</v>
      </c>
      <c r="HR3530" s="2">
        <v>4390.6400000000003</v>
      </c>
      <c r="HS3530" s="2">
        <v>6383.99</v>
      </c>
      <c r="HT3530" s="2">
        <v>4209.93</v>
      </c>
      <c r="HU3530" s="12">
        <v>5911.99</v>
      </c>
      <c r="HV3530" s="3">
        <v>4729.79</v>
      </c>
      <c r="HW3530" s="197">
        <v>5784</v>
      </c>
    </row>
    <row r="3531" spans="1:231" x14ac:dyDescent="0.3">
      <c r="A3531" s="61">
        <f t="shared" si="471"/>
        <v>45415</v>
      </c>
      <c r="B3531" s="40">
        <v>6225</v>
      </c>
      <c r="C3531" s="40">
        <f t="shared" si="478"/>
        <v>6132</v>
      </c>
      <c r="D3531" s="12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2">
        <v>5910.11</v>
      </c>
      <c r="K3531" s="2">
        <v>4141.22</v>
      </c>
      <c r="L3531" s="2">
        <v>6090.82</v>
      </c>
      <c r="M3531" s="2">
        <v>3960.51</v>
      </c>
      <c r="N3531" s="12">
        <v>5618.82</v>
      </c>
      <c r="O3531" s="3">
        <v>4477.9399999999996</v>
      </c>
      <c r="P3531" s="12">
        <v>5685.16</v>
      </c>
      <c r="Q3531" s="2">
        <v>3957.81</v>
      </c>
      <c r="R3531" s="2">
        <v>5865.87</v>
      </c>
      <c r="S3531" s="3">
        <v>3777.1</v>
      </c>
      <c r="T3531" s="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2">
        <v>4943.3</v>
      </c>
      <c r="AA3531" s="3">
        <v>3700.1</v>
      </c>
      <c r="AB3531" s="2">
        <v>6705.8</v>
      </c>
      <c r="AC3531" s="2">
        <v>4012.83</v>
      </c>
      <c r="AD3531" s="2">
        <v>6886.51</v>
      </c>
      <c r="AE3531" s="2">
        <v>3832.12</v>
      </c>
      <c r="AF3531" s="12">
        <v>6414.51</v>
      </c>
      <c r="AG3531" s="3">
        <v>4348.3</v>
      </c>
      <c r="AH3531" s="2">
        <f t="shared" si="479"/>
        <v>6365</v>
      </c>
      <c r="AI3531" s="2">
        <f t="shared" si="480"/>
        <v>6155</v>
      </c>
      <c r="AJ3531" s="2">
        <f t="shared" si="481"/>
        <v>5945</v>
      </c>
      <c r="AL3531" s="12">
        <v>5328.65</v>
      </c>
      <c r="AM3531" s="2">
        <v>3554.3</v>
      </c>
      <c r="AN3531" s="2">
        <v>5509.36</v>
      </c>
      <c r="AO3531" s="2">
        <v>3373.59</v>
      </c>
      <c r="AP3531" s="12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2">
        <v>5524.93</v>
      </c>
      <c r="AW3531" s="3">
        <v>4348.3</v>
      </c>
      <c r="FQ3531" s="41">
        <v>6472.65</v>
      </c>
      <c r="FR3531" s="8">
        <v>4654.7700000000004</v>
      </c>
      <c r="FS3531" s="41">
        <v>6181.36</v>
      </c>
      <c r="FT3531" s="8">
        <v>4996.5</v>
      </c>
      <c r="FU3531" s="41">
        <v>6472.65</v>
      </c>
      <c r="FV3531" s="8">
        <v>4654.7700000000004</v>
      </c>
      <c r="FW3531" s="41">
        <v>6181.36</v>
      </c>
      <c r="FX3531" s="8">
        <v>4996.5</v>
      </c>
      <c r="FY3531" s="41">
        <v>6472.65</v>
      </c>
      <c r="FZ3531" s="8">
        <v>4654.7700000000004</v>
      </c>
      <c r="GA3531" s="41">
        <v>6181.36</v>
      </c>
      <c r="GB3531" s="8">
        <v>4996.5</v>
      </c>
      <c r="GG3531" s="12">
        <v>6153.92</v>
      </c>
      <c r="GH3531" s="3">
        <v>5862.63</v>
      </c>
      <c r="HJ3531" s="13">
        <v>6302</v>
      </c>
      <c r="HK3531" s="13">
        <v>6283</v>
      </c>
      <c r="HL3531" s="197">
        <v>6193</v>
      </c>
      <c r="HM3531" s="2"/>
      <c r="HN3531" s="12">
        <f t="shared" si="482"/>
        <v>6513</v>
      </c>
      <c r="HO3531" s="2">
        <f t="shared" si="470"/>
        <v>5238.25</v>
      </c>
      <c r="HP3531" s="3">
        <f t="shared" si="463"/>
        <v>5455</v>
      </c>
      <c r="HQ3531" s="2">
        <v>6300.51</v>
      </c>
      <c r="HR3531" s="2">
        <v>4486.43</v>
      </c>
      <c r="HS3531" s="2">
        <v>6481.22</v>
      </c>
      <c r="HT3531" s="2">
        <v>4305.72</v>
      </c>
      <c r="HU3531" s="12">
        <v>6009.22</v>
      </c>
      <c r="HV3531" s="3">
        <v>4826.5200000000004</v>
      </c>
      <c r="HW3531" s="197">
        <v>5767</v>
      </c>
    </row>
    <row r="3532" spans="1:231" x14ac:dyDescent="0.3">
      <c r="A3532" s="61">
        <f t="shared" si="471"/>
        <v>45418</v>
      </c>
      <c r="B3532" s="40">
        <v>6254</v>
      </c>
      <c r="C3532" s="40">
        <f t="shared" si="478"/>
        <v>6142.454545454545</v>
      </c>
      <c r="D3532" s="12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2">
        <v>5857.63</v>
      </c>
      <c r="K3532" s="2">
        <v>4095.94</v>
      </c>
      <c r="L3532" s="2">
        <v>6038.34</v>
      </c>
      <c r="M3532" s="2">
        <v>3915.23</v>
      </c>
      <c r="N3532" s="12">
        <v>5566.34</v>
      </c>
      <c r="O3532" s="3">
        <v>4432.22</v>
      </c>
      <c r="P3532" s="12">
        <v>5634.87</v>
      </c>
      <c r="Q3532" s="2">
        <v>3914.31</v>
      </c>
      <c r="R3532" s="2">
        <v>5815.58</v>
      </c>
      <c r="S3532" s="3">
        <v>3733.6</v>
      </c>
      <c r="T3532" s="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2">
        <v>4897.3900000000003</v>
      </c>
      <c r="AA3532" s="3">
        <v>3661.94</v>
      </c>
      <c r="AB3532" s="2">
        <v>6654.42</v>
      </c>
      <c r="AC3532" s="2">
        <v>3968.8</v>
      </c>
      <c r="AD3532" s="2">
        <v>6835.13</v>
      </c>
      <c r="AE3532" s="2">
        <v>3788.09</v>
      </c>
      <c r="AF3532" s="12">
        <v>6363.13</v>
      </c>
      <c r="AG3532" s="3">
        <v>4303.84</v>
      </c>
      <c r="AH3532" s="2">
        <f t="shared" si="479"/>
        <v>6394</v>
      </c>
      <c r="AI3532" s="2">
        <f t="shared" si="480"/>
        <v>6184</v>
      </c>
      <c r="AJ3532" s="2">
        <f t="shared" si="481"/>
        <v>5974</v>
      </c>
      <c r="AL3532" s="12">
        <v>5281.82</v>
      </c>
      <c r="AM3532" s="2">
        <v>3514.73</v>
      </c>
      <c r="AN3532" s="2">
        <v>5462.53</v>
      </c>
      <c r="AO3532" s="2">
        <v>3334.02</v>
      </c>
      <c r="AP3532" s="12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2">
        <v>5473.37</v>
      </c>
      <c r="AW3532" s="3">
        <v>4303.84</v>
      </c>
      <c r="FQ3532" s="41">
        <v>6414.7</v>
      </c>
      <c r="FR3532" s="8">
        <v>4604.5</v>
      </c>
      <c r="FS3532" s="41">
        <v>6123.41</v>
      </c>
      <c r="FT3532" s="8">
        <v>4945.74</v>
      </c>
      <c r="FU3532" s="41">
        <v>6414.7</v>
      </c>
      <c r="FV3532" s="8">
        <v>4604.5</v>
      </c>
      <c r="FW3532" s="41">
        <v>6123.41</v>
      </c>
      <c r="FX3532" s="8">
        <v>4945.74</v>
      </c>
      <c r="FY3532" s="41">
        <v>6414.7</v>
      </c>
      <c r="FZ3532" s="8">
        <v>4604.5</v>
      </c>
      <c r="GA3532" s="41">
        <v>6123.41</v>
      </c>
      <c r="GB3532" s="8">
        <v>4945.74</v>
      </c>
      <c r="GG3532" s="12">
        <v>6099.08</v>
      </c>
      <c r="GH3532" s="3">
        <v>5807.79</v>
      </c>
      <c r="HJ3532" s="13">
        <v>6319</v>
      </c>
      <c r="HK3532" s="13">
        <v>6293</v>
      </c>
      <c r="HL3532" s="197">
        <v>6203</v>
      </c>
      <c r="HM3532" s="2"/>
      <c r="HN3532" s="12">
        <f t="shared" si="482"/>
        <v>6523</v>
      </c>
      <c r="HO3532" s="2">
        <f t="shared" si="470"/>
        <v>5266.38</v>
      </c>
      <c r="HP3532" s="3">
        <f t="shared" si="463"/>
        <v>5481.68</v>
      </c>
      <c r="HQ3532" s="2">
        <v>6234</v>
      </c>
      <c r="HR3532" s="2">
        <v>4427.79</v>
      </c>
      <c r="HS3532" s="2">
        <v>6414.71</v>
      </c>
      <c r="HT3532" s="2">
        <v>4247.08</v>
      </c>
      <c r="HU3532" s="12">
        <v>5942.71</v>
      </c>
      <c r="HV3532" s="3">
        <v>4767.3</v>
      </c>
      <c r="HW3532" s="197">
        <v>5762</v>
      </c>
    </row>
    <row r="3533" spans="1:231" x14ac:dyDescent="0.3">
      <c r="A3533" s="61">
        <f t="shared" si="471"/>
        <v>45419</v>
      </c>
      <c r="B3533" s="40">
        <v>6353</v>
      </c>
      <c r="C3533" s="40">
        <f t="shared" si="478"/>
        <v>6157.590909090909</v>
      </c>
      <c r="D3533" s="12">
        <v>6629.29</v>
      </c>
      <c r="E3533" s="2">
        <v>4807.25</v>
      </c>
      <c r="F3533" s="2">
        <v>6810</v>
      </c>
      <c r="G3533" s="3">
        <v>4626.54</v>
      </c>
      <c r="H3533" s="2">
        <v>6338</v>
      </c>
      <c r="I3533" s="3">
        <v>5150.46</v>
      </c>
      <c r="J3533" s="12">
        <v>6066.14</v>
      </c>
      <c r="K3533" s="2">
        <v>4293.1400000000003</v>
      </c>
      <c r="L3533" s="2">
        <v>6246.85</v>
      </c>
      <c r="M3533" s="2">
        <v>4112.43</v>
      </c>
      <c r="N3533" s="12">
        <v>5774.85</v>
      </c>
      <c r="O3533" s="3">
        <v>4631.34</v>
      </c>
      <c r="P3533" s="12">
        <v>5784.63</v>
      </c>
      <c r="Q3533" s="2">
        <v>4054.45</v>
      </c>
      <c r="R3533" s="2">
        <v>5965.34</v>
      </c>
      <c r="S3533" s="3">
        <v>3873.74</v>
      </c>
      <c r="T3533" s="2">
        <v>5493.34</v>
      </c>
      <c r="U3533" s="3">
        <v>4390.32</v>
      </c>
      <c r="V3533" s="2">
        <v>5239.7</v>
      </c>
      <c r="W3533" s="2">
        <v>3375.09</v>
      </c>
      <c r="X3533" s="2">
        <v>5420.41</v>
      </c>
      <c r="Y3533" s="2">
        <v>3194.38</v>
      </c>
      <c r="Z3533" s="12">
        <v>4948.41</v>
      </c>
      <c r="AA3533" s="3">
        <v>3704.34</v>
      </c>
      <c r="AB3533" s="2">
        <v>6711.51</v>
      </c>
      <c r="AC3533" s="2">
        <v>4017.72</v>
      </c>
      <c r="AD3533" s="2">
        <v>6892.22</v>
      </c>
      <c r="AE3533" s="2">
        <v>3837.01</v>
      </c>
      <c r="AF3533" s="12">
        <v>6420.22</v>
      </c>
      <c r="AG3533" s="3">
        <v>4353.24</v>
      </c>
      <c r="AH3533" s="2">
        <f t="shared" si="479"/>
        <v>6493</v>
      </c>
      <c r="AI3533" s="2">
        <f t="shared" si="480"/>
        <v>6283</v>
      </c>
      <c r="AJ3533" s="2">
        <f t="shared" si="481"/>
        <v>6073</v>
      </c>
      <c r="AL3533" s="12">
        <v>5446.5</v>
      </c>
      <c r="AM3533" s="2">
        <v>3668.87</v>
      </c>
      <c r="AN3533" s="2">
        <v>5627.21</v>
      </c>
      <c r="AO3533" s="2">
        <v>3488.16</v>
      </c>
      <c r="AP3533" s="12">
        <v>5155.21</v>
      </c>
      <c r="AQ3533" s="3">
        <v>4000.98</v>
      </c>
      <c r="AR3533" s="2">
        <v>5821.95</v>
      </c>
      <c r="AS3533" s="2">
        <v>4017.72</v>
      </c>
      <c r="AT3533" s="2">
        <v>6002.66</v>
      </c>
      <c r="AU3533" s="2">
        <v>3837.01</v>
      </c>
      <c r="AV3533" s="12">
        <v>5530.66</v>
      </c>
      <c r="AW3533" s="3">
        <v>4353.24</v>
      </c>
      <c r="FQ3533" s="41">
        <v>6629.29</v>
      </c>
      <c r="FR3533" s="8">
        <v>4807.25</v>
      </c>
      <c r="FS3533" s="41">
        <v>6338</v>
      </c>
      <c r="FT3533" s="8">
        <v>5150.46</v>
      </c>
      <c r="FU3533" s="41">
        <v>6629.29</v>
      </c>
      <c r="FV3533" s="8">
        <v>4807.25</v>
      </c>
      <c r="FW3533" s="41">
        <v>6338</v>
      </c>
      <c r="FX3533" s="8">
        <v>5150.46</v>
      </c>
      <c r="FY3533" s="41">
        <v>6629.29</v>
      </c>
      <c r="FZ3533" s="8">
        <v>4807.25</v>
      </c>
      <c r="GA3533" s="41">
        <v>6338</v>
      </c>
      <c r="GB3533" s="8">
        <v>5150.46</v>
      </c>
      <c r="GG3533" s="12">
        <v>6160.02</v>
      </c>
      <c r="GH3533" s="3">
        <v>5868.73</v>
      </c>
      <c r="HJ3533" s="13">
        <v>6397</v>
      </c>
      <c r="HK3533" s="13">
        <v>6361</v>
      </c>
      <c r="HL3533" s="197">
        <v>6297</v>
      </c>
      <c r="HM3533" s="2"/>
      <c r="HN3533" s="12">
        <f t="shared" si="482"/>
        <v>6591</v>
      </c>
      <c r="HO3533" s="2">
        <f t="shared" si="470"/>
        <v>5362.41</v>
      </c>
      <c r="HP3533" s="3">
        <f t="shared" si="463"/>
        <v>5572.76</v>
      </c>
      <c r="HQ3533" s="2">
        <v>6319.7</v>
      </c>
      <c r="HR3533" s="2">
        <v>4504.49</v>
      </c>
      <c r="HS3533" s="2">
        <v>6500.41</v>
      </c>
      <c r="HT3533" s="2">
        <v>4323.78</v>
      </c>
      <c r="HU3533" s="12">
        <v>6028.41</v>
      </c>
      <c r="HV3533" s="3">
        <v>4844.75</v>
      </c>
      <c r="HW3533" s="197">
        <v>5779</v>
      </c>
    </row>
    <row r="3534" spans="1:231" x14ac:dyDescent="0.3">
      <c r="A3534" s="61">
        <f t="shared" si="471"/>
        <v>45420</v>
      </c>
      <c r="B3534" s="40">
        <v>6284</v>
      </c>
      <c r="C3534" s="40">
        <f t="shared" si="478"/>
        <v>6168.181818181818</v>
      </c>
      <c r="D3534" s="12">
        <v>6563.96</v>
      </c>
      <c r="E3534" s="2">
        <v>4742.3</v>
      </c>
      <c r="F3534" s="2">
        <v>6744.67</v>
      </c>
      <c r="G3534" s="3">
        <v>4561.59</v>
      </c>
      <c r="H3534" s="2">
        <v>6272.67</v>
      </c>
      <c r="I3534" s="3">
        <v>5084.88</v>
      </c>
      <c r="J3534" s="12">
        <v>6112.74</v>
      </c>
      <c r="K3534" s="2">
        <v>4337.7</v>
      </c>
      <c r="L3534" s="2">
        <v>6293.45</v>
      </c>
      <c r="M3534" s="2">
        <v>4156.99</v>
      </c>
      <c r="N3534" s="12">
        <v>5821.45</v>
      </c>
      <c r="O3534" s="3">
        <v>4676.34</v>
      </c>
      <c r="P3534" s="12">
        <v>5793.16</v>
      </c>
      <c r="Q3534" s="2">
        <v>4061.84</v>
      </c>
      <c r="R3534" s="2">
        <v>5973.87</v>
      </c>
      <c r="S3534" s="3">
        <v>3881.13</v>
      </c>
      <c r="T3534" s="2">
        <v>5501.87</v>
      </c>
      <c r="U3534" s="3">
        <v>4397.79</v>
      </c>
      <c r="V3534" s="2">
        <v>5247.35</v>
      </c>
      <c r="W3534" s="2">
        <v>3381.39</v>
      </c>
      <c r="X3534" s="2">
        <v>5428.06</v>
      </c>
      <c r="Y3534" s="2">
        <v>3200.68</v>
      </c>
      <c r="Z3534" s="12">
        <v>4956.0600000000004</v>
      </c>
      <c r="AA3534" s="3">
        <v>3710.7</v>
      </c>
      <c r="AB3534" s="2">
        <v>6720.08</v>
      </c>
      <c r="AC3534" s="2">
        <v>4025.06</v>
      </c>
      <c r="AD3534" s="2">
        <v>6900.79</v>
      </c>
      <c r="AE3534" s="2">
        <v>3844.35</v>
      </c>
      <c r="AF3534" s="12">
        <v>6428.79</v>
      </c>
      <c r="AG3534" s="3">
        <v>4360.6499999999996</v>
      </c>
      <c r="AH3534" s="2">
        <f t="shared" si="479"/>
        <v>6424</v>
      </c>
      <c r="AI3534" s="2">
        <f t="shared" si="480"/>
        <v>6214</v>
      </c>
      <c r="AJ3534" s="2">
        <f t="shared" si="481"/>
        <v>6004</v>
      </c>
      <c r="AL3534" s="12">
        <v>5435.69</v>
      </c>
      <c r="AM3534" s="2">
        <v>3657.25</v>
      </c>
      <c r="AN3534" s="2">
        <v>5616.4</v>
      </c>
      <c r="AO3534" s="2">
        <v>3476.54</v>
      </c>
      <c r="AP3534" s="12">
        <v>5144.3999999999996</v>
      </c>
      <c r="AQ3534" s="3">
        <v>3989.25</v>
      </c>
      <c r="AR3534" s="2">
        <v>5830.55</v>
      </c>
      <c r="AS3534" s="2">
        <v>4025.06</v>
      </c>
      <c r="AT3534" s="2">
        <v>6011.26</v>
      </c>
      <c r="AU3534" s="2">
        <v>3844.35</v>
      </c>
      <c r="AV3534" s="12">
        <v>5539.26</v>
      </c>
      <c r="AW3534" s="3">
        <v>4360.6499999999996</v>
      </c>
      <c r="FQ3534" s="41">
        <v>6563.96</v>
      </c>
      <c r="FR3534" s="8">
        <v>4742.3</v>
      </c>
      <c r="FS3534" s="41">
        <v>6272.67</v>
      </c>
      <c r="FT3534" s="8">
        <v>5084.88</v>
      </c>
      <c r="FU3534" s="41">
        <v>6563.96</v>
      </c>
      <c r="FV3534" s="8">
        <v>4742.3</v>
      </c>
      <c r="FW3534" s="41">
        <v>6272.67</v>
      </c>
      <c r="FX3534" s="8">
        <v>5084.88</v>
      </c>
      <c r="FY3534" s="41">
        <v>6563.96</v>
      </c>
      <c r="FZ3534" s="8">
        <v>4742.3</v>
      </c>
      <c r="GA3534" s="41">
        <v>6272.67</v>
      </c>
      <c r="GB3534" s="8">
        <v>5084.88</v>
      </c>
      <c r="GG3534" s="12">
        <v>6169.16</v>
      </c>
      <c r="GH3534" s="3">
        <v>5877.87</v>
      </c>
      <c r="HJ3534" s="13">
        <v>6324</v>
      </c>
      <c r="HK3534" s="13">
        <v>6318</v>
      </c>
      <c r="HL3534" s="197">
        <v>6246</v>
      </c>
      <c r="HM3534" s="2"/>
      <c r="HN3534" s="12">
        <f t="shared" si="482"/>
        <v>6548</v>
      </c>
      <c r="HO3534" s="2">
        <f t="shared" si="470"/>
        <v>5295.48</v>
      </c>
      <c r="HP3534" s="3">
        <f t="shared" ref="HP3534:HP3565" si="483">B3534*0.92-272</f>
        <v>5509.2800000000007</v>
      </c>
      <c r="HQ3534" s="2">
        <v>6318.73</v>
      </c>
      <c r="HR3534" s="2">
        <v>4502.4799999999996</v>
      </c>
      <c r="HS3534" s="2">
        <v>6499.44</v>
      </c>
      <c r="HT3534" s="2">
        <v>4321.7700000000004</v>
      </c>
      <c r="HU3534" s="12">
        <v>6027.44</v>
      </c>
      <c r="HV3534" s="3">
        <v>4842.72</v>
      </c>
      <c r="HW3534" s="197">
        <v>5734</v>
      </c>
    </row>
    <row r="3535" spans="1:231" x14ac:dyDescent="0.3">
      <c r="A3535" s="61">
        <f t="shared" si="471"/>
        <v>45421</v>
      </c>
      <c r="B3535" s="40">
        <v>6265</v>
      </c>
      <c r="C3535" s="40">
        <f t="shared" si="478"/>
        <v>6176.772727272727</v>
      </c>
      <c r="D3535" s="12">
        <v>6437.85</v>
      </c>
      <c r="E3535" s="2">
        <v>4622.5200000000004</v>
      </c>
      <c r="F3535" s="2">
        <v>6618.56</v>
      </c>
      <c r="G3535" s="3">
        <v>4441.8100000000004</v>
      </c>
      <c r="H3535" s="2">
        <v>6146.56</v>
      </c>
      <c r="I3535" s="3">
        <v>4963.93</v>
      </c>
      <c r="J3535" s="12">
        <v>6213.51</v>
      </c>
      <c r="K3535" s="2">
        <v>4439.6000000000004</v>
      </c>
      <c r="L3535" s="2">
        <v>6394.22</v>
      </c>
      <c r="M3535" s="2">
        <v>4258.8900000000003</v>
      </c>
      <c r="N3535" s="12">
        <v>5922.22</v>
      </c>
      <c r="O3535" s="3">
        <v>4779.2299999999996</v>
      </c>
      <c r="P3535" s="12">
        <v>5727.3</v>
      </c>
      <c r="Q3535" s="2">
        <v>4000.6</v>
      </c>
      <c r="R3535" s="2">
        <v>5908.01</v>
      </c>
      <c r="S3535" s="3">
        <v>3819.89</v>
      </c>
      <c r="T3535" s="2">
        <v>5436.01</v>
      </c>
      <c r="U3535" s="3">
        <v>4335.95</v>
      </c>
      <c r="V3535" s="2">
        <v>5446.29</v>
      </c>
      <c r="W3535" s="2">
        <v>3579.89</v>
      </c>
      <c r="X3535" s="2">
        <v>5627</v>
      </c>
      <c r="Y3535" s="2">
        <v>3399.18</v>
      </c>
      <c r="Z3535" s="12">
        <v>5155</v>
      </c>
      <c r="AA3535" s="3">
        <v>3911.14</v>
      </c>
      <c r="AB3535" s="2">
        <v>7009.5</v>
      </c>
      <c r="AC3535" s="2">
        <v>4311.5600000000004</v>
      </c>
      <c r="AD3535" s="2">
        <v>7190.21</v>
      </c>
      <c r="AE3535" s="2">
        <v>4130.8500000000004</v>
      </c>
      <c r="AF3535" s="12">
        <v>6718.21</v>
      </c>
      <c r="AG3535" s="3">
        <v>4649.9399999999996</v>
      </c>
      <c r="AH3535" s="2">
        <f t="shared" si="479"/>
        <v>6405</v>
      </c>
      <c r="AI3535" s="2">
        <f t="shared" si="480"/>
        <v>6195</v>
      </c>
      <c r="AJ3535" s="2">
        <f t="shared" si="481"/>
        <v>5985</v>
      </c>
      <c r="AL3535" s="12">
        <v>5315.64</v>
      </c>
      <c r="AM3535" s="2">
        <v>3543.31</v>
      </c>
      <c r="AN3535" s="2">
        <v>5496.35</v>
      </c>
      <c r="AO3535" s="2">
        <v>3362.6</v>
      </c>
      <c r="AP3535" s="12">
        <v>5024.3500000000004</v>
      </c>
      <c r="AQ3535" s="3">
        <v>3874.2</v>
      </c>
      <c r="AR3535" s="2">
        <v>5951.53</v>
      </c>
      <c r="AS3535" s="2">
        <v>4146.93</v>
      </c>
      <c r="AT3535" s="2">
        <v>6132.24</v>
      </c>
      <c r="AU3535" s="2">
        <v>3966.22</v>
      </c>
      <c r="AV3535" s="12">
        <v>5660.24</v>
      </c>
      <c r="AW3535" s="3">
        <v>4483.71</v>
      </c>
      <c r="FQ3535" s="41">
        <v>6437.85</v>
      </c>
      <c r="FR3535" s="8">
        <v>4622.5200000000004</v>
      </c>
      <c r="FS3535" s="41">
        <v>6146.56</v>
      </c>
      <c r="FT3535" s="8">
        <v>4963.93</v>
      </c>
      <c r="FU3535" s="41">
        <v>6437.85</v>
      </c>
      <c r="FV3535" s="8">
        <v>4622.5200000000004</v>
      </c>
      <c r="FW3535" s="41">
        <v>6146.56</v>
      </c>
      <c r="FX3535" s="8">
        <v>4963.93</v>
      </c>
      <c r="FY3535" s="41">
        <v>6437.85</v>
      </c>
      <c r="FZ3535" s="8">
        <v>4622.5200000000004</v>
      </c>
      <c r="GA3535" s="41">
        <v>6146.56</v>
      </c>
      <c r="GB3535" s="8">
        <v>4963.93</v>
      </c>
      <c r="GG3535" s="12">
        <v>6138.69</v>
      </c>
      <c r="GH3535" s="3">
        <v>5847.4</v>
      </c>
      <c r="HJ3535" s="13">
        <v>6298</v>
      </c>
      <c r="HK3535" s="13">
        <v>6309</v>
      </c>
      <c r="HL3535" s="197">
        <v>6222</v>
      </c>
      <c r="HM3535" s="2"/>
      <c r="HN3535" s="12">
        <f t="shared" si="482"/>
        <v>6539</v>
      </c>
      <c r="HO3535" s="2">
        <f t="shared" si="470"/>
        <v>5277.05</v>
      </c>
      <c r="HP3535" s="3">
        <f t="shared" si="483"/>
        <v>5491.8</v>
      </c>
      <c r="HQ3535" s="2">
        <v>6271.99</v>
      </c>
      <c r="HR3535" s="2">
        <v>4460.32</v>
      </c>
      <c r="HS3535" s="2">
        <v>6452.7</v>
      </c>
      <c r="HT3535" s="2">
        <v>4279.6099999999997</v>
      </c>
      <c r="HU3535" s="12">
        <v>5980.7</v>
      </c>
      <c r="HV3535" s="3">
        <v>4800.1499999999996</v>
      </c>
      <c r="HW3535" s="197">
        <v>5709</v>
      </c>
    </row>
    <row r="3536" spans="1:231" x14ac:dyDescent="0.3">
      <c r="A3536" s="61">
        <f t="shared" si="471"/>
        <v>45422</v>
      </c>
      <c r="B3536" s="40">
        <v>6374</v>
      </c>
      <c r="C3536" s="40">
        <f t="shared" si="478"/>
        <v>6195.272727272727</v>
      </c>
      <c r="D3536" s="12">
        <v>6403.26</v>
      </c>
      <c r="E3536" s="2">
        <v>4626.84</v>
      </c>
      <c r="F3536" s="2">
        <v>6583.97</v>
      </c>
      <c r="G3536" s="3">
        <v>4446.13</v>
      </c>
      <c r="H3536" s="2">
        <v>6111.97</v>
      </c>
      <c r="I3536" s="3">
        <v>4968.3</v>
      </c>
      <c r="J3536" s="12">
        <v>6142.22</v>
      </c>
      <c r="K3536" s="2">
        <v>4407.9399999999996</v>
      </c>
      <c r="L3536" s="2">
        <v>6322.93</v>
      </c>
      <c r="M3536" s="2">
        <v>4227.2299999999996</v>
      </c>
      <c r="N3536" s="12">
        <v>5850.93</v>
      </c>
      <c r="O3536" s="3">
        <v>4747.26</v>
      </c>
      <c r="P3536" s="12">
        <v>5750.6</v>
      </c>
      <c r="Q3536" s="2">
        <v>4061.34</v>
      </c>
      <c r="R3536" s="2">
        <v>5931.31</v>
      </c>
      <c r="S3536" s="3">
        <v>3880.63</v>
      </c>
      <c r="T3536" s="2">
        <v>5459.31</v>
      </c>
      <c r="U3536" s="3">
        <v>4397.28</v>
      </c>
      <c r="V3536" s="2">
        <v>5395.74</v>
      </c>
      <c r="W3536" s="2">
        <v>3568.8</v>
      </c>
      <c r="X3536" s="2">
        <v>5576.45</v>
      </c>
      <c r="Y3536" s="2">
        <v>3388.09</v>
      </c>
      <c r="Z3536" s="12">
        <v>5104.45</v>
      </c>
      <c r="AA3536" s="3">
        <v>3899.94</v>
      </c>
      <c r="AB3536" s="2">
        <v>7012.97</v>
      </c>
      <c r="AC3536" s="2">
        <v>4298.49</v>
      </c>
      <c r="AD3536" s="2">
        <v>7193.68</v>
      </c>
      <c r="AE3536" s="2">
        <v>4117.78</v>
      </c>
      <c r="AF3536" s="12">
        <v>6721.68</v>
      </c>
      <c r="AG3536" s="3">
        <v>4636.74</v>
      </c>
      <c r="AH3536" s="2">
        <f t="shared" si="479"/>
        <v>6514</v>
      </c>
      <c r="AI3536" s="2">
        <f t="shared" si="480"/>
        <v>6304</v>
      </c>
      <c r="AJ3536" s="2">
        <f t="shared" si="481"/>
        <v>6094</v>
      </c>
      <c r="AL3536" s="12">
        <v>5302.63</v>
      </c>
      <c r="AM3536" s="2">
        <v>3532.32</v>
      </c>
      <c r="AN3536" s="2">
        <v>5483.34</v>
      </c>
      <c r="AO3536" s="2">
        <v>3351.61</v>
      </c>
      <c r="AP3536" s="12">
        <v>5011.34</v>
      </c>
      <c r="AQ3536" s="3">
        <v>3863.1</v>
      </c>
      <c r="AR3536" s="2">
        <v>5955.4</v>
      </c>
      <c r="AS3536" s="2">
        <v>4134.3100000000004</v>
      </c>
      <c r="AT3536" s="2">
        <v>6136.11</v>
      </c>
      <c r="AU3536" s="2">
        <v>3953.6</v>
      </c>
      <c r="AV3536" s="12">
        <v>5786.43</v>
      </c>
      <c r="AW3536" s="3">
        <v>4470.96</v>
      </c>
      <c r="FQ3536" s="41">
        <v>6403.26</v>
      </c>
      <c r="FR3536" s="8">
        <v>4626.84</v>
      </c>
      <c r="FS3536" s="41">
        <v>6111.97</v>
      </c>
      <c r="FT3536" s="8">
        <v>4968.3</v>
      </c>
      <c r="FU3536" s="41">
        <v>6403.26</v>
      </c>
      <c r="FV3536" s="8">
        <v>4626.84</v>
      </c>
      <c r="FW3536" s="41">
        <v>6111.97</v>
      </c>
      <c r="FX3536" s="8">
        <v>4968.3</v>
      </c>
      <c r="FY3536" s="41">
        <v>6403.26</v>
      </c>
      <c r="FZ3536" s="8">
        <v>4626.84</v>
      </c>
      <c r="GA3536" s="41">
        <v>6111.97</v>
      </c>
      <c r="GB3536" s="8">
        <v>4968.3</v>
      </c>
      <c r="GG3536" s="12">
        <v>6086.26</v>
      </c>
      <c r="GH3536" s="3">
        <v>5794.97</v>
      </c>
      <c r="HJ3536" s="13">
        <v>6397</v>
      </c>
      <c r="HK3536" s="13">
        <v>6370</v>
      </c>
      <c r="HL3536" s="197">
        <v>6319</v>
      </c>
      <c r="HM3536" s="2"/>
      <c r="HN3536" s="12">
        <f t="shared" si="482"/>
        <v>6600</v>
      </c>
      <c r="HO3536" s="2">
        <f t="shared" si="470"/>
        <v>5382.78</v>
      </c>
      <c r="HP3536" s="3">
        <f t="shared" si="483"/>
        <v>5592.08</v>
      </c>
      <c r="HQ3536" s="2">
        <v>6275.75</v>
      </c>
      <c r="HR3536" s="2">
        <v>4502.1499999999996</v>
      </c>
      <c r="HS3536" s="2">
        <v>6456.46</v>
      </c>
      <c r="HT3536" s="2">
        <v>4321.4399999999996</v>
      </c>
      <c r="HU3536" s="12">
        <v>5984.46</v>
      </c>
      <c r="HV3536" s="3">
        <v>4842.3900000000003</v>
      </c>
      <c r="HW3536" s="197">
        <v>5690</v>
      </c>
    </row>
    <row r="3537" spans="1:231" x14ac:dyDescent="0.3">
      <c r="A3537" s="61">
        <f t="shared" si="471"/>
        <v>45425</v>
      </c>
      <c r="B3537" s="40">
        <v>6398</v>
      </c>
      <c r="C3537" s="40">
        <f t="shared" si="478"/>
        <v>6217.363636363636</v>
      </c>
      <c r="D3537" s="12">
        <v>6498.88</v>
      </c>
      <c r="E3537" s="2">
        <v>4722.04</v>
      </c>
      <c r="F3537" s="2">
        <v>6679.59</v>
      </c>
      <c r="G3537" s="3">
        <v>4541.33</v>
      </c>
      <c r="H3537" s="2">
        <v>6207.59</v>
      </c>
      <c r="I3537" s="3">
        <v>5064.42</v>
      </c>
      <c r="J3537" s="12">
        <v>6201.34</v>
      </c>
      <c r="K3537" s="2">
        <v>4467.34</v>
      </c>
      <c r="L3537" s="2">
        <v>6382.05</v>
      </c>
      <c r="M3537" s="2">
        <v>4286.63</v>
      </c>
      <c r="N3537" s="12">
        <v>5910.05</v>
      </c>
      <c r="O3537" s="3">
        <v>4807.24</v>
      </c>
      <c r="P3537" s="12">
        <v>5866.6</v>
      </c>
      <c r="Q3537" s="2">
        <v>4176.26</v>
      </c>
      <c r="R3537" s="2">
        <v>6047.31</v>
      </c>
      <c r="S3537" s="3">
        <v>3995.55</v>
      </c>
      <c r="T3537" s="2">
        <v>5575.31</v>
      </c>
      <c r="U3537" s="3">
        <v>4513.32</v>
      </c>
      <c r="V3537" s="2">
        <v>5382.47</v>
      </c>
      <c r="W3537" s="2">
        <v>3557.71</v>
      </c>
      <c r="X3537" s="2">
        <v>5563.18</v>
      </c>
      <c r="Y3537" s="2">
        <v>3377</v>
      </c>
      <c r="Z3537" s="12">
        <v>5091.18</v>
      </c>
      <c r="AA3537" s="3">
        <v>3888.74</v>
      </c>
      <c r="AB3537" s="2">
        <v>6997.78</v>
      </c>
      <c r="AC3537" s="2">
        <v>4285.41</v>
      </c>
      <c r="AD3537" s="2">
        <v>7178.49</v>
      </c>
      <c r="AE3537" s="2">
        <v>4104.7</v>
      </c>
      <c r="AF3537" s="12">
        <v>6706.49</v>
      </c>
      <c r="AG3537" s="3">
        <v>4623.54</v>
      </c>
      <c r="AH3537" s="2">
        <f t="shared" si="479"/>
        <v>6538</v>
      </c>
      <c r="AI3537" s="2">
        <f t="shared" si="480"/>
        <v>6328</v>
      </c>
      <c r="AJ3537" s="2">
        <f t="shared" si="481"/>
        <v>6118</v>
      </c>
      <c r="AL3537" s="12">
        <v>5401.24</v>
      </c>
      <c r="AM3537" s="2">
        <v>3630.48</v>
      </c>
      <c r="AN3537" s="2">
        <v>5581.95</v>
      </c>
      <c r="AO3537" s="2">
        <v>3449.77</v>
      </c>
      <c r="AP3537" s="12">
        <v>5109.95</v>
      </c>
      <c r="AQ3537" s="3">
        <v>3962.22</v>
      </c>
      <c r="AR3537" s="2">
        <v>5940.62</v>
      </c>
      <c r="AS3537" s="2">
        <v>4121.68</v>
      </c>
      <c r="AT3537" s="2">
        <v>6121.33</v>
      </c>
      <c r="AU3537" s="2">
        <v>3940.97</v>
      </c>
      <c r="AV3537" s="12">
        <v>5649.33</v>
      </c>
      <c r="AW3537" s="3">
        <v>4458.21</v>
      </c>
      <c r="FQ3537" s="41">
        <v>6498.88</v>
      </c>
      <c r="FR3537" s="8">
        <v>4722.04</v>
      </c>
      <c r="FS3537" s="41">
        <v>6207.59</v>
      </c>
      <c r="FT3537" s="8">
        <v>5064.42</v>
      </c>
      <c r="FU3537" s="41">
        <v>6498.88</v>
      </c>
      <c r="FV3537" s="8">
        <v>4722.04</v>
      </c>
      <c r="FW3537" s="41">
        <v>6207.59</v>
      </c>
      <c r="FX3537" s="8">
        <v>5064.42</v>
      </c>
      <c r="FY3537" s="41">
        <v>6498.88</v>
      </c>
      <c r="FZ3537" s="8">
        <v>4722.04</v>
      </c>
      <c r="GA3537" s="41">
        <v>6207.59</v>
      </c>
      <c r="GB3537" s="8">
        <v>5064.42</v>
      </c>
      <c r="GF3537" s="8"/>
      <c r="GG3537" s="12">
        <v>6071.12</v>
      </c>
      <c r="GH3537" s="3">
        <v>5779.83</v>
      </c>
      <c r="HJ3537" s="13">
        <v>6410</v>
      </c>
      <c r="HK3537" s="13">
        <v>6400</v>
      </c>
      <c r="HL3537" s="197">
        <v>6340</v>
      </c>
      <c r="HM3537" s="2"/>
      <c r="HN3537" s="12">
        <f t="shared" si="482"/>
        <v>6630</v>
      </c>
      <c r="HO3537" s="2">
        <f t="shared" si="470"/>
        <v>5406.0599999999995</v>
      </c>
      <c r="HP3537" s="3">
        <f t="shared" si="483"/>
        <v>5614.16</v>
      </c>
      <c r="HQ3537" s="2">
        <v>6442.09</v>
      </c>
      <c r="HR3537" s="2">
        <v>4666.5</v>
      </c>
      <c r="HS3537" s="2">
        <v>6622.8</v>
      </c>
      <c r="HT3537" s="2">
        <v>4485.79</v>
      </c>
      <c r="HU3537" s="12">
        <v>6150.8</v>
      </c>
      <c r="HV3537" s="3">
        <v>5008.34</v>
      </c>
      <c r="HW3537" s="197">
        <v>5693</v>
      </c>
    </row>
    <row r="3538" spans="1:231" x14ac:dyDescent="0.3">
      <c r="A3538" s="61">
        <f t="shared" si="471"/>
        <v>45426</v>
      </c>
      <c r="B3538" s="40">
        <v>6462</v>
      </c>
      <c r="C3538" s="40">
        <f t="shared" si="478"/>
        <v>6245.318181818182</v>
      </c>
      <c r="D3538" s="12">
        <v>6644.36</v>
      </c>
      <c r="E3538" s="2">
        <v>4864.6499999999996</v>
      </c>
      <c r="F3538" s="2">
        <v>6825.07</v>
      </c>
      <c r="G3538" s="3">
        <v>4683.9399999999996</v>
      </c>
      <c r="H3538" s="2">
        <v>6353.07</v>
      </c>
      <c r="I3538" s="3">
        <v>5208.42</v>
      </c>
      <c r="J3538" s="12">
        <v>6272.62</v>
      </c>
      <c r="K3538" s="2">
        <v>4537.3599999999997</v>
      </c>
      <c r="L3538" s="2">
        <v>6453.33</v>
      </c>
      <c r="M3538" s="2">
        <v>4356.6499999999996</v>
      </c>
      <c r="N3538" s="12">
        <v>5981.33</v>
      </c>
      <c r="O3538" s="3">
        <v>4877.9399999999996</v>
      </c>
      <c r="P3538" s="12">
        <v>6086.8</v>
      </c>
      <c r="Q3538" s="2">
        <v>4391.8999999999996</v>
      </c>
      <c r="R3538" s="2">
        <v>6267.51</v>
      </c>
      <c r="S3538" s="3">
        <v>4211.1899999999996</v>
      </c>
      <c r="T3538" s="2">
        <v>5795.51</v>
      </c>
      <c r="U3538" s="3">
        <v>4731.0600000000004</v>
      </c>
      <c r="V3538" s="2">
        <v>5379.82</v>
      </c>
      <c r="W3538" s="2">
        <v>3555.49</v>
      </c>
      <c r="X3538" s="2">
        <v>5560.53</v>
      </c>
      <c r="Y3538" s="2">
        <v>3374.78</v>
      </c>
      <c r="Z3538" s="12">
        <v>5088.53</v>
      </c>
      <c r="AA3538" s="3">
        <v>3886.5</v>
      </c>
      <c r="AB3538" s="2">
        <v>6994.75</v>
      </c>
      <c r="AC3538" s="2">
        <v>4282.8</v>
      </c>
      <c r="AD3538" s="2">
        <v>7175.46</v>
      </c>
      <c r="AE3538" s="2">
        <v>4102.09</v>
      </c>
      <c r="AF3538" s="12">
        <v>6703.46</v>
      </c>
      <c r="AG3538" s="3">
        <v>4620.8999999999996</v>
      </c>
      <c r="AH3538" s="2">
        <f t="shared" si="479"/>
        <v>6602</v>
      </c>
      <c r="AI3538" s="2">
        <f t="shared" si="480"/>
        <v>6392</v>
      </c>
      <c r="AJ3538" s="2">
        <f t="shared" si="481"/>
        <v>6182</v>
      </c>
      <c r="AL3538" s="12">
        <v>5640.29</v>
      </c>
      <c r="AM3538" s="2">
        <v>3864.6</v>
      </c>
      <c r="AN3538" s="2">
        <v>5821</v>
      </c>
      <c r="AO3538" s="2">
        <v>3683.89</v>
      </c>
      <c r="AP3538" s="12">
        <v>5349</v>
      </c>
      <c r="AQ3538" s="3">
        <v>4198.62</v>
      </c>
      <c r="AR3538" s="2">
        <v>5937.67</v>
      </c>
      <c r="AS3538" s="2">
        <v>4119.16</v>
      </c>
      <c r="AT3538" s="2">
        <v>6118.38</v>
      </c>
      <c r="AU3538" s="3">
        <v>3938.45</v>
      </c>
      <c r="AV3538" s="2">
        <v>5646.38</v>
      </c>
      <c r="AW3538" s="3">
        <v>4455.66</v>
      </c>
      <c r="FQ3538" s="41">
        <v>6644.36</v>
      </c>
      <c r="FR3538" s="8">
        <v>4864.6499999999996</v>
      </c>
      <c r="FS3538" s="41">
        <v>6353.07</v>
      </c>
      <c r="FT3538" s="8">
        <v>5208.42</v>
      </c>
      <c r="FU3538" s="41">
        <v>6644.36</v>
      </c>
      <c r="FV3538" s="8">
        <v>4864.6499999999996</v>
      </c>
      <c r="FW3538" s="41">
        <v>6353.07</v>
      </c>
      <c r="FX3538" s="8">
        <v>5208.42</v>
      </c>
      <c r="FY3538" s="41">
        <v>6644.36</v>
      </c>
      <c r="FZ3538" s="8">
        <v>4864.6499999999996</v>
      </c>
      <c r="GA3538" s="41">
        <v>6353.07</v>
      </c>
      <c r="GB3538" s="8">
        <v>5208.42</v>
      </c>
      <c r="GG3538" s="12">
        <v>6068.09</v>
      </c>
      <c r="GH3538" s="3">
        <v>5776.8</v>
      </c>
      <c r="HJ3538" s="13">
        <v>6466</v>
      </c>
      <c r="HK3538" s="13">
        <v>6472</v>
      </c>
      <c r="HL3538" s="197">
        <v>6392</v>
      </c>
      <c r="HM3538" s="2">
        <v>6507</v>
      </c>
      <c r="HN3538" s="12">
        <f t="shared" si="482"/>
        <v>6702</v>
      </c>
      <c r="HO3538" s="2">
        <f t="shared" si="470"/>
        <v>5468.1399999999994</v>
      </c>
      <c r="HP3538" s="3">
        <f t="shared" si="483"/>
        <v>5673.04</v>
      </c>
      <c r="HQ3538" s="2">
        <v>6400.43</v>
      </c>
      <c r="HR3538" s="2">
        <v>4626.1000000000004</v>
      </c>
      <c r="HS3538" s="2">
        <v>6581.14</v>
      </c>
      <c r="HT3538" s="2">
        <v>4445.3900000000003</v>
      </c>
      <c r="HU3538" s="12">
        <v>6109.14</v>
      </c>
      <c r="HV3538" s="3">
        <v>4967.54</v>
      </c>
      <c r="HW3538" s="197">
        <v>5687</v>
      </c>
    </row>
    <row r="3539" spans="1:231" x14ac:dyDescent="0.3">
      <c r="A3539" s="61">
        <f t="shared" si="471"/>
        <v>45427</v>
      </c>
      <c r="B3539" s="40">
        <v>6464</v>
      </c>
      <c r="C3539" s="40">
        <f t="shared" si="478"/>
        <v>6270.5</v>
      </c>
      <c r="D3539" s="12">
        <v>6473.77</v>
      </c>
      <c r="E3539" s="2">
        <v>4703.8500000000004</v>
      </c>
      <c r="F3539" s="2">
        <v>6654.48</v>
      </c>
      <c r="G3539" s="3">
        <v>4523.1400000000003</v>
      </c>
      <c r="H3539" s="2">
        <v>6182.48</v>
      </c>
      <c r="I3539" s="3">
        <v>5046.0600000000004</v>
      </c>
      <c r="J3539" s="12">
        <v>6289.77</v>
      </c>
      <c r="K3539" s="2">
        <v>4559.82</v>
      </c>
      <c r="L3539" s="2">
        <v>6470.48</v>
      </c>
      <c r="M3539" s="2">
        <v>4379.1099999999997</v>
      </c>
      <c r="N3539" s="12">
        <v>5998.48</v>
      </c>
      <c r="O3539" s="3">
        <v>4900.62</v>
      </c>
      <c r="P3539" s="12">
        <v>5995.31</v>
      </c>
      <c r="Q3539" s="2">
        <v>4307.76</v>
      </c>
      <c r="R3539" s="2">
        <v>6176.02</v>
      </c>
      <c r="S3539" s="3">
        <v>4127.05</v>
      </c>
      <c r="T3539" s="2">
        <v>5704.02</v>
      </c>
      <c r="U3539" s="3">
        <v>4646.1000000000004</v>
      </c>
      <c r="V3539" s="2">
        <v>5332.09</v>
      </c>
      <c r="W3539" s="2">
        <v>3515.56</v>
      </c>
      <c r="X3539" s="2">
        <v>5512.8</v>
      </c>
      <c r="Y3539" s="2">
        <v>3334.85</v>
      </c>
      <c r="Z3539" s="12">
        <v>5040.8</v>
      </c>
      <c r="AA3539" s="3">
        <v>3846.18</v>
      </c>
      <c r="AB3539" s="2">
        <v>6940.08</v>
      </c>
      <c r="AC3539" s="2">
        <v>4235.74</v>
      </c>
      <c r="AD3539" s="2">
        <v>7120.79</v>
      </c>
      <c r="AE3539" s="2">
        <v>4055.03</v>
      </c>
      <c r="AF3539" s="12">
        <v>6648.79</v>
      </c>
      <c r="AG3539" s="3">
        <v>4573.38</v>
      </c>
      <c r="AH3539" s="2">
        <f t="shared" si="479"/>
        <v>6604</v>
      </c>
      <c r="AI3539" s="2">
        <f t="shared" si="480"/>
        <v>6394</v>
      </c>
      <c r="AJ3539" s="2">
        <f t="shared" si="481"/>
        <v>6184</v>
      </c>
      <c r="AL3539" s="12">
        <v>5553.18</v>
      </c>
      <c r="AM3539" s="2">
        <v>3785.63</v>
      </c>
      <c r="AN3539" s="2">
        <v>5733.89</v>
      </c>
      <c r="AO3539" s="2">
        <v>3604.92</v>
      </c>
      <c r="AP3539" s="12">
        <v>5261.89</v>
      </c>
      <c r="AQ3539" s="3">
        <v>4118.88</v>
      </c>
      <c r="AR3539" s="2">
        <v>5884.46</v>
      </c>
      <c r="AS3539" s="2">
        <v>4073.7</v>
      </c>
      <c r="AT3539" s="2">
        <v>6065.17</v>
      </c>
      <c r="AU3539" s="2">
        <v>3892.99</v>
      </c>
      <c r="AV3539" s="12">
        <v>5593.17</v>
      </c>
      <c r="AW3539" s="3">
        <v>4409.76</v>
      </c>
      <c r="FQ3539" s="41">
        <v>6473.77</v>
      </c>
      <c r="FR3539" s="8">
        <v>4703.8500000000004</v>
      </c>
      <c r="FS3539" s="41">
        <v>6182.48</v>
      </c>
      <c r="FT3539" s="8">
        <v>5046.0600000000004</v>
      </c>
      <c r="FU3539" s="41">
        <v>6473.77</v>
      </c>
      <c r="FV3539" s="8">
        <v>4703.8500000000004</v>
      </c>
      <c r="FW3539" s="41">
        <v>6182.48</v>
      </c>
      <c r="FX3539" s="8">
        <v>5046.0600000000004</v>
      </c>
      <c r="FY3539" s="41">
        <v>6473.77</v>
      </c>
      <c r="FZ3539" s="8">
        <v>4703.8500000000004</v>
      </c>
      <c r="GA3539" s="41">
        <v>6182.48</v>
      </c>
      <c r="GB3539" s="8">
        <v>5046.0600000000004</v>
      </c>
      <c r="GG3539" s="12">
        <v>6013.61</v>
      </c>
      <c r="GH3539" s="3">
        <v>5722.32</v>
      </c>
      <c r="HJ3539" s="13">
        <v>6479</v>
      </c>
      <c r="HK3539" s="13">
        <v>6475</v>
      </c>
      <c r="HL3539" s="197">
        <v>6400</v>
      </c>
      <c r="HM3539" s="2">
        <v>6507</v>
      </c>
      <c r="HN3539" s="12">
        <f t="shared" si="482"/>
        <v>6705</v>
      </c>
      <c r="HO3539" s="2">
        <f t="shared" si="470"/>
        <v>5470.08</v>
      </c>
      <c r="HP3539" s="3">
        <f t="shared" si="483"/>
        <v>5674.88</v>
      </c>
      <c r="HQ3539" s="2">
        <v>6177.8</v>
      </c>
      <c r="HR3539" s="2">
        <v>4414.42</v>
      </c>
      <c r="HS3539" s="2">
        <v>6358.51</v>
      </c>
      <c r="HT3539" s="2">
        <v>4233.71</v>
      </c>
      <c r="HU3539" s="12">
        <v>5886.51</v>
      </c>
      <c r="HV3539" s="3">
        <v>4753.8</v>
      </c>
      <c r="HW3539" s="197">
        <v>5662</v>
      </c>
    </row>
    <row r="3540" spans="1:231" x14ac:dyDescent="0.3">
      <c r="A3540" s="61">
        <f t="shared" si="471"/>
        <v>45428</v>
      </c>
      <c r="B3540" s="40">
        <v>6413</v>
      </c>
      <c r="C3540" s="40">
        <f t="shared" si="478"/>
        <v>6288.136363636364</v>
      </c>
      <c r="D3540" s="12">
        <v>6480.33</v>
      </c>
      <c r="E3540" s="2">
        <v>4709.6000000000004</v>
      </c>
      <c r="F3540" s="2">
        <v>6661.04</v>
      </c>
      <c r="G3540" s="3">
        <v>4528.8900000000003</v>
      </c>
      <c r="H3540" s="2">
        <v>6189.04</v>
      </c>
      <c r="I3540" s="3">
        <v>5051.8599999999997</v>
      </c>
      <c r="J3540" s="12">
        <v>6296.13</v>
      </c>
      <c r="K3540" s="2">
        <v>4565.3999999999996</v>
      </c>
      <c r="L3540" s="2">
        <v>6476.84</v>
      </c>
      <c r="M3540" s="2">
        <v>4384.6899999999996</v>
      </c>
      <c r="N3540" s="12">
        <v>6004.84</v>
      </c>
      <c r="O3540" s="3">
        <v>4906.26</v>
      </c>
      <c r="P3540" s="12">
        <v>6001.34</v>
      </c>
      <c r="Q3540" s="2">
        <v>4313.0600000000004</v>
      </c>
      <c r="R3540" s="2">
        <v>6182.05</v>
      </c>
      <c r="S3540" s="3">
        <v>4132.3500000000004</v>
      </c>
      <c r="T3540" s="2">
        <v>5710.05</v>
      </c>
      <c r="U3540" s="3">
        <v>4651.46</v>
      </c>
      <c r="V3540" s="2">
        <v>5484.84</v>
      </c>
      <c r="W3540" s="2">
        <v>3664.19</v>
      </c>
      <c r="X3540" s="2">
        <v>5665.55</v>
      </c>
      <c r="Y3540" s="2">
        <v>3483.48</v>
      </c>
      <c r="Z3540" s="12">
        <v>5193.55</v>
      </c>
      <c r="AA3540" s="3">
        <v>3996.26</v>
      </c>
      <c r="AB3540" s="2">
        <v>7038.31</v>
      </c>
      <c r="AC3540" s="2">
        <v>4331.09</v>
      </c>
      <c r="AD3540" s="2">
        <v>7218.02</v>
      </c>
      <c r="AE3540" s="2">
        <v>4150.38</v>
      </c>
      <c r="AF3540" s="12">
        <v>6747.02</v>
      </c>
      <c r="AG3540" s="3">
        <v>4669.66</v>
      </c>
      <c r="AH3540" s="2">
        <f t="shared" si="479"/>
        <v>6553</v>
      </c>
      <c r="AI3540" s="2">
        <f t="shared" si="480"/>
        <v>6343</v>
      </c>
      <c r="AJ3540" s="2">
        <f t="shared" si="481"/>
        <v>6133</v>
      </c>
      <c r="AL3540" s="12">
        <v>5558.73</v>
      </c>
      <c r="AM3540" s="2">
        <v>3790.36</v>
      </c>
      <c r="AN3540" s="2">
        <v>5739.44</v>
      </c>
      <c r="AO3540" s="2">
        <v>3609.65</v>
      </c>
      <c r="AP3540" s="12">
        <v>5267.44</v>
      </c>
      <c r="AQ3540" s="3">
        <v>4123.66</v>
      </c>
      <c r="AR3540" s="2">
        <v>5890.37</v>
      </c>
      <c r="AS3540" s="2">
        <v>4078.75</v>
      </c>
      <c r="AT3540" s="2">
        <v>6071.08</v>
      </c>
      <c r="AU3540" s="2">
        <v>3898.04</v>
      </c>
      <c r="AV3540" s="12">
        <v>5599.08</v>
      </c>
      <c r="AW3540" s="3">
        <v>4414.8599999999997</v>
      </c>
      <c r="FU3540" s="41">
        <v>6480.33</v>
      </c>
      <c r="FV3540" s="8">
        <v>4709.6000000000004</v>
      </c>
      <c r="FW3540" s="41">
        <v>6189.04</v>
      </c>
      <c r="FX3540" s="8">
        <v>5051.8599999999997</v>
      </c>
      <c r="FY3540" s="41">
        <v>6480.33</v>
      </c>
      <c r="FZ3540" s="8">
        <v>4709.6000000000004</v>
      </c>
      <c r="GA3540" s="41">
        <v>6189.04</v>
      </c>
      <c r="GB3540" s="8">
        <v>5051.8599999999997</v>
      </c>
      <c r="GG3540" s="12">
        <v>6001.29</v>
      </c>
      <c r="GH3540" s="3">
        <v>5710</v>
      </c>
      <c r="HJ3540" s="13">
        <v>6428</v>
      </c>
      <c r="HK3540" s="13">
        <v>6408</v>
      </c>
      <c r="HL3540" s="197">
        <v>6345</v>
      </c>
      <c r="HM3540" s="2">
        <v>6507</v>
      </c>
      <c r="HN3540" s="12">
        <f t="shared" si="482"/>
        <v>6638</v>
      </c>
      <c r="HO3540" s="2">
        <f t="shared" si="470"/>
        <v>5420.61</v>
      </c>
      <c r="HP3540" s="3">
        <f t="shared" si="483"/>
        <v>5627.96</v>
      </c>
      <c r="HQ3540" s="2">
        <v>6036.74</v>
      </c>
      <c r="HR3540" s="2">
        <v>4275.8</v>
      </c>
      <c r="HS3540" s="2">
        <v>6217.45</v>
      </c>
      <c r="HT3540" s="2">
        <v>4095.09</v>
      </c>
      <c r="HU3540" s="12">
        <v>5745.45</v>
      </c>
      <c r="HV3540" s="3">
        <v>4613.83</v>
      </c>
      <c r="HW3540" s="197">
        <v>5649</v>
      </c>
    </row>
    <row r="3541" spans="1:231" x14ac:dyDescent="0.3">
      <c r="A3541" s="61">
        <f t="shared" si="471"/>
        <v>45429</v>
      </c>
      <c r="B3541" s="40">
        <v>6477</v>
      </c>
      <c r="C3541" s="40">
        <f t="shared" si="478"/>
        <v>6304.272727272727</v>
      </c>
      <c r="D3541" s="12">
        <v>6383.92</v>
      </c>
      <c r="E3541" s="2">
        <v>4617.67</v>
      </c>
      <c r="F3541" s="2">
        <v>6564.63</v>
      </c>
      <c r="G3541" s="3">
        <v>4436.96</v>
      </c>
      <c r="H3541" s="2">
        <v>6092.63</v>
      </c>
      <c r="I3541" s="3">
        <v>4959.04</v>
      </c>
      <c r="J3541" s="12">
        <v>6365.67</v>
      </c>
      <c r="K3541" s="2">
        <v>4635.63</v>
      </c>
      <c r="L3541" s="2">
        <v>6546.38</v>
      </c>
      <c r="M3541" s="2">
        <v>4454.92</v>
      </c>
      <c r="N3541" s="12">
        <v>6074.38</v>
      </c>
      <c r="O3541" s="3">
        <v>4977.17</v>
      </c>
      <c r="P3541" s="12">
        <v>5943.5</v>
      </c>
      <c r="Q3541" s="2">
        <v>4258.58</v>
      </c>
      <c r="R3541" s="2">
        <v>6124.21</v>
      </c>
      <c r="S3541" s="3">
        <v>4077.87</v>
      </c>
      <c r="T3541" s="2">
        <v>5652.21</v>
      </c>
      <c r="U3541" s="3">
        <v>4596.4399999999996</v>
      </c>
      <c r="V3541" s="2">
        <v>5465.7</v>
      </c>
      <c r="W3541" s="2">
        <v>3648.11</v>
      </c>
      <c r="X3541" s="2">
        <v>5646.41</v>
      </c>
      <c r="Y3541" s="2">
        <v>3467.4</v>
      </c>
      <c r="Z3541" s="12">
        <v>5174.41</v>
      </c>
      <c r="AA3541" s="3">
        <v>3980.02</v>
      </c>
      <c r="AB3541" s="2">
        <v>7016.69</v>
      </c>
      <c r="AC3541" s="2">
        <v>4312.4399999999996</v>
      </c>
      <c r="AD3541" s="2">
        <v>7197.4</v>
      </c>
      <c r="AE3541" s="2">
        <v>4131.7299999999996</v>
      </c>
      <c r="AF3541" s="12">
        <v>6725.4</v>
      </c>
      <c r="AG3541" s="3">
        <v>4650.83</v>
      </c>
      <c r="AH3541" s="2">
        <f t="shared" si="479"/>
        <v>6617</v>
      </c>
      <c r="AI3541" s="2">
        <f t="shared" si="480"/>
        <v>6407</v>
      </c>
      <c r="AJ3541" s="2">
        <f t="shared" si="481"/>
        <v>6197</v>
      </c>
      <c r="AL3541" s="12">
        <v>5539.31</v>
      </c>
      <c r="AM3541" s="2">
        <v>3773.79</v>
      </c>
      <c r="AN3541" s="2">
        <v>5720.02</v>
      </c>
      <c r="AO3541" s="2">
        <v>3593.08</v>
      </c>
      <c r="AP3541" s="12">
        <v>5248.02</v>
      </c>
      <c r="AQ3541" s="3">
        <v>4106.93</v>
      </c>
      <c r="AR3541" s="2">
        <v>5869.68</v>
      </c>
      <c r="AS3541" s="2">
        <v>4061.07</v>
      </c>
      <c r="AT3541" s="2">
        <v>6050.39</v>
      </c>
      <c r="AU3541" s="2">
        <v>3880.36</v>
      </c>
      <c r="AV3541" s="12">
        <v>5578.39</v>
      </c>
      <c r="AW3541" s="3">
        <v>4397.01</v>
      </c>
      <c r="FU3541" s="41">
        <v>6383.92</v>
      </c>
      <c r="FV3541" s="8">
        <v>4617.67</v>
      </c>
      <c r="FW3541" s="41">
        <v>6092.63</v>
      </c>
      <c r="FX3541" s="8">
        <v>4959.04</v>
      </c>
      <c r="FY3541" s="41">
        <v>6383.92</v>
      </c>
      <c r="FZ3541" s="8">
        <v>4617.67</v>
      </c>
      <c r="GA3541" s="41">
        <v>6092.63</v>
      </c>
      <c r="GB3541" s="8">
        <v>4959.04</v>
      </c>
      <c r="GG3541" s="12">
        <v>5980.17</v>
      </c>
      <c r="GH3541" s="3">
        <v>5688.88</v>
      </c>
      <c r="HJ3541" s="13">
        <v>6481</v>
      </c>
      <c r="HK3541" s="13">
        <v>6468</v>
      </c>
      <c r="HL3541" s="197">
        <v>6384</v>
      </c>
      <c r="HM3541" s="2">
        <v>6507</v>
      </c>
      <c r="HN3541" s="12">
        <f t="shared" si="482"/>
        <v>6698</v>
      </c>
      <c r="HO3541" s="2">
        <f t="shared" si="470"/>
        <v>5482.69</v>
      </c>
      <c r="HP3541" s="3">
        <f t="shared" si="483"/>
        <v>5686.84</v>
      </c>
      <c r="HQ3541" s="2">
        <v>5749.85</v>
      </c>
      <c r="HR3541" s="2">
        <v>3997.59</v>
      </c>
      <c r="HS3541" s="2">
        <v>5930.56</v>
      </c>
      <c r="HT3541" s="2">
        <v>3816.88</v>
      </c>
      <c r="HU3541" s="12">
        <v>5458.56</v>
      </c>
      <c r="HV3541" s="3">
        <v>4332.91</v>
      </c>
      <c r="HW3541" s="197">
        <v>5631</v>
      </c>
    </row>
    <row r="3542" spans="1:231" x14ac:dyDescent="0.3">
      <c r="A3542" s="61">
        <f t="shared" si="471"/>
        <v>45432</v>
      </c>
      <c r="B3542" s="40">
        <v>6461</v>
      </c>
      <c r="C3542" s="40">
        <f t="shared" si="478"/>
        <v>6318.863636363636</v>
      </c>
      <c r="D3542" s="12">
        <v>6256</v>
      </c>
      <c r="E3542" s="2">
        <v>4490.55</v>
      </c>
      <c r="F3542" s="2">
        <v>6436.71</v>
      </c>
      <c r="G3542" s="3">
        <v>4309.84</v>
      </c>
      <c r="H3542" s="2">
        <v>5964.71</v>
      </c>
      <c r="I3542" s="3">
        <v>4830.68</v>
      </c>
      <c r="J3542" s="12">
        <v>6440.31</v>
      </c>
      <c r="K3542" s="2">
        <v>4706.7299999999996</v>
      </c>
      <c r="L3542" s="2">
        <v>6621.02</v>
      </c>
      <c r="M3542" s="2">
        <v>4526.0200000000004</v>
      </c>
      <c r="N3542" s="12">
        <v>6149.02</v>
      </c>
      <c r="O3542" s="3">
        <v>5048.96</v>
      </c>
      <c r="P3542" s="12">
        <v>5906.22</v>
      </c>
      <c r="Q3542" s="2">
        <v>4220.34</v>
      </c>
      <c r="R3542" s="2">
        <v>6086.93</v>
      </c>
      <c r="S3542" s="3">
        <v>4039.63</v>
      </c>
      <c r="T3542" s="2">
        <v>5614.93</v>
      </c>
      <c r="U3542" s="3">
        <v>4557.83</v>
      </c>
      <c r="V3542" s="2">
        <v>5482.1</v>
      </c>
      <c r="W3542" s="2">
        <v>3661.89</v>
      </c>
      <c r="X3542" s="2">
        <v>5662.81</v>
      </c>
      <c r="Y3542" s="2">
        <v>3481.18</v>
      </c>
      <c r="Z3542" s="12">
        <v>5190.8100000000004</v>
      </c>
      <c r="AA3542" s="3">
        <v>3993.94</v>
      </c>
      <c r="AB3542" s="2">
        <v>7035.22</v>
      </c>
      <c r="AC3542" s="2">
        <v>4328.42</v>
      </c>
      <c r="AD3542" s="2">
        <v>7215.93</v>
      </c>
      <c r="AE3542" s="2">
        <v>4147.71</v>
      </c>
      <c r="AF3542" s="12">
        <v>6743.93</v>
      </c>
      <c r="AG3542" s="3">
        <v>4666.97</v>
      </c>
      <c r="AH3542" s="2">
        <f t="shared" si="479"/>
        <v>6601</v>
      </c>
      <c r="AI3542" s="2">
        <f t="shared" si="480"/>
        <v>6391</v>
      </c>
      <c r="AJ3542" s="2">
        <f t="shared" si="481"/>
        <v>6181</v>
      </c>
      <c r="AL3542" s="12">
        <v>5574.37</v>
      </c>
      <c r="AM3542" s="2">
        <v>3806.01</v>
      </c>
      <c r="AN3542" s="2">
        <v>5755.08</v>
      </c>
      <c r="AO3542" s="2">
        <v>3625.3</v>
      </c>
      <c r="AP3542" s="12">
        <v>5283.08</v>
      </c>
      <c r="AQ3542" s="3">
        <v>4139.46</v>
      </c>
      <c r="AR3542" s="2">
        <v>5887.42</v>
      </c>
      <c r="AS3542" s="2">
        <v>4076.22</v>
      </c>
      <c r="AT3542" s="2">
        <v>6068.13</v>
      </c>
      <c r="AU3542" s="2">
        <v>3895.51</v>
      </c>
      <c r="AV3542" s="12">
        <v>5596.13</v>
      </c>
      <c r="AW3542" s="3">
        <v>4412.3100000000004</v>
      </c>
      <c r="FU3542" s="41">
        <v>6256</v>
      </c>
      <c r="FV3542" s="8">
        <v>4490.55</v>
      </c>
      <c r="FW3542" s="41">
        <v>5964.71</v>
      </c>
      <c r="FX3542" s="8">
        <v>4830.68</v>
      </c>
      <c r="FY3542" s="41">
        <v>6256</v>
      </c>
      <c r="FZ3542" s="8">
        <v>4490.55</v>
      </c>
      <c r="GA3542" s="41">
        <v>5964.71</v>
      </c>
      <c r="GB3542" s="8">
        <v>4830.68</v>
      </c>
      <c r="GG3542" s="12">
        <v>5998.27</v>
      </c>
      <c r="GH3542" s="3">
        <v>5706.98</v>
      </c>
      <c r="HJ3542" s="13">
        <v>6470</v>
      </c>
      <c r="HK3542" s="13">
        <v>6458</v>
      </c>
      <c r="HL3542" s="197">
        <v>6383</v>
      </c>
      <c r="HM3542" s="2">
        <v>6507</v>
      </c>
      <c r="HN3542" s="12">
        <f t="shared" si="482"/>
        <v>6688</v>
      </c>
      <c r="HO3542" s="2">
        <f t="shared" si="470"/>
        <v>5467.17</v>
      </c>
      <c r="HP3542" s="3">
        <f t="shared" si="483"/>
        <v>5672.12</v>
      </c>
      <c r="HQ3542" s="2">
        <v>5774.81</v>
      </c>
      <c r="HR3542" s="2">
        <v>4019.98</v>
      </c>
      <c r="HS3542" s="2">
        <v>5955.52</v>
      </c>
      <c r="HT3542" s="2">
        <v>3839.27</v>
      </c>
      <c r="HU3542" s="12">
        <v>5483.52</v>
      </c>
      <c r="HV3542" s="3">
        <v>4355.5200000000004</v>
      </c>
      <c r="HW3542" s="197">
        <v>5609</v>
      </c>
    </row>
    <row r="3543" spans="1:231" x14ac:dyDescent="0.3">
      <c r="A3543" s="61">
        <f t="shared" si="471"/>
        <v>45433</v>
      </c>
      <c r="B3543" s="40">
        <v>6530</v>
      </c>
      <c r="C3543" s="40">
        <f t="shared" si="478"/>
        <v>6335.409090909091</v>
      </c>
      <c r="D3543" s="12">
        <v>6459.27</v>
      </c>
      <c r="E3543" s="2">
        <v>4693.04</v>
      </c>
      <c r="F3543" s="2">
        <v>6639.98</v>
      </c>
      <c r="G3543" s="3">
        <v>4512.33</v>
      </c>
      <c r="H3543" s="2">
        <v>6167.98</v>
      </c>
      <c r="I3543" s="3">
        <v>5035.1400000000003</v>
      </c>
      <c r="J3543" s="12">
        <v>6441.07</v>
      </c>
      <c r="K3543" s="2">
        <v>4710.9399999999996</v>
      </c>
      <c r="L3543" s="2">
        <v>6621.78</v>
      </c>
      <c r="M3543" s="2">
        <v>4530.2299999999996</v>
      </c>
      <c r="N3543" s="12">
        <v>6149.78</v>
      </c>
      <c r="O3543" s="3">
        <v>5053.22</v>
      </c>
      <c r="P3543" s="12">
        <v>5928.52</v>
      </c>
      <c r="Q3543" s="2">
        <v>4245.3999999999996</v>
      </c>
      <c r="R3543" s="2">
        <v>6109.23</v>
      </c>
      <c r="S3543" s="3">
        <v>4064.69</v>
      </c>
      <c r="T3543" s="2">
        <v>5637.23</v>
      </c>
      <c r="U3543" s="3">
        <v>4583.1400000000003</v>
      </c>
      <c r="V3543" s="2">
        <v>5452.04</v>
      </c>
      <c r="W3543" s="2">
        <v>3636.62</v>
      </c>
      <c r="X3543" s="2">
        <v>5632.75</v>
      </c>
      <c r="Y3543" s="2">
        <v>3455.91</v>
      </c>
      <c r="Z3543" s="12">
        <v>5160.75</v>
      </c>
      <c r="AA3543" s="3">
        <v>3968.42</v>
      </c>
      <c r="AB3543" s="2">
        <v>7001.26</v>
      </c>
      <c r="AC3543" s="2">
        <v>4299.12</v>
      </c>
      <c r="AD3543" s="2">
        <v>7181.97</v>
      </c>
      <c r="AE3543" s="2">
        <v>4118.41</v>
      </c>
      <c r="AF3543" s="12">
        <v>6709.97</v>
      </c>
      <c r="AG3543" s="3">
        <v>4637.38</v>
      </c>
      <c r="AH3543" s="2">
        <f t="shared" si="479"/>
        <v>6670</v>
      </c>
      <c r="AI3543" s="2">
        <f t="shared" si="480"/>
        <v>6460</v>
      </c>
      <c r="AJ3543" s="2">
        <f t="shared" si="481"/>
        <v>6250</v>
      </c>
      <c r="AL3543" s="12">
        <v>5616.99</v>
      </c>
      <c r="AM3543" s="2">
        <v>3851.49</v>
      </c>
      <c r="AN3543" s="2">
        <v>5797.7</v>
      </c>
      <c r="AO3543" s="2">
        <v>3670.78</v>
      </c>
      <c r="AP3543" s="12">
        <v>5325.7</v>
      </c>
      <c r="AQ3543" s="3">
        <v>4185.38</v>
      </c>
      <c r="AR3543" s="2">
        <v>5854.9</v>
      </c>
      <c r="AS3543" s="2">
        <v>4048.44</v>
      </c>
      <c r="AT3543" s="2">
        <v>6035.61</v>
      </c>
      <c r="AU3543" s="2">
        <v>3867.73</v>
      </c>
      <c r="AV3543" s="12">
        <v>5563.61</v>
      </c>
      <c r="AW3543" s="3">
        <v>4384.26</v>
      </c>
      <c r="FU3543" s="41">
        <v>6459.27</v>
      </c>
      <c r="FV3543" s="8">
        <v>4693.04</v>
      </c>
      <c r="FW3543" s="41">
        <v>6167.98</v>
      </c>
      <c r="FX3543" s="8">
        <v>5035.1400000000003</v>
      </c>
      <c r="FY3543" s="41">
        <v>6459.27</v>
      </c>
      <c r="FZ3543" s="8">
        <v>4693.04</v>
      </c>
      <c r="GA3543" s="41">
        <v>6167.98</v>
      </c>
      <c r="GB3543" s="8">
        <v>5035.1400000000003</v>
      </c>
      <c r="GG3543" s="12">
        <v>5965.09</v>
      </c>
      <c r="GH3543" s="3">
        <v>5673.8</v>
      </c>
      <c r="HJ3543" s="13">
        <v>6535</v>
      </c>
      <c r="HK3543" s="13">
        <v>6523</v>
      </c>
      <c r="HL3543" s="197">
        <v>6440</v>
      </c>
      <c r="HM3543" s="2">
        <v>6507</v>
      </c>
      <c r="HN3543" s="12">
        <f t="shared" si="482"/>
        <v>6753</v>
      </c>
      <c r="HO3543" s="2">
        <f t="shared" si="470"/>
        <v>5534.0999999999995</v>
      </c>
      <c r="HP3543" s="3">
        <f t="shared" si="483"/>
        <v>5735.6</v>
      </c>
      <c r="HQ3543" s="2">
        <v>5697.56</v>
      </c>
      <c r="HR3543" s="2">
        <v>3948.13</v>
      </c>
      <c r="HS3543" s="2">
        <v>5878.27</v>
      </c>
      <c r="HT3543" s="2">
        <v>3767.42</v>
      </c>
      <c r="HU3543" s="12">
        <v>5406.27</v>
      </c>
      <c r="HV3543" s="3">
        <v>4282.97</v>
      </c>
      <c r="HW3543" s="197">
        <v>5600</v>
      </c>
    </row>
    <row r="3544" spans="1:231" x14ac:dyDescent="0.3">
      <c r="A3544" s="61">
        <f t="shared" si="471"/>
        <v>45434</v>
      </c>
      <c r="B3544" s="40">
        <v>6635</v>
      </c>
      <c r="C3544" s="40">
        <f t="shared" si="478"/>
        <v>6357.318181818182</v>
      </c>
      <c r="D3544" s="12">
        <v>6580.31</v>
      </c>
      <c r="E3544" s="2">
        <v>4802.84</v>
      </c>
      <c r="F3544" s="2">
        <v>6761.02</v>
      </c>
      <c r="G3544" s="3">
        <v>4622.13</v>
      </c>
      <c r="H3544" s="2">
        <v>6289.02</v>
      </c>
      <c r="I3544" s="3">
        <v>5146.0200000000004</v>
      </c>
      <c r="J3544" s="12">
        <v>6561.85</v>
      </c>
      <c r="K3544" s="2">
        <v>4821</v>
      </c>
      <c r="L3544" s="2">
        <v>6742.56</v>
      </c>
      <c r="M3544" s="2">
        <v>4640.29</v>
      </c>
      <c r="N3544" s="12">
        <v>6270.56</v>
      </c>
      <c r="O3544" s="3">
        <v>5164.3500000000004</v>
      </c>
      <c r="P3544" s="12">
        <v>6042.07</v>
      </c>
      <c r="Q3544" s="2">
        <v>4348.8999999999996</v>
      </c>
      <c r="R3544" s="2">
        <v>6222.78</v>
      </c>
      <c r="S3544" s="3">
        <v>4168.1899999999996</v>
      </c>
      <c r="T3544" s="2">
        <v>5750.78</v>
      </c>
      <c r="U3544" s="3">
        <v>4687.6400000000003</v>
      </c>
      <c r="V3544" s="2">
        <v>5521.73</v>
      </c>
      <c r="W3544" s="2">
        <v>3695.21</v>
      </c>
      <c r="X3544" s="2">
        <v>5702.44</v>
      </c>
      <c r="Y3544" s="2">
        <v>3514.5</v>
      </c>
      <c r="Z3544" s="12">
        <v>5230.4399999999996</v>
      </c>
      <c r="AA3544" s="3">
        <v>4027.58</v>
      </c>
      <c r="AB3544" s="2">
        <v>7079.99</v>
      </c>
      <c r="AC3544" s="2">
        <v>4367.05</v>
      </c>
      <c r="AD3544" s="2">
        <v>7260.7</v>
      </c>
      <c r="AE3544" s="2">
        <v>4186.34</v>
      </c>
      <c r="AF3544" s="12">
        <v>6788.7</v>
      </c>
      <c r="AG3544" s="3">
        <v>4705.9799999999996</v>
      </c>
      <c r="AH3544" s="2">
        <f t="shared" si="479"/>
        <v>6775</v>
      </c>
      <c r="AI3544" s="2">
        <f t="shared" si="480"/>
        <v>6565</v>
      </c>
      <c r="AJ3544" s="2">
        <f t="shared" si="481"/>
        <v>6355</v>
      </c>
      <c r="AL3544" s="12">
        <v>5689.01</v>
      </c>
      <c r="AM3544" s="2">
        <v>3913.1</v>
      </c>
      <c r="AN3544" s="2">
        <v>5869.72</v>
      </c>
      <c r="AO3544" s="3">
        <v>3732.39</v>
      </c>
      <c r="AP3544" s="2">
        <v>5397.72</v>
      </c>
      <c r="AQ3544" s="3">
        <v>4247.6000000000004</v>
      </c>
      <c r="AR3544" s="2">
        <v>5930.28</v>
      </c>
      <c r="AS3544" s="2">
        <v>4112.84</v>
      </c>
      <c r="AT3544" s="2">
        <v>6110.99</v>
      </c>
      <c r="AU3544" s="2">
        <v>3932.13</v>
      </c>
      <c r="AV3544" s="12">
        <v>5638.99</v>
      </c>
      <c r="AW3544" s="3">
        <v>4449.29</v>
      </c>
      <c r="FU3544" s="41">
        <v>6580.31</v>
      </c>
      <c r="FV3544" s="8">
        <v>4802.84</v>
      </c>
      <c r="FW3544" s="41">
        <v>6289.02</v>
      </c>
      <c r="FX3544" s="8">
        <v>5146.0200000000004</v>
      </c>
      <c r="FY3544" s="41">
        <v>6580.31</v>
      </c>
      <c r="FZ3544" s="8">
        <v>4802.84</v>
      </c>
      <c r="GA3544" s="41">
        <v>6289.02</v>
      </c>
      <c r="GB3544" s="8">
        <v>5146.0200000000004</v>
      </c>
      <c r="GG3544" s="12">
        <v>6042.02</v>
      </c>
      <c r="GH3544" s="3">
        <v>5750.73</v>
      </c>
      <c r="HJ3544" s="13">
        <v>6642</v>
      </c>
      <c r="HK3544" s="13">
        <v>6600</v>
      </c>
      <c r="HL3544" s="197">
        <v>6490</v>
      </c>
      <c r="HM3544" s="2">
        <v>6596</v>
      </c>
      <c r="HN3544" s="12">
        <f t="shared" si="482"/>
        <v>6830</v>
      </c>
      <c r="HO3544" s="2">
        <f t="shared" si="470"/>
        <v>5635.95</v>
      </c>
      <c r="HP3544" s="3">
        <f t="shared" si="483"/>
        <v>5832.2</v>
      </c>
      <c r="HQ3544" s="2">
        <v>5824.45</v>
      </c>
      <c r="HR3544" s="2">
        <v>4063.66</v>
      </c>
      <c r="HS3544" s="2">
        <v>6005.16</v>
      </c>
      <c r="HT3544" s="2">
        <v>3882.95</v>
      </c>
      <c r="HU3544" s="12">
        <v>5533.16</v>
      </c>
      <c r="HV3544" s="3">
        <v>4399.62</v>
      </c>
      <c r="HW3544" s="197">
        <v>5609</v>
      </c>
    </row>
    <row r="3545" spans="1:231" x14ac:dyDescent="0.3">
      <c r="A3545" s="61">
        <f t="shared" si="471"/>
        <v>45435</v>
      </c>
      <c r="B3545" s="40">
        <v>6620</v>
      </c>
      <c r="C3545" s="40">
        <f t="shared" si="478"/>
        <v>6377.409090909091</v>
      </c>
      <c r="D3545" s="12">
        <v>6584.36</v>
      </c>
      <c r="E3545" s="2">
        <v>4820.83</v>
      </c>
      <c r="F3545" s="2">
        <v>6765.07</v>
      </c>
      <c r="G3545" s="3">
        <v>4640.12</v>
      </c>
      <c r="H3545" s="2">
        <v>6293.07</v>
      </c>
      <c r="I3545" s="3">
        <v>5164.18</v>
      </c>
      <c r="J3545" s="12">
        <v>6565.83</v>
      </c>
      <c r="K3545" s="2">
        <v>4857.3999999999996</v>
      </c>
      <c r="L3545" s="2">
        <v>6746.54</v>
      </c>
      <c r="M3545" s="2">
        <v>4676.6899999999996</v>
      </c>
      <c r="N3545" s="12">
        <v>6274.54</v>
      </c>
      <c r="O3545" s="3">
        <v>5201.1000000000004</v>
      </c>
      <c r="P3545" s="12">
        <v>6079.84</v>
      </c>
      <c r="Q3545" s="2">
        <v>4400.3500000000004</v>
      </c>
      <c r="R3545" s="2">
        <v>6260.55</v>
      </c>
      <c r="S3545" s="3">
        <v>4219.6400000000003</v>
      </c>
      <c r="T3545" s="2">
        <v>5788.55</v>
      </c>
      <c r="U3545" s="3">
        <v>4739.6000000000004</v>
      </c>
      <c r="V3545" s="2">
        <v>5537.26</v>
      </c>
      <c r="W3545" s="2">
        <v>3723.93</v>
      </c>
      <c r="X3545" s="2">
        <v>5717.97</v>
      </c>
      <c r="Y3545" s="2">
        <v>3543.22</v>
      </c>
      <c r="Z3545" s="12">
        <v>5245.97</v>
      </c>
      <c r="AA3545" s="3">
        <v>4056.58</v>
      </c>
      <c r="AB3545" s="2">
        <v>7155.97</v>
      </c>
      <c r="AC3545" s="2">
        <v>4436.92</v>
      </c>
      <c r="AD3545" s="2">
        <v>7336.68</v>
      </c>
      <c r="AE3545" s="2">
        <v>4256.21</v>
      </c>
      <c r="AF3545" s="12">
        <v>6864.68</v>
      </c>
      <c r="AG3545" s="3">
        <v>4776.5200000000004</v>
      </c>
      <c r="AH3545" s="2">
        <f t="shared" si="479"/>
        <v>6760</v>
      </c>
      <c r="AI3545" s="2">
        <f t="shared" si="480"/>
        <v>6550</v>
      </c>
      <c r="AJ3545" s="2">
        <f t="shared" si="481"/>
        <v>6340</v>
      </c>
      <c r="AL3545" s="12">
        <v>5705.62</v>
      </c>
      <c r="AM3545" s="2">
        <v>3925.03</v>
      </c>
      <c r="AN3545" s="2">
        <v>5886.33</v>
      </c>
      <c r="AO3545" s="2">
        <v>3744.32</v>
      </c>
      <c r="AP3545" s="12">
        <v>5414.33</v>
      </c>
      <c r="AQ3545" s="3">
        <v>4259.6400000000003</v>
      </c>
      <c r="AR3545" s="2">
        <v>5967.23</v>
      </c>
      <c r="AS3545" s="2">
        <v>4144.41</v>
      </c>
      <c r="AT3545" s="2">
        <v>6147.94</v>
      </c>
      <c r="AU3545" s="2">
        <v>3963.7</v>
      </c>
      <c r="AV3545" s="12">
        <v>5675.94</v>
      </c>
      <c r="AW3545" s="3">
        <v>4481.16</v>
      </c>
      <c r="FU3545" s="41">
        <v>6584.36</v>
      </c>
      <c r="FV3545" s="8">
        <v>4820.83</v>
      </c>
      <c r="FW3545" s="41">
        <v>6293.07</v>
      </c>
      <c r="FX3545" s="8">
        <v>5164.18</v>
      </c>
      <c r="FY3545" s="41">
        <v>6584.36</v>
      </c>
      <c r="FZ3545" s="8">
        <v>4820.83</v>
      </c>
      <c r="GA3545" s="41">
        <v>6293.07</v>
      </c>
      <c r="GB3545" s="8">
        <v>5164.18</v>
      </c>
      <c r="GG3545" s="12">
        <v>6061.09</v>
      </c>
      <c r="GH3545" s="3">
        <v>5769.8</v>
      </c>
      <c r="HJ3545" s="13">
        <v>6600</v>
      </c>
      <c r="HK3545" s="13">
        <v>6565</v>
      </c>
      <c r="HL3545" s="197">
        <v>6490</v>
      </c>
      <c r="HM3545" s="2">
        <v>6596</v>
      </c>
      <c r="HN3545" s="12">
        <f t="shared" si="482"/>
        <v>6795</v>
      </c>
      <c r="HO3545" s="2">
        <f t="shared" si="470"/>
        <v>5621.4</v>
      </c>
      <c r="HP3545" s="3">
        <f t="shared" si="483"/>
        <v>5818.4000000000005</v>
      </c>
      <c r="HQ3545" s="2">
        <v>5883.25</v>
      </c>
      <c r="HR3545" s="2">
        <v>4135.1899999999996</v>
      </c>
      <c r="HS3545" s="2">
        <v>6063.96</v>
      </c>
      <c r="HT3545" s="2">
        <v>3954.48</v>
      </c>
      <c r="HU3545" s="12">
        <v>5591.96</v>
      </c>
      <c r="HV3545" s="3">
        <v>4471.8500000000004</v>
      </c>
      <c r="HW3545" s="197">
        <v>5649</v>
      </c>
    </row>
    <row r="3546" spans="1:231" x14ac:dyDescent="0.3">
      <c r="A3546" s="61">
        <f t="shared" si="471"/>
        <v>45436</v>
      </c>
      <c r="B3546" s="40">
        <v>6606</v>
      </c>
      <c r="C3546" s="40">
        <f t="shared" si="478"/>
        <v>6393.272727272727</v>
      </c>
      <c r="D3546" s="12">
        <v>6645.81</v>
      </c>
      <c r="E3546" s="2">
        <v>4882.2299999999996</v>
      </c>
      <c r="F3546" s="2">
        <v>6826.52</v>
      </c>
      <c r="G3546" s="3">
        <v>4701.5200000000004</v>
      </c>
      <c r="H3546" s="2">
        <v>6354.52</v>
      </c>
      <c r="I3546" s="3">
        <v>5226.18</v>
      </c>
      <c r="J3546" s="12">
        <v>6590.02</v>
      </c>
      <c r="K3546" s="2">
        <v>4882.2299999999996</v>
      </c>
      <c r="L3546" s="2">
        <v>6770.73</v>
      </c>
      <c r="M3546" s="2">
        <v>4701.5200000000004</v>
      </c>
      <c r="N3546" s="12">
        <v>6298.73</v>
      </c>
      <c r="O3546" s="3">
        <v>5226.18</v>
      </c>
      <c r="P3546" s="12">
        <v>6049.12</v>
      </c>
      <c r="Q3546" s="2">
        <v>4371.46</v>
      </c>
      <c r="R3546" s="2">
        <v>6229.83</v>
      </c>
      <c r="S3546" s="3">
        <v>4190.75</v>
      </c>
      <c r="T3546" s="2">
        <v>5757.83</v>
      </c>
      <c r="U3546" s="3">
        <v>4710.42</v>
      </c>
      <c r="V3546" s="2">
        <v>5526.37</v>
      </c>
      <c r="W3546" s="2">
        <v>3714.74</v>
      </c>
      <c r="X3546" s="2">
        <v>5707.08</v>
      </c>
      <c r="Y3546" s="2">
        <v>3534.03</v>
      </c>
      <c r="Z3546" s="12">
        <v>5235.08</v>
      </c>
      <c r="AA3546" s="3">
        <v>4047.3</v>
      </c>
      <c r="AB3546" s="2">
        <v>7143.54</v>
      </c>
      <c r="AC3546" s="2">
        <v>4426.18</v>
      </c>
      <c r="AD3546" s="2">
        <v>7324.25</v>
      </c>
      <c r="AE3546" s="2">
        <v>4245.47</v>
      </c>
      <c r="AF3546" s="12">
        <v>6852.25</v>
      </c>
      <c r="AG3546" s="3">
        <v>4765.68</v>
      </c>
      <c r="AH3546" s="2">
        <f t="shared" si="479"/>
        <v>6746</v>
      </c>
      <c r="AI3546" s="2">
        <f t="shared" si="480"/>
        <v>6536</v>
      </c>
      <c r="AJ3546" s="2">
        <f t="shared" si="481"/>
        <v>6326</v>
      </c>
      <c r="AL3546" s="12">
        <v>5731.67</v>
      </c>
      <c r="AM3546" s="2">
        <v>3951.89</v>
      </c>
      <c r="AN3546" s="2">
        <v>5912.38</v>
      </c>
      <c r="AO3546" s="2">
        <v>3771.18</v>
      </c>
      <c r="AP3546" s="12">
        <v>5440.38</v>
      </c>
      <c r="AQ3546" s="3">
        <v>4286.76</v>
      </c>
      <c r="AR3546" s="2">
        <v>5955.4</v>
      </c>
      <c r="AS3546" s="2">
        <v>4134.3100000000004</v>
      </c>
      <c r="AT3546" s="2">
        <v>6136.11</v>
      </c>
      <c r="AU3546" s="2">
        <v>3953.6</v>
      </c>
      <c r="AV3546" s="12">
        <v>5664.11</v>
      </c>
      <c r="AW3546" s="3">
        <v>4470.96</v>
      </c>
      <c r="FU3546" s="41">
        <v>6645.81</v>
      </c>
      <c r="FV3546" s="8">
        <v>4882.2299999999996</v>
      </c>
      <c r="FW3546" s="41">
        <v>6354.52</v>
      </c>
      <c r="FX3546" s="8">
        <v>5226.18</v>
      </c>
      <c r="FY3546" s="41">
        <v>6645.81</v>
      </c>
      <c r="FZ3546" s="8">
        <v>4882.2299999999996</v>
      </c>
      <c r="GA3546" s="41">
        <v>6354.52</v>
      </c>
      <c r="GB3546" s="8">
        <v>5226.18</v>
      </c>
      <c r="GG3546" s="12">
        <v>6049.06</v>
      </c>
      <c r="GH3546" s="3">
        <v>5757.77</v>
      </c>
      <c r="HJ3546" s="13">
        <v>6603</v>
      </c>
      <c r="HK3546" s="13">
        <v>6566</v>
      </c>
      <c r="HL3546" s="197">
        <v>6470</v>
      </c>
      <c r="HM3546" s="2">
        <v>6596</v>
      </c>
      <c r="HN3546" s="12">
        <f t="shared" si="482"/>
        <v>6796</v>
      </c>
      <c r="HO3546" s="2">
        <f t="shared" si="470"/>
        <v>5607.82</v>
      </c>
      <c r="HP3546" s="3">
        <f t="shared" si="483"/>
        <v>5805.52</v>
      </c>
      <c r="HQ3546" s="2">
        <v>5951.29</v>
      </c>
      <c r="HR3546" s="2">
        <v>4203.03</v>
      </c>
      <c r="HS3546" s="2">
        <v>6132</v>
      </c>
      <c r="HT3546" s="2">
        <v>4022.32</v>
      </c>
      <c r="HU3546" s="12">
        <v>5660</v>
      </c>
      <c r="HV3546" s="3">
        <v>4540.3500000000004</v>
      </c>
      <c r="HW3546" s="3">
        <v>5662</v>
      </c>
    </row>
    <row r="3547" spans="1:231" x14ac:dyDescent="0.3">
      <c r="A3547" s="61">
        <f t="shared" si="471"/>
        <v>45439</v>
      </c>
      <c r="B3547" s="40">
        <v>6599</v>
      </c>
      <c r="C3547" s="40">
        <f t="shared" si="478"/>
        <v>6405.954545454545</v>
      </c>
      <c r="D3547" s="12">
        <v>6622.5</v>
      </c>
      <c r="E3547" s="2">
        <v>4861.71</v>
      </c>
      <c r="F3547" s="2">
        <v>6803.21</v>
      </c>
      <c r="G3547" s="3">
        <v>4681</v>
      </c>
      <c r="H3547" s="2">
        <v>6331.21</v>
      </c>
      <c r="I3547" s="3">
        <v>5205.46</v>
      </c>
      <c r="J3547" s="12">
        <v>6566.91</v>
      </c>
      <c r="K3547" s="2">
        <v>4861.71</v>
      </c>
      <c r="L3547" s="2">
        <v>6747.62</v>
      </c>
      <c r="M3547" s="2">
        <v>4681</v>
      </c>
      <c r="N3547" s="12">
        <v>6275.62</v>
      </c>
      <c r="O3547" s="3">
        <v>5205.46</v>
      </c>
      <c r="P3547" s="12">
        <v>6028.07</v>
      </c>
      <c r="Q3547" s="2">
        <v>4352.88</v>
      </c>
      <c r="R3547" s="2">
        <v>6208.78</v>
      </c>
      <c r="S3547" s="3">
        <v>4172.17</v>
      </c>
      <c r="T3547" s="2">
        <v>5736.78</v>
      </c>
      <c r="U3547" s="3">
        <v>4691.66</v>
      </c>
      <c r="V3547" s="2">
        <v>5507.31</v>
      </c>
      <c r="W3547" s="2">
        <v>3698.66</v>
      </c>
      <c r="X3547" s="2">
        <v>5688.02</v>
      </c>
      <c r="Y3547" s="2">
        <v>3517.95</v>
      </c>
      <c r="Z3547" s="12">
        <v>5216.0200000000004</v>
      </c>
      <c r="AA3547" s="3">
        <v>4031.06</v>
      </c>
      <c r="AB3547" s="2">
        <v>7121.79</v>
      </c>
      <c r="AC3547" s="2">
        <v>4407.3900000000003</v>
      </c>
      <c r="AD3547" s="2">
        <v>7302.5</v>
      </c>
      <c r="AE3547" s="2">
        <v>4226.68</v>
      </c>
      <c r="AF3547" s="12">
        <v>6830.5</v>
      </c>
      <c r="AG3547" s="3">
        <v>4746.71</v>
      </c>
      <c r="AH3547" s="2">
        <f t="shared" si="479"/>
        <v>6739</v>
      </c>
      <c r="AI3547" s="2">
        <f t="shared" si="480"/>
        <v>6529</v>
      </c>
      <c r="AJ3547" s="2">
        <f t="shared" si="481"/>
        <v>6319</v>
      </c>
      <c r="AL3547" s="12">
        <v>5711.83</v>
      </c>
      <c r="AM3547" s="2">
        <v>3934.9</v>
      </c>
      <c r="AN3547" s="2">
        <v>5892.54</v>
      </c>
      <c r="AO3547" s="2">
        <v>3754.19</v>
      </c>
      <c r="AP3547" s="12">
        <v>5420.54</v>
      </c>
      <c r="AQ3547" s="3">
        <v>4269.6099999999997</v>
      </c>
      <c r="AR3547" s="2">
        <v>5934.71</v>
      </c>
      <c r="AS3547" s="2">
        <v>4116.63</v>
      </c>
      <c r="AT3547" s="2">
        <v>6115.42</v>
      </c>
      <c r="AU3547" s="2">
        <v>3935.92</v>
      </c>
      <c r="AV3547" s="12">
        <v>5643.42</v>
      </c>
      <c r="AW3547" s="3">
        <v>4453.1099999999997</v>
      </c>
      <c r="FU3547" s="41">
        <v>6622.5</v>
      </c>
      <c r="FV3547" s="8">
        <v>4861.71</v>
      </c>
      <c r="FW3547" s="41">
        <v>6331.21</v>
      </c>
      <c r="FX3547" s="8">
        <v>5205.46</v>
      </c>
      <c r="FY3547" s="41">
        <v>6622.5</v>
      </c>
      <c r="FZ3547" s="8">
        <v>4861.71</v>
      </c>
      <c r="GA3547" s="41">
        <v>6331.21</v>
      </c>
      <c r="GB3547" s="8">
        <v>5205.46</v>
      </c>
      <c r="GG3547" s="12">
        <v>6028.01</v>
      </c>
      <c r="GH3547" s="3">
        <v>5736.72</v>
      </c>
      <c r="HJ3547" s="13">
        <v>6650</v>
      </c>
      <c r="HK3547" s="13">
        <v>6593</v>
      </c>
      <c r="HL3547" s="197">
        <v>6483</v>
      </c>
      <c r="HM3547" s="2">
        <v>6600</v>
      </c>
      <c r="HN3547" s="12">
        <f t="shared" si="482"/>
        <v>6823</v>
      </c>
      <c r="HO3547" s="2">
        <f t="shared" si="470"/>
        <v>5601.03</v>
      </c>
      <c r="HP3547" s="3">
        <f t="shared" si="483"/>
        <v>5799.08</v>
      </c>
      <c r="HQ3547" s="2">
        <v>5930.61</v>
      </c>
      <c r="HR3547" s="2">
        <v>4185.09</v>
      </c>
      <c r="HS3547" s="2">
        <v>6111.32</v>
      </c>
      <c r="HT3547" s="2">
        <v>4004.38</v>
      </c>
      <c r="HU3547" s="12">
        <v>5639.32</v>
      </c>
      <c r="HV3547" s="3">
        <v>4522.24</v>
      </c>
      <c r="HW3547" s="3">
        <v>5659</v>
      </c>
    </row>
    <row r="3548" spans="1:231" x14ac:dyDescent="0.3">
      <c r="A3548" s="61">
        <f t="shared" si="471"/>
        <v>45440</v>
      </c>
      <c r="B3548" s="40">
        <v>6640</v>
      </c>
      <c r="C3548" s="40">
        <f t="shared" si="478"/>
        <v>6419.318181818182</v>
      </c>
      <c r="D3548" s="12">
        <v>6642.89</v>
      </c>
      <c r="E3548" s="2">
        <v>4886.87</v>
      </c>
      <c r="F3548" s="2">
        <v>6823.6</v>
      </c>
      <c r="G3548" s="3">
        <v>4706.16</v>
      </c>
      <c r="H3548" s="2">
        <v>6351.6</v>
      </c>
      <c r="I3548" s="3">
        <v>5230.8599999999997</v>
      </c>
      <c r="J3548" s="12">
        <v>6569.37</v>
      </c>
      <c r="K3548" s="2">
        <v>4868.8500000000004</v>
      </c>
      <c r="L3548" s="2">
        <v>6750.8</v>
      </c>
      <c r="M3548" s="2">
        <v>4688.1400000000003</v>
      </c>
      <c r="N3548" s="12">
        <v>6278.08</v>
      </c>
      <c r="O3548" s="3">
        <v>5212.67</v>
      </c>
      <c r="P3548" s="12">
        <v>6145.75</v>
      </c>
      <c r="Q3548" s="2">
        <v>4472.54</v>
      </c>
      <c r="R3548" s="2">
        <v>6326.46</v>
      </c>
      <c r="S3548" s="3">
        <v>4291.83</v>
      </c>
      <c r="T3548" s="2">
        <v>5854.46</v>
      </c>
      <c r="U3548" s="3">
        <v>4812.49</v>
      </c>
      <c r="V3548" s="2">
        <v>5463.74</v>
      </c>
      <c r="W3548" s="2">
        <v>3661.89</v>
      </c>
      <c r="X3548" s="2">
        <v>5644.45</v>
      </c>
      <c r="Y3548" s="2">
        <v>3481.18</v>
      </c>
      <c r="Z3548" s="12">
        <v>5172.45</v>
      </c>
      <c r="AA3548" s="3">
        <v>3993.94</v>
      </c>
      <c r="AB3548" s="2">
        <v>7072.06</v>
      </c>
      <c r="AC3548" s="2">
        <v>4364.45</v>
      </c>
      <c r="AD3548" s="2">
        <v>7252.77</v>
      </c>
      <c r="AE3548" s="2">
        <v>4183.74</v>
      </c>
      <c r="AF3548" s="12">
        <v>6780.77</v>
      </c>
      <c r="AG3548" s="3">
        <v>4703.3500000000004</v>
      </c>
      <c r="AH3548" s="2">
        <f t="shared" si="479"/>
        <v>6780</v>
      </c>
      <c r="AI3548" s="2">
        <f t="shared" si="480"/>
        <v>6570</v>
      </c>
      <c r="AJ3548" s="2">
        <f t="shared" si="481"/>
        <v>6360</v>
      </c>
      <c r="AL3548" s="12">
        <v>5813.84</v>
      </c>
      <c r="AM3548" s="2">
        <v>4040.2</v>
      </c>
      <c r="AN3548" s="2">
        <v>5994.55</v>
      </c>
      <c r="AO3548" s="2">
        <v>3859.49</v>
      </c>
      <c r="AP3548" s="12">
        <v>5522.55</v>
      </c>
      <c r="AQ3548" s="3">
        <v>4375.93</v>
      </c>
      <c r="AR3548" s="2">
        <v>5887.42</v>
      </c>
      <c r="AS3548" s="2">
        <v>4076.22</v>
      </c>
      <c r="AT3548" s="2">
        <v>6068.13</v>
      </c>
      <c r="AU3548" s="2">
        <v>3895.51</v>
      </c>
      <c r="AV3548" s="12">
        <v>5596.13</v>
      </c>
      <c r="AW3548" s="3">
        <v>4412.3100000000004</v>
      </c>
      <c r="FU3548" s="41">
        <v>6642.89</v>
      </c>
      <c r="FV3548" s="8">
        <v>4886.87</v>
      </c>
      <c r="FW3548" s="41">
        <v>6351.6</v>
      </c>
      <c r="FX3548" s="8">
        <v>5230.8599999999997</v>
      </c>
      <c r="FY3548" s="41">
        <v>6642.89</v>
      </c>
      <c r="FZ3548" s="8">
        <v>5230.8599999999997</v>
      </c>
      <c r="GA3548" s="41">
        <v>6351.6</v>
      </c>
      <c r="GB3548" s="8">
        <v>5230.8599999999997</v>
      </c>
      <c r="GF3548" s="8"/>
      <c r="GG3548" s="12">
        <v>5979.91</v>
      </c>
      <c r="GH3548" s="3">
        <v>5688.62</v>
      </c>
      <c r="HJ3548" s="13">
        <v>6722</v>
      </c>
      <c r="HK3548" s="13">
        <v>6677</v>
      </c>
      <c r="HL3548" s="197">
        <v>6498</v>
      </c>
      <c r="HM3548" s="2">
        <v>6600</v>
      </c>
      <c r="HN3548" s="12">
        <f t="shared" si="482"/>
        <v>6907</v>
      </c>
      <c r="HO3548" s="2">
        <f t="shared" si="470"/>
        <v>5640.8</v>
      </c>
      <c r="HP3548" s="3">
        <f t="shared" si="483"/>
        <v>5836.8</v>
      </c>
      <c r="HQ3548" s="2">
        <v>5883.35</v>
      </c>
      <c r="HR3548" s="2">
        <v>4144.09</v>
      </c>
      <c r="HS3548" s="2">
        <v>6064.06</v>
      </c>
      <c r="HT3548" s="2">
        <v>3963.38</v>
      </c>
      <c r="HU3548" s="12">
        <v>5592.06</v>
      </c>
      <c r="HV3548" s="3">
        <v>4480.84</v>
      </c>
      <c r="HW3548" s="3">
        <v>5687</v>
      </c>
    </row>
    <row r="3549" spans="1:231" x14ac:dyDescent="0.3">
      <c r="A3549" s="61">
        <f t="shared" si="471"/>
        <v>45441</v>
      </c>
      <c r="B3549" s="40">
        <v>6640</v>
      </c>
      <c r="C3549" s="40">
        <f t="shared" ref="C3549:C3620" si="484">AVERAGE(B3528:B3549)</f>
        <v>6433.727272727273</v>
      </c>
      <c r="D3549" s="12">
        <v>6825.75</v>
      </c>
      <c r="E3549" s="2">
        <v>5055.2700000000004</v>
      </c>
      <c r="F3549" s="2">
        <v>7006.46</v>
      </c>
      <c r="G3549" s="3">
        <v>4874.5600000000004</v>
      </c>
      <c r="H3549" s="2">
        <v>6534.46</v>
      </c>
      <c r="I3549" s="3">
        <v>5400.9</v>
      </c>
      <c r="J3549" s="12">
        <v>6675.96</v>
      </c>
      <c r="K3549" s="2">
        <v>4963.6099999999997</v>
      </c>
      <c r="L3549" s="2">
        <v>6856.67</v>
      </c>
      <c r="M3549" s="2">
        <v>4782.8999999999996</v>
      </c>
      <c r="N3549" s="12">
        <v>6384.67</v>
      </c>
      <c r="O3549" s="3">
        <v>5308.35</v>
      </c>
      <c r="P3549" s="12">
        <v>6207.39</v>
      </c>
      <c r="Q3549" s="2">
        <v>4523.66</v>
      </c>
      <c r="R3549" s="2">
        <v>6388.1</v>
      </c>
      <c r="S3549" s="3">
        <v>4342.95</v>
      </c>
      <c r="T3549" s="2">
        <v>5916.1</v>
      </c>
      <c r="U3549" s="3">
        <v>4864.1099999999997</v>
      </c>
      <c r="V3549" s="2">
        <v>5550.87</v>
      </c>
      <c r="W3549" s="2">
        <v>3735.42</v>
      </c>
      <c r="X3549" s="2">
        <v>5731.58</v>
      </c>
      <c r="Y3549" s="2">
        <v>3554.71</v>
      </c>
      <c r="Z3549" s="12">
        <v>5259.58</v>
      </c>
      <c r="AA3549" s="3">
        <v>4068.18</v>
      </c>
      <c r="AB3549" s="2">
        <v>7171.51</v>
      </c>
      <c r="AC3549" s="2">
        <v>4450.34</v>
      </c>
      <c r="AD3549" s="2">
        <v>7352.22</v>
      </c>
      <c r="AE3549" s="2">
        <v>4269.63</v>
      </c>
      <c r="AF3549" s="12">
        <v>6880.22</v>
      </c>
      <c r="AG3549" s="3">
        <v>4790.07</v>
      </c>
      <c r="AH3549" s="2">
        <f t="shared" ref="AH3549:AH3560" si="485">B3549+140</f>
        <v>6780</v>
      </c>
      <c r="AI3549" s="2">
        <f t="shared" ref="AI3549:AI3560" si="486">B3549-70</f>
        <v>6570</v>
      </c>
      <c r="AJ3549" s="2">
        <f t="shared" ref="AJ3549:AJ3560" si="487">B3549-280</f>
        <v>6360</v>
      </c>
      <c r="AL3549" s="12">
        <v>5832.16</v>
      </c>
      <c r="AM3549" s="2">
        <v>4047.05</v>
      </c>
      <c r="AN3549" s="2">
        <v>6012.87</v>
      </c>
      <c r="AO3549" s="2">
        <v>3866.34</v>
      </c>
      <c r="AP3549" s="12">
        <v>5540.87</v>
      </c>
      <c r="AQ3549" s="3">
        <v>4382.8500000000004</v>
      </c>
      <c r="AR3549" s="2">
        <v>5982.01</v>
      </c>
      <c r="AS3549" s="2">
        <v>4157.04</v>
      </c>
      <c r="AT3549" s="2">
        <v>6162.72</v>
      </c>
      <c r="AU3549" s="2">
        <v>3976.33</v>
      </c>
      <c r="AV3549" s="12">
        <v>5690.72</v>
      </c>
      <c r="AW3549" s="3">
        <v>4493.91</v>
      </c>
      <c r="FU3549" s="41">
        <v>6825.75</v>
      </c>
      <c r="FV3549" s="8">
        <v>5055.2700000000004</v>
      </c>
      <c r="FW3549" s="41">
        <v>6534.46</v>
      </c>
      <c r="FX3549" s="8">
        <v>5400.9</v>
      </c>
      <c r="FY3549" s="41">
        <v>6825.75</v>
      </c>
      <c r="FZ3549" s="8">
        <v>5055.2700000000004</v>
      </c>
      <c r="GA3549" s="41">
        <v>6534.46</v>
      </c>
      <c r="GB3549" s="8">
        <v>5400.9</v>
      </c>
      <c r="GG3549" s="12">
        <v>6076.12</v>
      </c>
      <c r="GH3549" s="3">
        <v>5784.83</v>
      </c>
      <c r="HJ3549" s="13">
        <v>6722</v>
      </c>
      <c r="HK3549" s="13">
        <v>6677</v>
      </c>
      <c r="HL3549" s="197">
        <v>6556</v>
      </c>
      <c r="HM3549" s="2">
        <v>6660</v>
      </c>
      <c r="HN3549" s="12">
        <f t="shared" ref="HN3549:HN3569" si="488">HK3549+230</f>
        <v>6907</v>
      </c>
      <c r="HO3549" s="2">
        <f t="shared" si="470"/>
        <v>5640.8</v>
      </c>
      <c r="HP3549" s="3">
        <f t="shared" si="483"/>
        <v>5836.8</v>
      </c>
      <c r="HQ3549" s="2">
        <v>6091.51</v>
      </c>
      <c r="HR3549" s="2">
        <v>4337.2299999999996</v>
      </c>
      <c r="HS3549" s="2">
        <v>6272.22</v>
      </c>
      <c r="HT3549" s="2">
        <v>4156.5200000000004</v>
      </c>
      <c r="HU3549" s="12">
        <v>5800.22</v>
      </c>
      <c r="HV3549" s="3">
        <v>4675.8599999999997</v>
      </c>
      <c r="HW3549" s="3">
        <v>5687</v>
      </c>
    </row>
    <row r="3550" spans="1:231" x14ac:dyDescent="0.3">
      <c r="A3550" s="61">
        <f t="shared" si="471"/>
        <v>45442</v>
      </c>
      <c r="B3550" s="40">
        <v>6685</v>
      </c>
      <c r="C3550" s="40">
        <f t="shared" si="484"/>
        <v>6452.363636363636</v>
      </c>
      <c r="D3550" s="12">
        <v>6826.13</v>
      </c>
      <c r="E3550" s="2">
        <v>5046.5200000000004</v>
      </c>
      <c r="F3550" s="2">
        <v>7006.84</v>
      </c>
      <c r="G3550" s="3">
        <v>4865.8100000000004</v>
      </c>
      <c r="H3550" s="2">
        <v>6534.84</v>
      </c>
      <c r="I3550" s="3">
        <v>5392.07</v>
      </c>
      <c r="J3550" s="12">
        <v>6826.19</v>
      </c>
      <c r="K3550" s="2">
        <v>5065.13</v>
      </c>
      <c r="L3550" s="2">
        <v>7006.9</v>
      </c>
      <c r="M3550" s="2">
        <v>4884.42</v>
      </c>
      <c r="N3550" s="12">
        <v>6534.9</v>
      </c>
      <c r="O3550" s="3">
        <v>5410.86</v>
      </c>
      <c r="P3550" s="12">
        <v>6255.51</v>
      </c>
      <c r="Q3550" s="2">
        <v>4562.7</v>
      </c>
      <c r="R3550" s="2">
        <v>6436.22</v>
      </c>
      <c r="S3550" s="3">
        <v>4381.99</v>
      </c>
      <c r="T3550" s="2">
        <v>5964.22</v>
      </c>
      <c r="U3550" s="3">
        <v>4903.53</v>
      </c>
      <c r="V3550" s="2">
        <v>5950.66</v>
      </c>
      <c r="W3550" s="2">
        <v>4134.7</v>
      </c>
      <c r="X3550" s="2">
        <v>6131.37</v>
      </c>
      <c r="Y3550" s="2">
        <v>3953.99</v>
      </c>
      <c r="Z3550" s="12">
        <v>5659.37</v>
      </c>
      <c r="AA3550" s="3">
        <v>4471.3599999999997</v>
      </c>
      <c r="AB3550" s="2">
        <v>7505.85</v>
      </c>
      <c r="AC3550" s="2">
        <v>4748.79</v>
      </c>
      <c r="AD3550" s="2">
        <v>7686.56</v>
      </c>
      <c r="AE3550" s="2">
        <v>4568.08</v>
      </c>
      <c r="AF3550" s="12">
        <v>7214.56</v>
      </c>
      <c r="AG3550" s="3">
        <v>5091.43</v>
      </c>
      <c r="AH3550" s="2">
        <f t="shared" si="485"/>
        <v>6825</v>
      </c>
      <c r="AI3550" s="2">
        <f t="shared" si="486"/>
        <v>6615</v>
      </c>
      <c r="AJ3550" s="2">
        <f t="shared" si="487"/>
        <v>6405</v>
      </c>
      <c r="AL3550" s="12">
        <v>5893.63</v>
      </c>
      <c r="AM3550" s="2">
        <v>4097.49</v>
      </c>
      <c r="AN3550" s="2">
        <v>6074.34</v>
      </c>
      <c r="AO3550" s="2">
        <v>3916.78</v>
      </c>
      <c r="AP3550" s="12">
        <v>5602.34</v>
      </c>
      <c r="AQ3550" s="3">
        <v>4433.78</v>
      </c>
      <c r="AR3550" s="2">
        <v>6197.91</v>
      </c>
      <c r="AS3550" s="2">
        <v>4339.3999999999996</v>
      </c>
      <c r="AT3550" s="2">
        <v>6378.62</v>
      </c>
      <c r="AU3550" s="2">
        <v>4158.6899999999996</v>
      </c>
      <c r="AV3550" s="12">
        <v>5906.62</v>
      </c>
      <c r="AW3550" s="3">
        <v>4678.05</v>
      </c>
      <c r="FU3550" s="41">
        <v>6826.13</v>
      </c>
      <c r="FV3550" s="8">
        <v>5046.5200000000004</v>
      </c>
      <c r="FW3550" s="41">
        <v>6534.84</v>
      </c>
      <c r="FX3550" s="8">
        <v>5392.07</v>
      </c>
      <c r="FY3550" s="41">
        <v>6826.13</v>
      </c>
      <c r="FZ3550" s="8">
        <v>5046.5200000000004</v>
      </c>
      <c r="GA3550" s="41">
        <v>6534.84</v>
      </c>
      <c r="GB3550" s="8">
        <v>5392.07</v>
      </c>
      <c r="GG3550" s="12">
        <v>6198.25</v>
      </c>
      <c r="GH3550" s="3">
        <v>5906.96</v>
      </c>
      <c r="HJ3550" s="13">
        <v>6752</v>
      </c>
      <c r="HK3550" s="13">
        <v>6686</v>
      </c>
      <c r="HL3550" s="197">
        <v>6558</v>
      </c>
      <c r="HM3550" s="2">
        <v>6660</v>
      </c>
      <c r="HN3550" s="12">
        <f t="shared" si="488"/>
        <v>6916</v>
      </c>
      <c r="HO3550" s="2">
        <f t="shared" si="470"/>
        <v>5684.45</v>
      </c>
      <c r="HP3550" s="3">
        <f t="shared" si="483"/>
        <v>5878.2</v>
      </c>
      <c r="HQ3550" s="2">
        <v>6191.67</v>
      </c>
      <c r="HR3550" s="2">
        <v>4426.05</v>
      </c>
      <c r="HS3550" s="2">
        <v>6372.38</v>
      </c>
      <c r="HT3550" s="2">
        <v>4245.34</v>
      </c>
      <c r="HU3550" s="12">
        <v>5900.38</v>
      </c>
      <c r="HV3550" s="3">
        <v>4765.55</v>
      </c>
      <c r="HW3550" s="3">
        <v>5695</v>
      </c>
    </row>
    <row r="3551" spans="1:231" x14ac:dyDescent="0.3">
      <c r="A3551" s="61">
        <f t="shared" si="471"/>
        <v>45443</v>
      </c>
      <c r="B3551" s="40">
        <v>6761</v>
      </c>
      <c r="C3551" s="40">
        <f t="shared" si="484"/>
        <v>6474.454545454545</v>
      </c>
      <c r="D3551" s="12">
        <v>6765.72</v>
      </c>
      <c r="E3551" s="2">
        <v>4987.76</v>
      </c>
      <c r="F3551" s="2">
        <v>6946.43</v>
      </c>
      <c r="G3551" s="3">
        <v>4807.05</v>
      </c>
      <c r="H3551" s="2">
        <v>6474.43</v>
      </c>
      <c r="I3551" s="3">
        <v>5332.74</v>
      </c>
      <c r="J3551" s="12">
        <v>6803.81</v>
      </c>
      <c r="K3551" s="2">
        <v>5043.5600000000004</v>
      </c>
      <c r="L3551" s="2">
        <v>6984.52</v>
      </c>
      <c r="M3551" s="2">
        <v>4862.8500000000004</v>
      </c>
      <c r="N3551" s="12">
        <v>6512.52</v>
      </c>
      <c r="O3551" s="3">
        <v>5389.08</v>
      </c>
      <c r="P3551" s="12">
        <v>6252.45</v>
      </c>
      <c r="Q3551" s="2">
        <v>4560</v>
      </c>
      <c r="R3551" s="2">
        <v>6433.16</v>
      </c>
      <c r="S3551" s="3">
        <v>4379.29</v>
      </c>
      <c r="T3551" s="2">
        <v>5961.16</v>
      </c>
      <c r="U3551" s="3">
        <v>4900.8</v>
      </c>
      <c r="V3551" s="2">
        <v>5947.76</v>
      </c>
      <c r="W3551" s="2">
        <v>4132.2299999999996</v>
      </c>
      <c r="X3551" s="2">
        <v>6128.47</v>
      </c>
      <c r="Y3551" s="2">
        <v>3951.52</v>
      </c>
      <c r="Z3551" s="12">
        <v>5656.47</v>
      </c>
      <c r="AA3551" s="3">
        <v>4468.8599999999997</v>
      </c>
      <c r="AB3551" s="2">
        <v>7502.61</v>
      </c>
      <c r="AC3551" s="2">
        <v>4745.9799999999996</v>
      </c>
      <c r="AD3551" s="2">
        <v>7683.32</v>
      </c>
      <c r="AE3551" s="2">
        <v>4565.2700000000004</v>
      </c>
      <c r="AF3551" s="12">
        <v>7211.32</v>
      </c>
      <c r="AG3551" s="3">
        <v>5088.6000000000004</v>
      </c>
      <c r="AH3551" s="2">
        <f t="shared" si="485"/>
        <v>6901</v>
      </c>
      <c r="AI3551" s="2">
        <f t="shared" si="486"/>
        <v>6691</v>
      </c>
      <c r="AJ3551" s="2">
        <f t="shared" si="487"/>
        <v>6481</v>
      </c>
      <c r="AL3551" s="12">
        <v>5852.73</v>
      </c>
      <c r="AM3551" s="2">
        <v>4057.83</v>
      </c>
      <c r="AN3551" s="2">
        <v>6033.44</v>
      </c>
      <c r="AO3551" s="2">
        <v>3877.12</v>
      </c>
      <c r="AP3551" s="12">
        <v>5561.44</v>
      </c>
      <c r="AQ3551" s="3">
        <v>4393.74</v>
      </c>
      <c r="AR3551" s="2">
        <v>6194.89</v>
      </c>
      <c r="AS3551" s="2">
        <v>4336.8100000000004</v>
      </c>
      <c r="AT3551" s="2">
        <v>6375.6</v>
      </c>
      <c r="AU3551" s="2">
        <v>4156.1000000000004</v>
      </c>
      <c r="AV3551" s="12">
        <v>5903.6</v>
      </c>
      <c r="AW3551" s="3">
        <v>4675.4399999999996</v>
      </c>
      <c r="FU3551" s="41">
        <v>6765.72</v>
      </c>
      <c r="FV3551" s="8">
        <v>4987.76</v>
      </c>
      <c r="FW3551" s="41">
        <v>6474.43</v>
      </c>
      <c r="FX3551" s="8">
        <v>5332.74</v>
      </c>
      <c r="FY3551" s="41">
        <v>6765.72</v>
      </c>
      <c r="FZ3551" s="8">
        <v>4987.76</v>
      </c>
      <c r="GA3551" s="41">
        <v>6474.43</v>
      </c>
      <c r="GB3551" s="8">
        <v>5332.74</v>
      </c>
      <c r="GG3551" s="12">
        <v>6195.23</v>
      </c>
      <c r="GH3551" s="3">
        <v>5903.94</v>
      </c>
      <c r="HJ3551" s="13">
        <v>6855</v>
      </c>
      <c r="HK3551" s="13">
        <v>6780</v>
      </c>
      <c r="HL3551" s="197">
        <v>6640</v>
      </c>
      <c r="HM3551" s="2">
        <v>6740</v>
      </c>
      <c r="HN3551" s="12">
        <f t="shared" si="488"/>
        <v>7010</v>
      </c>
      <c r="HO3551" s="2">
        <f t="shared" si="470"/>
        <v>5758.17</v>
      </c>
      <c r="HP3551" s="3">
        <f t="shared" si="483"/>
        <v>5948.12</v>
      </c>
      <c r="HQ3551" s="2">
        <v>6212.23</v>
      </c>
      <c r="HR3551" s="2">
        <v>4446.49</v>
      </c>
      <c r="HS3551" s="2">
        <v>6392.94</v>
      </c>
      <c r="HT3551" s="2">
        <v>4265.78</v>
      </c>
      <c r="HU3551" s="12">
        <v>5920.94</v>
      </c>
      <c r="HV3551" s="3">
        <v>4786.18</v>
      </c>
      <c r="HW3551" s="3">
        <v>5731</v>
      </c>
    </row>
    <row r="3552" spans="1:231" x14ac:dyDescent="0.3">
      <c r="A3552" s="61">
        <f t="shared" si="471"/>
        <v>45446</v>
      </c>
      <c r="B3552" s="40">
        <v>6704</v>
      </c>
      <c r="C3552" s="40">
        <f t="shared" si="484"/>
        <v>6493.181818181818</v>
      </c>
      <c r="D3552" s="12">
        <v>6667</v>
      </c>
      <c r="E3552" s="2">
        <v>4899.05</v>
      </c>
      <c r="F3552" s="2">
        <v>6847.71</v>
      </c>
      <c r="G3552" s="3">
        <v>4718.34</v>
      </c>
      <c r="H3552" s="2">
        <v>6375.71</v>
      </c>
      <c r="I3552" s="3">
        <v>5243.16</v>
      </c>
      <c r="J3552" s="12">
        <v>6742.16</v>
      </c>
      <c r="K3552" s="2">
        <v>4990.8500000000004</v>
      </c>
      <c r="L3552" s="2">
        <v>6922.87</v>
      </c>
      <c r="M3552" s="2">
        <v>4810.1400000000003</v>
      </c>
      <c r="N3552" s="12">
        <v>6450.87</v>
      </c>
      <c r="O3552" s="3">
        <v>5335.86</v>
      </c>
      <c r="P3552" s="12">
        <v>6216.62</v>
      </c>
      <c r="Q3552" s="2">
        <v>4531.83</v>
      </c>
      <c r="R3552" s="2">
        <v>6397.33</v>
      </c>
      <c r="S3552" s="3">
        <v>4351.12</v>
      </c>
      <c r="T3552" s="2">
        <v>5925.33</v>
      </c>
      <c r="U3552" s="3">
        <v>4872.3599999999997</v>
      </c>
      <c r="V3552" s="2">
        <v>5878.28</v>
      </c>
      <c r="W3552" s="2">
        <v>4072.81</v>
      </c>
      <c r="X3552" s="2">
        <v>6058.99</v>
      </c>
      <c r="Y3552" s="2">
        <v>3892.1</v>
      </c>
      <c r="Z3552" s="12">
        <v>5586.99</v>
      </c>
      <c r="AA3552" s="3">
        <v>4408.8599999999997</v>
      </c>
      <c r="AB3552" s="2">
        <v>7424.86</v>
      </c>
      <c r="AC3552" s="2">
        <v>4678.72</v>
      </c>
      <c r="AD3552" s="2">
        <v>7605.57</v>
      </c>
      <c r="AE3552" s="2">
        <v>4498.01</v>
      </c>
      <c r="AF3552" s="12">
        <v>7133.57</v>
      </c>
      <c r="AG3552" s="3">
        <v>5020.68</v>
      </c>
      <c r="AH3552" s="2">
        <f t="shared" si="485"/>
        <v>6844</v>
      </c>
      <c r="AI3552" s="2">
        <f t="shared" si="486"/>
        <v>6634</v>
      </c>
      <c r="AJ3552" s="2">
        <f t="shared" si="487"/>
        <v>6424</v>
      </c>
      <c r="AL3552" s="12">
        <v>5709.36</v>
      </c>
      <c r="AM3552" s="2">
        <v>3925.92</v>
      </c>
      <c r="AN3552" s="2">
        <v>5890.07</v>
      </c>
      <c r="AO3552" s="2">
        <v>3745.21</v>
      </c>
      <c r="AP3552" s="12">
        <v>5418.7</v>
      </c>
      <c r="AQ3552" s="3">
        <v>4260.54</v>
      </c>
      <c r="AR3552" s="2">
        <v>6122.24</v>
      </c>
      <c r="AS3552" s="2">
        <v>4274.78</v>
      </c>
      <c r="AT3552" s="2">
        <v>6302.95</v>
      </c>
      <c r="AU3552" s="2">
        <v>4094.07</v>
      </c>
      <c r="AV3552" s="12">
        <v>5830.95</v>
      </c>
      <c r="AW3552" s="3">
        <v>4612.8</v>
      </c>
      <c r="FU3552" s="41">
        <v>6667</v>
      </c>
      <c r="FV3552" s="8">
        <v>4899.05</v>
      </c>
      <c r="FW3552" s="41">
        <v>6375.71</v>
      </c>
      <c r="FX3552" s="8">
        <v>5243.16</v>
      </c>
      <c r="FY3552" s="41">
        <v>6667</v>
      </c>
      <c r="FZ3552" s="8">
        <v>4899.05</v>
      </c>
      <c r="GA3552" s="41">
        <v>6375.71</v>
      </c>
      <c r="GB3552" s="8">
        <v>5243.16</v>
      </c>
      <c r="GG3552" s="12">
        <v>6122.58</v>
      </c>
      <c r="GH3552" s="3">
        <v>5831.29</v>
      </c>
      <c r="HJ3552" s="13">
        <v>6805</v>
      </c>
      <c r="HK3552" s="13">
        <v>6722</v>
      </c>
      <c r="HL3552" s="197">
        <v>6616</v>
      </c>
      <c r="HM3552" s="2">
        <v>6720</v>
      </c>
      <c r="HN3552" s="12">
        <f t="shared" si="488"/>
        <v>6952</v>
      </c>
      <c r="HO3552" s="2">
        <f t="shared" si="470"/>
        <v>5702.88</v>
      </c>
      <c r="HP3552" s="3">
        <f t="shared" si="483"/>
        <v>5895.68</v>
      </c>
      <c r="HQ3552" s="2">
        <v>5973.79</v>
      </c>
      <c r="HR3552" s="2">
        <v>4221.13</v>
      </c>
      <c r="HS3552" s="2">
        <v>6154.5</v>
      </c>
      <c r="HT3552" s="2">
        <v>4040.42</v>
      </c>
      <c r="HU3552" s="12">
        <v>5682.5</v>
      </c>
      <c r="HV3552" s="3">
        <v>4558.63</v>
      </c>
      <c r="HW3552" s="3">
        <v>5671</v>
      </c>
    </row>
    <row r="3553" spans="1:231" x14ac:dyDescent="0.3">
      <c r="A3553" s="61">
        <f t="shared" si="471"/>
        <v>45447</v>
      </c>
      <c r="B3553" s="40">
        <v>6695</v>
      </c>
      <c r="C3553" s="40">
        <f t="shared" si="484"/>
        <v>6514.545454545455</v>
      </c>
      <c r="D3553" s="12">
        <v>6663.32</v>
      </c>
      <c r="E3553" s="2">
        <v>4890.24</v>
      </c>
      <c r="F3553" s="2">
        <v>6844.03</v>
      </c>
      <c r="G3553" s="3">
        <v>4709.53</v>
      </c>
      <c r="H3553" s="2">
        <v>6372.03</v>
      </c>
      <c r="I3553" s="3">
        <v>5234.26</v>
      </c>
      <c r="J3553" s="12">
        <v>6795.94</v>
      </c>
      <c r="K3553" s="2">
        <v>5038.3900000000003</v>
      </c>
      <c r="L3553" s="2">
        <v>6976.65</v>
      </c>
      <c r="M3553" s="2">
        <v>4857.68</v>
      </c>
      <c r="N3553" s="12">
        <v>6504.65</v>
      </c>
      <c r="O3553" s="3">
        <v>5383.86</v>
      </c>
      <c r="P3553" s="12">
        <v>6303.74</v>
      </c>
      <c r="Q3553" s="2">
        <v>4612.4399999999996</v>
      </c>
      <c r="R3553" s="2">
        <v>6484.45</v>
      </c>
      <c r="S3553" s="3">
        <v>4431.7299999999996</v>
      </c>
      <c r="T3553" s="2">
        <v>6012.45</v>
      </c>
      <c r="U3553" s="3">
        <v>4953.76</v>
      </c>
      <c r="V3553" s="2">
        <v>5924.6</v>
      </c>
      <c r="W3553" s="2">
        <v>4112.42</v>
      </c>
      <c r="X3553" s="2">
        <v>6105.31</v>
      </c>
      <c r="Y3553" s="2">
        <v>3931.71</v>
      </c>
      <c r="Z3553" s="12">
        <v>5633.31</v>
      </c>
      <c r="AA3553" s="3">
        <v>4448.8599999999997</v>
      </c>
      <c r="AB3553" s="2">
        <v>7476.69</v>
      </c>
      <c r="AC3553" s="2">
        <v>4723.5600000000004</v>
      </c>
      <c r="AD3553" s="2">
        <v>7657.4</v>
      </c>
      <c r="AE3553" s="2">
        <v>4542.8500000000004</v>
      </c>
      <c r="AF3553" s="12">
        <v>7185.4</v>
      </c>
      <c r="AG3553" s="3">
        <v>5065.96</v>
      </c>
      <c r="AH3553" s="2">
        <f t="shared" si="485"/>
        <v>6835</v>
      </c>
      <c r="AI3553" s="2">
        <f t="shared" si="486"/>
        <v>6625</v>
      </c>
      <c r="AJ3553" s="2">
        <f t="shared" si="487"/>
        <v>6415</v>
      </c>
      <c r="AL3553" s="12">
        <v>5754.22</v>
      </c>
      <c r="AM3553" s="2">
        <v>3964.27</v>
      </c>
      <c r="AN3553" s="2">
        <v>5934.93</v>
      </c>
      <c r="AO3553" s="2">
        <v>3783.56</v>
      </c>
      <c r="AP3553" s="12">
        <v>5462.93</v>
      </c>
      <c r="AQ3553" s="3">
        <v>4299.26</v>
      </c>
      <c r="AR3553" s="2">
        <v>6170.67</v>
      </c>
      <c r="AS3553" s="2">
        <v>4316.13</v>
      </c>
      <c r="AT3553" s="2">
        <v>6351.38</v>
      </c>
      <c r="AU3553" s="2">
        <v>4135.42</v>
      </c>
      <c r="AV3553" s="12">
        <v>5879.38</v>
      </c>
      <c r="AW3553" s="3">
        <v>4654.5600000000004</v>
      </c>
      <c r="FU3553" s="41">
        <v>6663.32</v>
      </c>
      <c r="FV3553" s="8">
        <v>4890.24</v>
      </c>
      <c r="FW3553" s="41">
        <v>6372.03</v>
      </c>
      <c r="FX3553" s="8">
        <v>5234.26</v>
      </c>
      <c r="FY3553" s="41">
        <v>6663.32</v>
      </c>
      <c r="FZ3553" s="8">
        <v>4890.24</v>
      </c>
      <c r="GA3553" s="41">
        <v>6372.03</v>
      </c>
      <c r="GB3553" s="8">
        <v>5234.26</v>
      </c>
      <c r="GG3553" s="12">
        <v>6171.01</v>
      </c>
      <c r="GH3553" s="3">
        <v>5879.72</v>
      </c>
      <c r="HJ3553" s="13">
        <v>6773</v>
      </c>
      <c r="HK3553" s="13">
        <v>6720</v>
      </c>
      <c r="HL3553" s="197">
        <v>6594</v>
      </c>
      <c r="HM3553" s="2">
        <v>6720</v>
      </c>
      <c r="HN3553" s="12">
        <f t="shared" si="488"/>
        <v>6950</v>
      </c>
      <c r="HO3553" s="2">
        <f t="shared" si="470"/>
        <v>5694.15</v>
      </c>
      <c r="HP3553" s="3">
        <f t="shared" si="483"/>
        <v>5887.4000000000005</v>
      </c>
      <c r="HQ3553" s="2">
        <v>5900.91</v>
      </c>
      <c r="HR3553" s="2">
        <v>4144.6499999999996</v>
      </c>
      <c r="HS3553" s="2">
        <v>6081.62</v>
      </c>
      <c r="HT3553" s="2">
        <v>3963.94</v>
      </c>
      <c r="HU3553" s="12">
        <v>5609.62</v>
      </c>
      <c r="HV3553" s="3">
        <v>4481.3999999999996</v>
      </c>
      <c r="HW3553" s="3">
        <v>5668</v>
      </c>
    </row>
    <row r="3554" spans="1:231" x14ac:dyDescent="0.3">
      <c r="A3554" s="61">
        <f t="shared" si="471"/>
        <v>45448</v>
      </c>
      <c r="B3554" s="40">
        <v>6655</v>
      </c>
      <c r="C3554" s="40">
        <f t="shared" si="484"/>
        <v>6532.772727272727</v>
      </c>
      <c r="D3554" s="12">
        <v>6633.43</v>
      </c>
      <c r="E3554" s="2">
        <v>4854.4799999999996</v>
      </c>
      <c r="F3554" s="2">
        <v>6814.14</v>
      </c>
      <c r="G3554" s="3">
        <v>4673.7700000000004</v>
      </c>
      <c r="H3554" s="2">
        <v>6342.14</v>
      </c>
      <c r="I3554" s="3">
        <v>5198.16</v>
      </c>
      <c r="J3554" s="12">
        <v>6882.3</v>
      </c>
      <c r="K3554" s="2">
        <v>5116.53</v>
      </c>
      <c r="L3554" s="2">
        <v>7063.01</v>
      </c>
      <c r="M3554" s="2">
        <v>4935.82</v>
      </c>
      <c r="N3554" s="12">
        <v>6591.01</v>
      </c>
      <c r="O3554" s="3">
        <v>5462.76</v>
      </c>
      <c r="P3554" s="12">
        <v>6346.56</v>
      </c>
      <c r="Q3554" s="2">
        <v>4648.59</v>
      </c>
      <c r="R3554" s="2">
        <v>6527.27</v>
      </c>
      <c r="S3554" s="3">
        <v>4467.88</v>
      </c>
      <c r="T3554" s="2">
        <v>6055.27</v>
      </c>
      <c r="U3554" s="3">
        <v>4990.26</v>
      </c>
      <c r="V3554" s="2">
        <v>5982.5</v>
      </c>
      <c r="W3554" s="2">
        <v>4161.9399999999996</v>
      </c>
      <c r="X3554" s="2">
        <v>6163.21</v>
      </c>
      <c r="Y3554" s="2">
        <v>3981.23</v>
      </c>
      <c r="Z3554" s="12">
        <v>5691.21</v>
      </c>
      <c r="AA3554" s="3">
        <v>4498.8599999999997</v>
      </c>
      <c r="AB3554" s="2">
        <v>7541.48</v>
      </c>
      <c r="AC3554" s="2">
        <v>4779.6099999999997</v>
      </c>
      <c r="AD3554" s="2">
        <v>7722.19</v>
      </c>
      <c r="AE3554" s="2">
        <v>4598.8999999999996</v>
      </c>
      <c r="AF3554" s="12">
        <v>7250.19</v>
      </c>
      <c r="AG3554" s="3">
        <v>5122.5600000000004</v>
      </c>
      <c r="AH3554" s="2">
        <f t="shared" si="485"/>
        <v>6795</v>
      </c>
      <c r="AI3554" s="2">
        <f t="shared" si="486"/>
        <v>6585</v>
      </c>
      <c r="AJ3554" s="2">
        <f t="shared" si="487"/>
        <v>6375</v>
      </c>
      <c r="AL3554" s="12">
        <v>5733.74</v>
      </c>
      <c r="AM3554" s="2">
        <v>3937.66</v>
      </c>
      <c r="AN3554" s="2">
        <v>5914.45</v>
      </c>
      <c r="AO3554" s="2">
        <v>3756.62</v>
      </c>
      <c r="AP3554" s="12">
        <v>5442.45</v>
      </c>
      <c r="AQ3554" s="3">
        <v>4272.0600000000004</v>
      </c>
      <c r="AR3554" s="2">
        <v>6231.21</v>
      </c>
      <c r="AS3554" s="2">
        <v>4367.83</v>
      </c>
      <c r="AT3554" s="2">
        <v>6411.92</v>
      </c>
      <c r="AU3554" s="2">
        <v>4187.12</v>
      </c>
      <c r="AV3554" s="12">
        <v>5939.92</v>
      </c>
      <c r="AW3554" s="3">
        <v>4706.76</v>
      </c>
      <c r="FU3554" s="41">
        <v>6633.43</v>
      </c>
      <c r="FV3554" s="8">
        <v>4854.4799999999996</v>
      </c>
      <c r="FW3554" s="41">
        <v>6342.14</v>
      </c>
      <c r="FX3554" s="8">
        <v>5198.16</v>
      </c>
      <c r="FY3554" s="41">
        <v>6633.43</v>
      </c>
      <c r="FZ3554" s="8">
        <v>4854.4799999999996</v>
      </c>
      <c r="GA3554" s="41">
        <v>6342.14</v>
      </c>
      <c r="GB3554" s="8">
        <v>5198.16</v>
      </c>
      <c r="GG3554" s="12">
        <v>6231.55</v>
      </c>
      <c r="GH3554" s="3">
        <v>5940.26</v>
      </c>
      <c r="HJ3554" s="13">
        <v>6720</v>
      </c>
      <c r="HK3554" s="13">
        <v>6687</v>
      </c>
      <c r="HL3554" s="197">
        <v>6554</v>
      </c>
      <c r="HM3554" s="2">
        <v>6704</v>
      </c>
      <c r="HN3554" s="12">
        <f t="shared" si="488"/>
        <v>6917</v>
      </c>
      <c r="HO3554" s="2">
        <f t="shared" si="470"/>
        <v>5655.3499999999995</v>
      </c>
      <c r="HP3554" s="3">
        <f t="shared" si="483"/>
        <v>5850.6</v>
      </c>
      <c r="HQ3554" s="2">
        <v>5958.56</v>
      </c>
      <c r="HR3554" s="2">
        <v>4194.51</v>
      </c>
      <c r="HS3554" s="2">
        <v>6139.27</v>
      </c>
      <c r="HT3554" s="2">
        <v>4013.8</v>
      </c>
      <c r="HU3554" s="12">
        <v>5667.27</v>
      </c>
      <c r="HV3554" s="3">
        <v>4531.75</v>
      </c>
      <c r="HW3554" s="3">
        <v>5680</v>
      </c>
    </row>
    <row r="3555" spans="1:231" x14ac:dyDescent="0.3">
      <c r="A3555" s="61">
        <f t="shared" si="471"/>
        <v>45449</v>
      </c>
      <c r="B3555" s="40">
        <v>6695</v>
      </c>
      <c r="C3555" s="40">
        <f t="shared" si="484"/>
        <v>6548.318181818182</v>
      </c>
      <c r="D3555" s="12">
        <v>6547.35</v>
      </c>
      <c r="E3555" s="2">
        <v>4788.0200000000004</v>
      </c>
      <c r="F3555" s="2">
        <v>6728.06</v>
      </c>
      <c r="G3555" s="3">
        <v>4607.3100000000004</v>
      </c>
      <c r="H3555" s="2">
        <v>6256.06</v>
      </c>
      <c r="I3555" s="3">
        <v>5131.05</v>
      </c>
      <c r="J3555" s="12">
        <v>6892.42</v>
      </c>
      <c r="K3555" s="2">
        <v>5125.47</v>
      </c>
      <c r="L3555" s="2">
        <v>7073.13</v>
      </c>
      <c r="M3555" s="2">
        <v>4944.76</v>
      </c>
      <c r="N3555" s="12">
        <v>6601.13</v>
      </c>
      <c r="O3555" s="3">
        <v>5471.79</v>
      </c>
      <c r="P3555" s="12">
        <v>6355.82</v>
      </c>
      <c r="Q3555" s="2">
        <v>4656.79</v>
      </c>
      <c r="R3555" s="2">
        <v>6536.53</v>
      </c>
      <c r="S3555" s="3">
        <v>4476.08</v>
      </c>
      <c r="T3555" s="2">
        <v>6064.53</v>
      </c>
      <c r="U3555" s="3">
        <v>4998.54</v>
      </c>
      <c r="V3555" s="2">
        <v>5991.19</v>
      </c>
      <c r="W3555" s="2">
        <v>4169.37</v>
      </c>
      <c r="X3555" s="2">
        <v>6171.9</v>
      </c>
      <c r="Y3555" s="2">
        <v>3988.66</v>
      </c>
      <c r="Z3555" s="12">
        <v>5699.9</v>
      </c>
      <c r="AA3555" s="3">
        <v>4506.3599999999997</v>
      </c>
      <c r="AB3555" s="2">
        <v>7551.2</v>
      </c>
      <c r="AC3555" s="2">
        <v>4788.0200000000004</v>
      </c>
      <c r="AD3555" s="2">
        <v>7731.91</v>
      </c>
      <c r="AE3555" s="2">
        <v>4607.3100000000004</v>
      </c>
      <c r="AF3555" s="12">
        <v>7259.91</v>
      </c>
      <c r="AG3555" s="3">
        <v>5131.05</v>
      </c>
      <c r="AH3555" s="2">
        <f t="shared" si="485"/>
        <v>6835</v>
      </c>
      <c r="AI3555" s="2">
        <f t="shared" si="486"/>
        <v>6625</v>
      </c>
      <c r="AJ3555" s="2">
        <f t="shared" si="487"/>
        <v>6415</v>
      </c>
      <c r="AL3555" s="12">
        <v>5684.53</v>
      </c>
      <c r="AM3555" s="2">
        <v>3888.16</v>
      </c>
      <c r="AN3555" s="2">
        <v>5865.24</v>
      </c>
      <c r="AO3555" s="2">
        <v>3707.45</v>
      </c>
      <c r="AP3555" s="12">
        <v>5393.24</v>
      </c>
      <c r="AQ3555" s="3">
        <v>4222.41</v>
      </c>
      <c r="AR3555" s="2">
        <v>6240.23</v>
      </c>
      <c r="AS3555" s="2">
        <v>4356.84</v>
      </c>
      <c r="AT3555" s="2">
        <v>6420.94</v>
      </c>
      <c r="AU3555" s="2">
        <v>4176.13</v>
      </c>
      <c r="AV3555" s="12">
        <v>5948.94</v>
      </c>
      <c r="AW3555" s="3">
        <v>4695.66</v>
      </c>
      <c r="FU3555" s="41">
        <v>6547.35</v>
      </c>
      <c r="FV3555" s="8">
        <v>4788.0200000000004</v>
      </c>
      <c r="FW3555" s="41">
        <v>6256.06</v>
      </c>
      <c r="FX3555" s="8">
        <v>5131.05</v>
      </c>
      <c r="FY3555" s="41">
        <v>6547.35</v>
      </c>
      <c r="FZ3555" s="8">
        <v>4788.0200000000004</v>
      </c>
      <c r="GA3555" s="41">
        <v>6256.06</v>
      </c>
      <c r="GB3555" s="8">
        <v>5131.05</v>
      </c>
      <c r="GG3555" s="12">
        <v>6240.63</v>
      </c>
      <c r="GH3555" s="3">
        <v>5949.34</v>
      </c>
      <c r="HJ3555" s="13">
        <v>6745</v>
      </c>
      <c r="HK3555" s="13">
        <v>6696</v>
      </c>
      <c r="HL3555" s="197">
        <v>6564</v>
      </c>
      <c r="HM3555" s="2">
        <v>6702</v>
      </c>
      <c r="HN3555" s="12">
        <f t="shared" si="488"/>
        <v>6926</v>
      </c>
      <c r="HO3555" s="2">
        <f t="shared" si="470"/>
        <v>5694.15</v>
      </c>
      <c r="HP3555" s="3">
        <f t="shared" si="483"/>
        <v>5887.4000000000005</v>
      </c>
      <c r="HQ3555" s="2">
        <v>5863.57</v>
      </c>
      <c r="HR3555" s="2">
        <v>4119.33</v>
      </c>
      <c r="HS3555" s="2">
        <v>6044.28</v>
      </c>
      <c r="HT3555" s="2">
        <v>3938.62</v>
      </c>
      <c r="HU3555" s="12">
        <v>5572.28</v>
      </c>
      <c r="HV3555" s="3">
        <v>4455.83</v>
      </c>
      <c r="HW3555" s="3">
        <v>5692</v>
      </c>
    </row>
    <row r="3556" spans="1:231" x14ac:dyDescent="0.3">
      <c r="A3556" s="61">
        <f t="shared" si="471"/>
        <v>45450</v>
      </c>
      <c r="B3556" s="40">
        <v>6655</v>
      </c>
      <c r="C3556" s="40">
        <f t="shared" si="484"/>
        <v>6565.181818181818</v>
      </c>
      <c r="D3556" s="12">
        <v>6547.33</v>
      </c>
      <c r="E3556" s="2">
        <v>4789.8900000000003</v>
      </c>
      <c r="F3556" s="2">
        <v>6728.04</v>
      </c>
      <c r="G3556" s="3">
        <v>4609.18</v>
      </c>
      <c r="H3556" s="2">
        <v>6256.04</v>
      </c>
      <c r="I3556" s="3">
        <v>5132.9399999999996</v>
      </c>
      <c r="J3556" s="12">
        <v>6776.64</v>
      </c>
      <c r="K3556" s="2">
        <v>5014.1499999999996</v>
      </c>
      <c r="L3556" s="2">
        <v>6957.35</v>
      </c>
      <c r="M3556" s="2">
        <v>4833.4399999999996</v>
      </c>
      <c r="N3556" s="12">
        <v>6485.35</v>
      </c>
      <c r="O3556" s="3">
        <v>5359.38</v>
      </c>
      <c r="P3556" s="12">
        <v>6241.75</v>
      </c>
      <c r="Q3556" s="2">
        <v>4546.95</v>
      </c>
      <c r="R3556" s="2">
        <v>6422.46</v>
      </c>
      <c r="S3556" s="3">
        <v>4366.24</v>
      </c>
      <c r="T3556" s="2">
        <v>5950.46</v>
      </c>
      <c r="U3556" s="3">
        <v>4887.63</v>
      </c>
      <c r="V3556" s="2">
        <v>5973.82</v>
      </c>
      <c r="W3556" s="2">
        <v>4154.51</v>
      </c>
      <c r="X3556" s="2">
        <v>6154.53</v>
      </c>
      <c r="Y3556" s="2">
        <v>3973.8</v>
      </c>
      <c r="Z3556" s="12">
        <v>5682.53</v>
      </c>
      <c r="AA3556" s="3">
        <v>4491.3599999999997</v>
      </c>
      <c r="AB3556" s="2">
        <v>7531.76</v>
      </c>
      <c r="AC3556" s="2">
        <v>4771.21</v>
      </c>
      <c r="AD3556" s="2">
        <v>7712.47</v>
      </c>
      <c r="AE3556" s="2">
        <v>4590.5</v>
      </c>
      <c r="AF3556" s="12">
        <v>7240.47</v>
      </c>
      <c r="AG3556" s="3">
        <v>5114.07</v>
      </c>
      <c r="AH3556" s="2">
        <f t="shared" si="485"/>
        <v>6795</v>
      </c>
      <c r="AI3556" s="2">
        <f t="shared" si="486"/>
        <v>6585</v>
      </c>
      <c r="AJ3556" s="2">
        <f t="shared" si="487"/>
        <v>6375</v>
      </c>
      <c r="AL3556" s="12">
        <v>5629.91</v>
      </c>
      <c r="AM3556" s="2">
        <v>3836.82</v>
      </c>
      <c r="AN3556" s="2">
        <v>5810.62</v>
      </c>
      <c r="AO3556" s="2">
        <v>3656.11</v>
      </c>
      <c r="AP3556" s="12">
        <v>5338.62</v>
      </c>
      <c r="AQ3556" s="3">
        <v>4170.57</v>
      </c>
      <c r="AR3556" s="2">
        <v>6222.07</v>
      </c>
      <c r="AS3556" s="2">
        <v>4341.3900000000003</v>
      </c>
      <c r="AT3556" s="2">
        <v>6402.78</v>
      </c>
      <c r="AU3556" s="2">
        <v>4160.68</v>
      </c>
      <c r="AV3556" s="12">
        <v>5930.78</v>
      </c>
      <c r="AW3556" s="3">
        <v>4680.0600000000004</v>
      </c>
      <c r="FU3556" s="41">
        <v>6547.33</v>
      </c>
      <c r="FV3556" s="8">
        <v>4789.8900000000003</v>
      </c>
      <c r="FW3556" s="41">
        <v>6256.04</v>
      </c>
      <c r="FX3556" s="8">
        <v>5132.9399999999996</v>
      </c>
      <c r="FY3556" s="41">
        <v>6547.33</v>
      </c>
      <c r="FZ3556" s="8">
        <v>4789.8900000000003</v>
      </c>
      <c r="GA3556" s="41">
        <v>6256.04</v>
      </c>
      <c r="GB3556" s="8">
        <v>5132.9399999999996</v>
      </c>
      <c r="GG3556" s="12">
        <v>6222.47</v>
      </c>
      <c r="GH3556" s="3">
        <v>5931.18</v>
      </c>
      <c r="HJ3556" s="13">
        <v>6688</v>
      </c>
      <c r="HK3556" s="13">
        <v>6678</v>
      </c>
      <c r="HL3556" s="197">
        <v>6518</v>
      </c>
      <c r="HM3556" s="2">
        <v>6653</v>
      </c>
      <c r="HN3556" s="12">
        <f t="shared" si="488"/>
        <v>6908</v>
      </c>
      <c r="HO3556" s="2">
        <f t="shared" si="470"/>
        <v>5655.3499999999995</v>
      </c>
      <c r="HP3556" s="3">
        <f t="shared" si="483"/>
        <v>5850.6</v>
      </c>
      <c r="HQ3556" s="2">
        <v>5701.79</v>
      </c>
      <c r="HR3556" s="2">
        <v>3963.01</v>
      </c>
      <c r="HS3556" s="2">
        <v>5882.5</v>
      </c>
      <c r="HT3556" s="2">
        <v>3782.3</v>
      </c>
      <c r="HU3556" s="12">
        <v>5410.5</v>
      </c>
      <c r="HV3556" s="3">
        <v>4297.99</v>
      </c>
      <c r="HW3556" s="3">
        <v>5686</v>
      </c>
    </row>
    <row r="3557" spans="1:231" x14ac:dyDescent="0.3">
      <c r="A3557" s="61">
        <f t="shared" si="471"/>
        <v>45453</v>
      </c>
      <c r="B3557" s="40">
        <v>6543</v>
      </c>
      <c r="C3557" s="40">
        <f t="shared" si="484"/>
        <v>6577.818181818182</v>
      </c>
      <c r="D3557" s="12">
        <v>6436.15</v>
      </c>
      <c r="E3557" s="2">
        <v>4684.6400000000003</v>
      </c>
      <c r="F3557" s="2">
        <v>6616.86</v>
      </c>
      <c r="G3557" s="3">
        <v>4503.93</v>
      </c>
      <c r="H3557" s="2">
        <v>6144.86</v>
      </c>
      <c r="I3557" s="3">
        <v>5026.66</v>
      </c>
      <c r="J3557" s="12">
        <v>6702.12</v>
      </c>
      <c r="K3557" s="2">
        <v>4944.74</v>
      </c>
      <c r="L3557" s="2">
        <v>6882.83</v>
      </c>
      <c r="M3557" s="2">
        <v>4764.03</v>
      </c>
      <c r="N3557" s="12">
        <v>6410.83</v>
      </c>
      <c r="O3557" s="3">
        <v>5289.3</v>
      </c>
      <c r="P3557" s="12">
        <v>6094.35</v>
      </c>
      <c r="Q3557" s="2">
        <v>4405.96</v>
      </c>
      <c r="R3557" s="2">
        <v>6275.06</v>
      </c>
      <c r="S3557" s="3">
        <v>4225.25</v>
      </c>
      <c r="T3557" s="2">
        <v>5803.06</v>
      </c>
      <c r="U3557" s="3">
        <v>4745.26</v>
      </c>
      <c r="V3557" s="2">
        <v>5941.97</v>
      </c>
      <c r="W3557" s="2">
        <v>4127.28</v>
      </c>
      <c r="X3557" s="2">
        <v>6122.68</v>
      </c>
      <c r="Y3557" s="2">
        <v>3946.57</v>
      </c>
      <c r="Z3557" s="12">
        <v>5650.68</v>
      </c>
      <c r="AA3557" s="3">
        <v>4463.8599999999997</v>
      </c>
      <c r="AB3557" s="2">
        <v>7496.13</v>
      </c>
      <c r="AC3557" s="2">
        <v>4740.38</v>
      </c>
      <c r="AD3557" s="2">
        <v>7676.84</v>
      </c>
      <c r="AE3557" s="2">
        <v>4559.67</v>
      </c>
      <c r="AF3557" s="12">
        <v>7204.84</v>
      </c>
      <c r="AG3557" s="3">
        <v>5082.9399999999996</v>
      </c>
      <c r="AH3557" s="2">
        <f t="shared" si="485"/>
        <v>6683</v>
      </c>
      <c r="AI3557" s="2">
        <f t="shared" si="486"/>
        <v>6473</v>
      </c>
      <c r="AJ3557" s="2">
        <f t="shared" si="487"/>
        <v>6263</v>
      </c>
      <c r="AL3557" s="12">
        <v>5524.07</v>
      </c>
      <c r="AM3557" s="2">
        <v>3737.12</v>
      </c>
      <c r="AN3557" s="2">
        <v>5704.78</v>
      </c>
      <c r="AO3557" s="2">
        <v>3556.41</v>
      </c>
      <c r="AP3557" s="12">
        <v>5232.78</v>
      </c>
      <c r="AQ3557" s="3">
        <v>4069.9</v>
      </c>
      <c r="AR3557" s="2">
        <v>6188.78</v>
      </c>
      <c r="AS3557" s="2">
        <v>4313.0600000000004</v>
      </c>
      <c r="AT3557" s="2">
        <v>6369.49</v>
      </c>
      <c r="AU3557" s="2">
        <v>4132.3500000000004</v>
      </c>
      <c r="AV3557" s="12">
        <v>5897.49</v>
      </c>
      <c r="AW3557" s="3">
        <v>4651.46</v>
      </c>
      <c r="FU3557" s="41">
        <v>6436.15</v>
      </c>
      <c r="FV3557" s="8">
        <v>4684.6400000000003</v>
      </c>
      <c r="FW3557" s="41">
        <v>6144.86</v>
      </c>
      <c r="FX3557" s="8">
        <v>5026.66</v>
      </c>
      <c r="FY3557" s="41">
        <v>6436.15</v>
      </c>
      <c r="FZ3557" s="8">
        <v>4684.6400000000003</v>
      </c>
      <c r="GA3557" s="41">
        <v>6144.86</v>
      </c>
      <c r="GB3557" s="8">
        <v>5026.66</v>
      </c>
      <c r="GG3557" s="12">
        <v>6189.17</v>
      </c>
      <c r="GH3557" s="3">
        <v>5897.88</v>
      </c>
      <c r="HJ3557" s="13">
        <v>6607</v>
      </c>
      <c r="HK3557" s="13">
        <v>6633</v>
      </c>
      <c r="HL3557" s="197">
        <v>6465</v>
      </c>
      <c r="HM3557" s="2">
        <v>6588</v>
      </c>
      <c r="HN3557" s="12">
        <f t="shared" si="488"/>
        <v>6863</v>
      </c>
      <c r="HO3557" s="2">
        <f t="shared" si="470"/>
        <v>5546.71</v>
      </c>
      <c r="HP3557" s="3">
        <f t="shared" si="483"/>
        <v>5747.56</v>
      </c>
      <c r="HQ3557" s="2">
        <v>5480.43</v>
      </c>
      <c r="HR3557" s="2">
        <v>3750.01</v>
      </c>
      <c r="HS3557" s="2">
        <v>5661.14</v>
      </c>
      <c r="HT3557" s="2">
        <v>3569.3</v>
      </c>
      <c r="HU3557" s="12">
        <v>5189.1400000000003</v>
      </c>
      <c r="HV3557" s="3">
        <v>4082.92</v>
      </c>
      <c r="HW3557" s="3">
        <v>5679</v>
      </c>
    </row>
    <row r="3558" spans="1:231" x14ac:dyDescent="0.3">
      <c r="A3558" s="61">
        <f t="shared" si="471"/>
        <v>45454</v>
      </c>
      <c r="B3558" s="40">
        <v>6476</v>
      </c>
      <c r="C3558" s="40">
        <f t="shared" si="484"/>
        <v>6582.454545454545</v>
      </c>
      <c r="D3558" s="12">
        <v>6206.88</v>
      </c>
      <c r="E3558" s="2">
        <v>4466.4399999999996</v>
      </c>
      <c r="F3558" s="2">
        <v>6387.59</v>
      </c>
      <c r="G3558" s="3">
        <v>4285.7299999999996</v>
      </c>
      <c r="H3558" s="2">
        <v>5915.59</v>
      </c>
      <c r="I3558" s="3">
        <v>4806.33</v>
      </c>
      <c r="J3558" s="12">
        <v>6639.41</v>
      </c>
      <c r="K3558" s="2">
        <v>4889.42</v>
      </c>
      <c r="L3558" s="2">
        <v>6820.12</v>
      </c>
      <c r="M3558" s="2">
        <v>4708.71</v>
      </c>
      <c r="N3558" s="12">
        <v>6348.12</v>
      </c>
      <c r="O3558" s="3">
        <v>5233.4399999999996</v>
      </c>
      <c r="P3558" s="12">
        <v>5924.97</v>
      </c>
      <c r="Q3558" s="2">
        <v>4245.75</v>
      </c>
      <c r="R3558" s="2">
        <v>6105.68</v>
      </c>
      <c r="S3558" s="3">
        <v>4065.04</v>
      </c>
      <c r="T3558" s="2">
        <v>5633.68</v>
      </c>
      <c r="U3558" s="3">
        <v>4583.49</v>
      </c>
      <c r="V3558" s="2">
        <v>5886.96</v>
      </c>
      <c r="W3558" s="2">
        <v>4080.23</v>
      </c>
      <c r="X3558" s="2">
        <v>6067.67</v>
      </c>
      <c r="Y3558" s="2">
        <v>3899.52</v>
      </c>
      <c r="Z3558" s="12">
        <v>5595.67</v>
      </c>
      <c r="AA3558" s="3">
        <v>4416.3599999999997</v>
      </c>
      <c r="AB3558" s="2">
        <v>7434.58</v>
      </c>
      <c r="AC3558" s="2">
        <v>4687.13</v>
      </c>
      <c r="AD3558" s="2">
        <v>7615.29</v>
      </c>
      <c r="AE3558" s="2">
        <v>4506.42</v>
      </c>
      <c r="AF3558" s="12">
        <v>7143.29</v>
      </c>
      <c r="AG3558" s="3">
        <v>5029.17</v>
      </c>
      <c r="AH3558" s="2">
        <f t="shared" si="485"/>
        <v>6616</v>
      </c>
      <c r="AI3558" s="2">
        <f t="shared" si="486"/>
        <v>6406</v>
      </c>
      <c r="AJ3558" s="2">
        <f t="shared" si="487"/>
        <v>6196</v>
      </c>
      <c r="AL3558" s="12">
        <v>5360.46</v>
      </c>
      <c r="AM3558" s="2">
        <v>3583.69</v>
      </c>
      <c r="AN3558" s="2">
        <v>5541.17</v>
      </c>
      <c r="AO3558" s="2">
        <v>3402.98</v>
      </c>
      <c r="AP3558" s="12">
        <v>5069.17</v>
      </c>
      <c r="AQ3558" s="3">
        <v>3914.97</v>
      </c>
      <c r="AR3558" s="2">
        <v>6131.27</v>
      </c>
      <c r="AS3558" s="2">
        <v>4264.1400000000003</v>
      </c>
      <c r="AT3558" s="2">
        <v>6311.98</v>
      </c>
      <c r="AU3558" s="2">
        <v>4083.43</v>
      </c>
      <c r="AV3558" s="12">
        <v>5839.98</v>
      </c>
      <c r="AW3558" s="3">
        <v>4602.0600000000004</v>
      </c>
      <c r="FU3558" s="41">
        <v>6206.88</v>
      </c>
      <c r="FV3558" s="8">
        <v>4466.4399999999996</v>
      </c>
      <c r="FW3558" s="41">
        <v>5915.59</v>
      </c>
      <c r="FX3558" s="8">
        <v>4806.33</v>
      </c>
      <c r="FY3558" s="41">
        <v>6206.88</v>
      </c>
      <c r="FZ3558" s="8">
        <v>4466.4399999999996</v>
      </c>
      <c r="GA3558" s="41">
        <v>5915.59</v>
      </c>
      <c r="GB3558" s="8">
        <v>4806.33</v>
      </c>
      <c r="GG3558" s="12">
        <v>6131.66</v>
      </c>
      <c r="GH3558" s="3">
        <v>5840.37</v>
      </c>
      <c r="HJ3558" s="13">
        <v>6518</v>
      </c>
      <c r="HK3558" s="13">
        <v>6530</v>
      </c>
      <c r="HL3558" s="197">
        <v>6380</v>
      </c>
      <c r="HM3558" s="2">
        <v>6526</v>
      </c>
      <c r="HN3558" s="12">
        <f t="shared" si="488"/>
        <v>6760</v>
      </c>
      <c r="HO3558" s="2">
        <f t="shared" si="470"/>
        <v>5481.72</v>
      </c>
      <c r="HP3558" s="3">
        <f t="shared" si="483"/>
        <v>5685.92</v>
      </c>
      <c r="HQ3558" s="2">
        <v>5437.87</v>
      </c>
      <c r="HR3558" s="2">
        <v>3714.39</v>
      </c>
      <c r="HS3558" s="2">
        <v>5618.58</v>
      </c>
      <c r="HT3558" s="2">
        <v>3533.68</v>
      </c>
      <c r="HU3558" s="12">
        <v>5146.58</v>
      </c>
      <c r="HV3558" s="3">
        <v>4046.95</v>
      </c>
      <c r="HW3558" s="3">
        <v>5671</v>
      </c>
    </row>
    <row r="3559" spans="1:231" x14ac:dyDescent="0.3">
      <c r="A3559" s="61">
        <f t="shared" si="471"/>
        <v>45455</v>
      </c>
      <c r="B3559" s="40">
        <v>6451</v>
      </c>
      <c r="C3559" s="40">
        <f t="shared" si="484"/>
        <v>6584.863636363636</v>
      </c>
      <c r="D3559" s="12">
        <v>6263.49</v>
      </c>
      <c r="E3559" s="2">
        <v>4525.59</v>
      </c>
      <c r="F3559" s="2">
        <v>6444.2</v>
      </c>
      <c r="G3559" s="3">
        <v>4344.88</v>
      </c>
      <c r="H3559" s="2">
        <v>5972.2</v>
      </c>
      <c r="I3559" s="3">
        <v>4866.0600000000004</v>
      </c>
      <c r="J3559" s="12">
        <v>6599.81</v>
      </c>
      <c r="K3559" s="2">
        <v>4854.4799999999996</v>
      </c>
      <c r="L3559" s="2">
        <v>6780.52</v>
      </c>
      <c r="M3559" s="2">
        <v>4673.7700000000004</v>
      </c>
      <c r="N3559" s="12">
        <v>6308.52</v>
      </c>
      <c r="O3559" s="3">
        <v>5198.16</v>
      </c>
      <c r="P3559" s="12">
        <v>5964.72</v>
      </c>
      <c r="Q3559" s="2">
        <v>4288.0600000000004</v>
      </c>
      <c r="R3559" s="2">
        <v>6145.43</v>
      </c>
      <c r="S3559" s="3">
        <v>4107.3500000000004</v>
      </c>
      <c r="T3559" s="2">
        <v>5673.43</v>
      </c>
      <c r="U3559" s="3">
        <v>4626.21</v>
      </c>
      <c r="V3559" s="2">
        <v>5852.22</v>
      </c>
      <c r="W3559" s="2">
        <v>4050.52</v>
      </c>
      <c r="X3559" s="2">
        <v>6032.93</v>
      </c>
      <c r="Y3559" s="2">
        <v>3869.81</v>
      </c>
      <c r="Z3559" s="12">
        <v>5560.93</v>
      </c>
      <c r="AA3559" s="3">
        <v>4386.3599999999997</v>
      </c>
      <c r="AB3559" s="2">
        <v>7395.7</v>
      </c>
      <c r="AC3559" s="2">
        <v>4653.49</v>
      </c>
      <c r="AD3559" s="2">
        <v>7576.41</v>
      </c>
      <c r="AE3559" s="2">
        <v>4472.78</v>
      </c>
      <c r="AF3559" s="12">
        <v>7104.41</v>
      </c>
      <c r="AG3559" s="3">
        <v>4995.21</v>
      </c>
      <c r="AH3559" s="2">
        <f t="shared" si="485"/>
        <v>6591</v>
      </c>
      <c r="AI3559" s="2">
        <f t="shared" si="486"/>
        <v>6381</v>
      </c>
      <c r="AJ3559" s="2">
        <f t="shared" si="487"/>
        <v>6171</v>
      </c>
      <c r="AL3559" s="12">
        <v>5347.81</v>
      </c>
      <c r="AM3559" s="2">
        <v>3575.46</v>
      </c>
      <c r="AN3559" s="2">
        <v>5528.52</v>
      </c>
      <c r="AO3559" s="2">
        <v>3394.75</v>
      </c>
      <c r="AP3559" s="12">
        <v>5056.5200000000004</v>
      </c>
      <c r="AQ3559" s="3">
        <v>3906.66</v>
      </c>
      <c r="AR3559" s="2">
        <v>6094.95</v>
      </c>
      <c r="AS3559" s="2">
        <v>4233.24</v>
      </c>
      <c r="AT3559" s="2">
        <v>6275.66</v>
      </c>
      <c r="AU3559" s="2">
        <v>4052.53</v>
      </c>
      <c r="AV3559" s="12">
        <v>5803.66</v>
      </c>
      <c r="AW3559" s="3">
        <v>4570.8599999999997</v>
      </c>
      <c r="FU3559" s="41">
        <v>6263.49</v>
      </c>
      <c r="FV3559" s="8">
        <v>4525.59</v>
      </c>
      <c r="FW3559" s="41">
        <v>5972.2</v>
      </c>
      <c r="FX3559" s="8">
        <v>4866.0600000000004</v>
      </c>
      <c r="FY3559" s="41">
        <v>6263.49</v>
      </c>
      <c r="FZ3559" s="8">
        <v>4525.59</v>
      </c>
      <c r="GA3559" s="41">
        <v>5972.2</v>
      </c>
      <c r="GB3559" s="8">
        <v>4866.0600000000004</v>
      </c>
      <c r="GG3559" s="12">
        <v>6095.34</v>
      </c>
      <c r="GH3559" s="3">
        <v>5804.05</v>
      </c>
      <c r="HJ3559" s="13">
        <v>6492</v>
      </c>
      <c r="HK3559" s="13">
        <v>6520</v>
      </c>
      <c r="HL3559" s="197">
        <v>6419</v>
      </c>
      <c r="HM3559" s="2">
        <v>6520</v>
      </c>
      <c r="HN3559" s="12">
        <f t="shared" si="488"/>
        <v>6750</v>
      </c>
      <c r="HO3559" s="2">
        <f t="shared" si="470"/>
        <v>5457.47</v>
      </c>
      <c r="HP3559" s="3">
        <f t="shared" si="483"/>
        <v>5662.92</v>
      </c>
      <c r="HQ3559" s="2">
        <v>5362.27</v>
      </c>
      <c r="HR3559" s="2">
        <v>3644.25</v>
      </c>
      <c r="HS3559" s="2">
        <v>5542.98</v>
      </c>
      <c r="HT3559" s="2">
        <v>3463.54</v>
      </c>
      <c r="HU3559" s="12">
        <v>5070.9799999999996</v>
      </c>
      <c r="HV3559" s="3">
        <v>3976.12</v>
      </c>
      <c r="HW3559" s="3">
        <v>5646.0347999999994</v>
      </c>
    </row>
    <row r="3560" spans="1:231" x14ac:dyDescent="0.3">
      <c r="A3560" s="61">
        <f t="shared" si="471"/>
        <v>45456</v>
      </c>
      <c r="B3560" s="40">
        <v>6324</v>
      </c>
      <c r="C3560" s="40">
        <f t="shared" si="484"/>
        <v>6578.590909090909</v>
      </c>
      <c r="D3560" s="12">
        <v>6120.5167075801373</v>
      </c>
      <c r="E3560" s="2">
        <v>4387.0330897260274</v>
      </c>
      <c r="F3560" s="2">
        <v>6301.2267075801374</v>
      </c>
      <c r="G3560" s="3">
        <v>4206.3230897260273</v>
      </c>
      <c r="H3560" s="2">
        <v>5829.2267075801374</v>
      </c>
      <c r="I3560" s="3">
        <v>4726.1499999999996</v>
      </c>
      <c r="J3560" s="12">
        <v>6456.1007622198631</v>
      </c>
      <c r="K3560" s="2">
        <v>4715.212776027397</v>
      </c>
      <c r="L3560" s="2">
        <v>6636.8107622198631</v>
      </c>
      <c r="M3560" s="2">
        <v>4534.502776027397</v>
      </c>
      <c r="N3560" s="12">
        <v>6164.8107622198631</v>
      </c>
      <c r="O3560" s="3">
        <v>5057.53</v>
      </c>
      <c r="P3560" s="12">
        <v>5878.3177360527397</v>
      </c>
      <c r="Q3560" s="2">
        <v>4204.7110417808208</v>
      </c>
      <c r="R3560" s="2">
        <v>6059.0277360527398</v>
      </c>
      <c r="S3560" s="3">
        <v>4024.0010417808212</v>
      </c>
      <c r="T3560" s="2">
        <v>5587.0277360527398</v>
      </c>
      <c r="U3560" s="3">
        <v>4542.0499999999993</v>
      </c>
      <c r="V3560" s="2">
        <v>5896.5709509445214</v>
      </c>
      <c r="W3560" s="2">
        <v>4095.3178130136985</v>
      </c>
      <c r="X3560" s="2">
        <v>6077.2809509445215</v>
      </c>
      <c r="Y3560" s="2">
        <v>3914.6078130136989</v>
      </c>
      <c r="Z3560" s="12">
        <v>5605.2809509445215</v>
      </c>
      <c r="AA3560" s="3">
        <v>4431.59</v>
      </c>
      <c r="AB3560" s="2">
        <v>7457.3197382472599</v>
      </c>
      <c r="AC3560" s="2">
        <v>4715.212776027397</v>
      </c>
      <c r="AD3560" s="2">
        <v>7638.02973824726</v>
      </c>
      <c r="AE3560" s="2">
        <v>4534.502776027397</v>
      </c>
      <c r="AF3560" s="12">
        <v>7166.02973824726</v>
      </c>
      <c r="AG3560" s="3">
        <v>5057.53</v>
      </c>
      <c r="AH3560" s="2">
        <f t="shared" si="485"/>
        <v>6464</v>
      </c>
      <c r="AI3560" s="2">
        <f t="shared" si="486"/>
        <v>6254</v>
      </c>
      <c r="AJ3560" s="2">
        <f t="shared" si="487"/>
        <v>6044</v>
      </c>
      <c r="AL3560" s="12">
        <v>5374.6070737794516</v>
      </c>
      <c r="AM3560" s="2">
        <v>3603.048283561644</v>
      </c>
      <c r="AN3560" s="2">
        <v>5555.3170737794517</v>
      </c>
      <c r="AO3560" s="2">
        <v>3422.3382835616439</v>
      </c>
      <c r="AP3560" s="12">
        <v>5083.3170737794517</v>
      </c>
      <c r="AQ3560" s="3">
        <v>3934.52</v>
      </c>
      <c r="AR3560" s="2">
        <v>6082.8392466986297</v>
      </c>
      <c r="AS3560" s="2">
        <v>4222.9432465753425</v>
      </c>
      <c r="AT3560" s="2">
        <v>6263.5492466986298</v>
      </c>
      <c r="AU3560" s="2">
        <v>4042.2332465753425</v>
      </c>
      <c r="AV3560" s="12">
        <v>5791.5492466986298</v>
      </c>
      <c r="AW3560" s="3">
        <v>4560.46</v>
      </c>
      <c r="FU3560" s="41">
        <v>6120.5167075801373</v>
      </c>
      <c r="FV3560" s="8">
        <v>4387.0330897260274</v>
      </c>
      <c r="FW3560" s="41">
        <v>5829.2267075801374</v>
      </c>
      <c r="FX3560" s="8">
        <v>4726.1499999999996</v>
      </c>
      <c r="FY3560" s="41">
        <v>6120.5167075801373</v>
      </c>
      <c r="FZ3560" s="8">
        <v>4387.0330897260274</v>
      </c>
      <c r="GA3560" s="41">
        <v>5829.2267075801374</v>
      </c>
      <c r="GB3560" s="8">
        <v>4726.1499999999996</v>
      </c>
      <c r="GG3560" s="12">
        <v>6083.2295903979448</v>
      </c>
      <c r="GH3560" s="3">
        <v>5791.9395903979448</v>
      </c>
      <c r="HJ3560" s="13">
        <v>6492</v>
      </c>
      <c r="HK3560" s="13">
        <v>6520</v>
      </c>
      <c r="HL3560" s="197">
        <v>6308</v>
      </c>
      <c r="HM3560" s="2">
        <v>6457</v>
      </c>
      <c r="HN3560" s="12">
        <f t="shared" si="488"/>
        <v>6750</v>
      </c>
      <c r="HO3560" s="2">
        <f t="shared" si="470"/>
        <v>5334.28</v>
      </c>
      <c r="HP3560" s="3">
        <f t="shared" si="483"/>
        <v>5546.08</v>
      </c>
      <c r="HQ3560" s="2">
        <v>5323.489841942077</v>
      </c>
      <c r="HR3560" s="2">
        <v>3607.5919240256044</v>
      </c>
      <c r="HS3560" s="2">
        <v>5504.199841942077</v>
      </c>
      <c r="HT3560" s="201">
        <v>3426.8819240256043</v>
      </c>
      <c r="HU3560" s="2">
        <v>5032.199841942077</v>
      </c>
      <c r="HV3560" s="201">
        <v>3939.1079487359998</v>
      </c>
      <c r="HW3560" s="3">
        <v>5625.5748000000003</v>
      </c>
    </row>
    <row r="3561" spans="1:231" x14ac:dyDescent="0.3">
      <c r="A3561" s="61">
        <f t="shared" si="471"/>
        <v>45457</v>
      </c>
      <c r="B3561" s="40">
        <v>6272</v>
      </c>
      <c r="C3561" s="40">
        <f t="shared" si="484"/>
        <v>6569.863636363636</v>
      </c>
      <c r="D3561" s="12">
        <v>6016.95</v>
      </c>
      <c r="E3561" s="2">
        <v>4256.7299999999996</v>
      </c>
      <c r="F3561" s="2">
        <v>6197.66</v>
      </c>
      <c r="G3561" s="3">
        <v>4076.02</v>
      </c>
      <c r="H3561" s="2">
        <v>5725.66</v>
      </c>
      <c r="I3561" s="3">
        <v>4594.58</v>
      </c>
      <c r="J3561" s="12">
        <v>6403.93</v>
      </c>
      <c r="K3561" s="2">
        <v>4671.1000000000004</v>
      </c>
      <c r="L3561" s="2">
        <v>6584.64</v>
      </c>
      <c r="M3561" s="2">
        <v>4490.3900000000003</v>
      </c>
      <c r="N3561" s="12">
        <v>6112.64</v>
      </c>
      <c r="O3561" s="3">
        <v>5012.9799999999996</v>
      </c>
      <c r="P3561" s="12">
        <v>5759.26</v>
      </c>
      <c r="Q3561" s="2">
        <v>4076.58</v>
      </c>
      <c r="R3561" s="2">
        <v>5939.97</v>
      </c>
      <c r="S3561" s="3">
        <v>3895.87</v>
      </c>
      <c r="T3561" s="2">
        <v>5467.97</v>
      </c>
      <c r="U3561" s="3">
        <v>4412.67</v>
      </c>
      <c r="V3561" s="2">
        <v>5758.82</v>
      </c>
      <c r="W3561" s="2">
        <v>3932.45</v>
      </c>
      <c r="X3561" s="2">
        <v>5939.53</v>
      </c>
      <c r="Y3561" s="2">
        <v>3751.74</v>
      </c>
      <c r="Z3561" s="12">
        <v>5467.53</v>
      </c>
      <c r="AA3561" s="3">
        <v>4267.1400000000003</v>
      </c>
      <c r="AB3561" s="2">
        <v>7367.14</v>
      </c>
      <c r="AC3561" s="2">
        <v>4617.05</v>
      </c>
      <c r="AD3561" s="2">
        <v>7547.85</v>
      </c>
      <c r="AE3561" s="2">
        <v>4436.34</v>
      </c>
      <c r="AF3561" s="12">
        <v>7075.85</v>
      </c>
      <c r="AG3561" s="3">
        <v>4958.41</v>
      </c>
      <c r="AH3561" s="2">
        <f t="shared" ref="AH3561:AH3620" si="489">B3561+140</f>
        <v>6412</v>
      </c>
      <c r="AI3561" s="2">
        <f t="shared" ref="AI3561:AI3620" si="490">B3561-70</f>
        <v>6202</v>
      </c>
      <c r="AJ3561" s="2">
        <f t="shared" ref="AJ3561:AJ3620" si="491">B3561-280</f>
        <v>5992</v>
      </c>
      <c r="AL3561" s="12">
        <v>5187.8999999999996</v>
      </c>
      <c r="AM3561" s="2">
        <v>3428.01</v>
      </c>
      <c r="AN3561" s="2">
        <v>5368.61</v>
      </c>
      <c r="AO3561" s="2">
        <v>3247.3</v>
      </c>
      <c r="AP3561" s="12">
        <v>4896.6099999999997</v>
      </c>
      <c r="AQ3561" s="3">
        <v>3757.78</v>
      </c>
      <c r="AR3561" s="2">
        <v>6477.23</v>
      </c>
      <c r="AS3561" s="2">
        <v>4617.05</v>
      </c>
      <c r="AT3561" s="2">
        <v>6657.94</v>
      </c>
      <c r="AU3561" s="2">
        <v>4436.34</v>
      </c>
      <c r="AV3561" s="12">
        <v>6185.94</v>
      </c>
      <c r="AW3561" s="3">
        <v>4958.41</v>
      </c>
      <c r="FU3561" s="41">
        <v>6016.95</v>
      </c>
      <c r="FV3561" s="8">
        <v>4256.7299999999996</v>
      </c>
      <c r="FW3561" s="41">
        <v>5725.66</v>
      </c>
      <c r="FX3561" s="8">
        <v>4594.58</v>
      </c>
      <c r="FY3561" s="41">
        <v>6016.95</v>
      </c>
      <c r="FZ3561" s="8">
        <v>4256.7299999999996</v>
      </c>
      <c r="GA3561" s="41">
        <v>5725.66</v>
      </c>
      <c r="GB3561" s="8">
        <v>4594.58</v>
      </c>
      <c r="GG3561" s="12">
        <v>6017.06</v>
      </c>
      <c r="GH3561" s="3">
        <v>5725.77</v>
      </c>
      <c r="HJ3561" s="13">
        <v>6299</v>
      </c>
      <c r="HK3561" s="13">
        <v>6358</v>
      </c>
      <c r="HL3561" s="197">
        <v>6277</v>
      </c>
      <c r="HM3561" s="2">
        <v>6416</v>
      </c>
      <c r="HN3561" s="12">
        <f t="shared" si="488"/>
        <v>6588</v>
      </c>
      <c r="HO3561" s="2">
        <f t="shared" si="470"/>
        <v>5283.84</v>
      </c>
      <c r="HP3561" s="3">
        <f t="shared" si="483"/>
        <v>5498.2400000000007</v>
      </c>
      <c r="HQ3561" s="2">
        <v>5298</v>
      </c>
      <c r="HR3561" s="2">
        <v>3553.65</v>
      </c>
      <c r="HS3561" s="2">
        <v>5478.71</v>
      </c>
      <c r="HT3561" s="2">
        <v>3372.94</v>
      </c>
      <c r="HU3561" s="12">
        <v>5006.71</v>
      </c>
      <c r="HV3561" s="3">
        <v>3884.64</v>
      </c>
      <c r="HW3561" s="3">
        <v>5657.8148000000001</v>
      </c>
    </row>
    <row r="3562" spans="1:231" x14ac:dyDescent="0.3">
      <c r="A3562" s="61">
        <f t="shared" si="471"/>
        <v>45460</v>
      </c>
      <c r="B3562" s="40">
        <v>6272</v>
      </c>
      <c r="C3562" s="40">
        <f t="shared" si="484"/>
        <v>6563.454545454545</v>
      </c>
      <c r="D3562" s="12">
        <v>6016.95</v>
      </c>
      <c r="E3562" s="2">
        <v>4256.7299999999996</v>
      </c>
      <c r="F3562" s="2">
        <v>6197.66</v>
      </c>
      <c r="G3562" s="3">
        <v>4076.02</v>
      </c>
      <c r="H3562" s="2">
        <v>5725.66</v>
      </c>
      <c r="I3562" s="3">
        <v>4594.58</v>
      </c>
      <c r="J3562" s="12">
        <v>6403.93</v>
      </c>
      <c r="K3562" s="2">
        <v>4671.1000000000004</v>
      </c>
      <c r="L3562" s="2">
        <v>6584.64</v>
      </c>
      <c r="M3562" s="2">
        <v>4490.3900000000003</v>
      </c>
      <c r="N3562" s="12">
        <v>6112.64</v>
      </c>
      <c r="O3562" s="3">
        <v>5012.9799999999996</v>
      </c>
      <c r="P3562" s="12">
        <v>5759.26</v>
      </c>
      <c r="Q3562" s="2">
        <v>4076.58</v>
      </c>
      <c r="R3562" s="2">
        <v>5939.97</v>
      </c>
      <c r="S3562" s="3">
        <v>3895.87</v>
      </c>
      <c r="T3562" s="2">
        <v>5467.97</v>
      </c>
      <c r="U3562" s="3">
        <v>4412.67</v>
      </c>
      <c r="V3562" s="2">
        <v>5758.82</v>
      </c>
      <c r="W3562" s="2">
        <v>3932.45</v>
      </c>
      <c r="X3562" s="2">
        <v>5939.53</v>
      </c>
      <c r="Y3562" s="2">
        <v>3751.74</v>
      </c>
      <c r="Z3562" s="12">
        <v>5467.53</v>
      </c>
      <c r="AA3562" s="3">
        <v>4267.1400000000003</v>
      </c>
      <c r="AB3562" s="2">
        <v>7367.14</v>
      </c>
      <c r="AC3562" s="2">
        <v>4617.05</v>
      </c>
      <c r="AD3562" s="2">
        <v>7547.85</v>
      </c>
      <c r="AE3562" s="2">
        <v>4436.34</v>
      </c>
      <c r="AF3562" s="12">
        <v>7075.85</v>
      </c>
      <c r="AG3562" s="3">
        <v>4958.41</v>
      </c>
      <c r="AH3562" s="2">
        <f t="shared" si="489"/>
        <v>6412</v>
      </c>
      <c r="AI3562" s="2">
        <f t="shared" si="490"/>
        <v>6202</v>
      </c>
      <c r="AJ3562" s="2">
        <f t="shared" si="491"/>
        <v>5992</v>
      </c>
      <c r="AL3562" s="12">
        <v>5187.8999999999996</v>
      </c>
      <c r="AM3562" s="2">
        <v>3428.01</v>
      </c>
      <c r="AN3562" s="2">
        <v>5368.61</v>
      </c>
      <c r="AO3562" s="2">
        <v>3247.3</v>
      </c>
      <c r="AP3562" s="12">
        <v>4896.6099999999997</v>
      </c>
      <c r="AQ3562" s="3">
        <v>3757.78</v>
      </c>
      <c r="AR3562" s="2">
        <v>6477.23</v>
      </c>
      <c r="AS3562" s="2">
        <v>4617.05</v>
      </c>
      <c r="AT3562" s="2">
        <v>6657.94</v>
      </c>
      <c r="AU3562" s="2">
        <v>4436.34</v>
      </c>
      <c r="AV3562" s="12">
        <v>6185.94</v>
      </c>
      <c r="AW3562" s="3">
        <v>4958.41</v>
      </c>
      <c r="FU3562" s="41">
        <v>6016.95</v>
      </c>
      <c r="FV3562" s="8">
        <v>4256.7299999999996</v>
      </c>
      <c r="FW3562" s="41">
        <v>5725.66</v>
      </c>
      <c r="FX3562" s="8">
        <v>4594.58</v>
      </c>
      <c r="FY3562" s="41">
        <v>6016.95</v>
      </c>
      <c r="FZ3562" s="8">
        <v>4256.7299999999996</v>
      </c>
      <c r="GA3562" s="41">
        <v>5725.66</v>
      </c>
      <c r="GB3562" s="8">
        <v>4594.58</v>
      </c>
      <c r="GG3562" s="12">
        <v>6017.06</v>
      </c>
      <c r="GH3562" s="3">
        <v>5725.77</v>
      </c>
      <c r="HJ3562" s="13">
        <v>6299</v>
      </c>
      <c r="HK3562" s="13">
        <v>6358</v>
      </c>
      <c r="HL3562" s="197">
        <v>6277</v>
      </c>
      <c r="HM3562" s="2">
        <v>6416</v>
      </c>
      <c r="HN3562" s="12">
        <f t="shared" si="488"/>
        <v>6588</v>
      </c>
      <c r="HO3562" s="2">
        <f t="shared" si="470"/>
        <v>5283.84</v>
      </c>
      <c r="HP3562" s="3">
        <f t="shared" si="483"/>
        <v>5498.2400000000007</v>
      </c>
      <c r="HQ3562" s="2">
        <v>5298</v>
      </c>
      <c r="HR3562" s="2">
        <v>3553.65</v>
      </c>
      <c r="HS3562" s="2">
        <v>5478.71</v>
      </c>
      <c r="HT3562" s="2">
        <v>3372.94</v>
      </c>
      <c r="HU3562" s="12">
        <v>5006.71</v>
      </c>
      <c r="HV3562" s="3">
        <v>3884.64</v>
      </c>
      <c r="HW3562" s="3">
        <v>5657.8148000000001</v>
      </c>
    </row>
    <row r="3563" spans="1:231" x14ac:dyDescent="0.3">
      <c r="A3563" s="61">
        <f t="shared" si="471"/>
        <v>45461</v>
      </c>
      <c r="B3563" s="40">
        <v>6039</v>
      </c>
      <c r="C3563" s="40">
        <f t="shared" si="484"/>
        <v>6543.545454545455</v>
      </c>
      <c r="D3563" s="12">
        <v>5824.47</v>
      </c>
      <c r="E3563" s="2">
        <v>4073.64</v>
      </c>
      <c r="F3563" s="2">
        <v>6005.18</v>
      </c>
      <c r="G3563" s="3">
        <v>3892.93</v>
      </c>
      <c r="H3563" s="2">
        <v>5533.18</v>
      </c>
      <c r="I3563" s="3">
        <v>4409.7</v>
      </c>
      <c r="J3563" s="12">
        <v>6354.33</v>
      </c>
      <c r="K3563" s="2">
        <v>4627.43</v>
      </c>
      <c r="L3563" s="2">
        <v>6535.04</v>
      </c>
      <c r="M3563" s="2">
        <v>4446.72</v>
      </c>
      <c r="N3563" s="12">
        <v>6063.04</v>
      </c>
      <c r="O3563" s="3">
        <v>4968.8900000000003</v>
      </c>
      <c r="P3563" s="12">
        <v>5568.95</v>
      </c>
      <c r="Q3563" s="2">
        <v>3895</v>
      </c>
      <c r="R3563" s="2">
        <v>5749.66</v>
      </c>
      <c r="S3563" s="3">
        <v>3717.29</v>
      </c>
      <c r="T3563" s="2">
        <v>5277.66</v>
      </c>
      <c r="U3563" s="3">
        <v>4229.32</v>
      </c>
      <c r="V3563" s="2">
        <v>5714.65</v>
      </c>
      <c r="W3563" s="2">
        <v>3895</v>
      </c>
      <c r="X3563" s="2">
        <v>5895.36</v>
      </c>
      <c r="Y3563" s="2">
        <v>3714.29</v>
      </c>
      <c r="Z3563" s="12">
        <v>5423.36</v>
      </c>
      <c r="AA3563" s="3">
        <v>4229.32</v>
      </c>
      <c r="AB3563" s="2">
        <v>7317.08</v>
      </c>
      <c r="AC3563" s="2">
        <v>4573.84</v>
      </c>
      <c r="AD3563" s="2">
        <v>7497.79</v>
      </c>
      <c r="AE3563" s="2">
        <v>4393.13</v>
      </c>
      <c r="AF3563" s="12">
        <v>7025.79</v>
      </c>
      <c r="AG3563" s="3">
        <v>4914.78</v>
      </c>
      <c r="AH3563" s="2">
        <f t="shared" si="489"/>
        <v>6179</v>
      </c>
      <c r="AI3563" s="2">
        <f t="shared" si="490"/>
        <v>5969</v>
      </c>
      <c r="AJ3563" s="2">
        <f t="shared" si="491"/>
        <v>5759</v>
      </c>
      <c r="AL3563" s="12">
        <v>5038.93</v>
      </c>
      <c r="AM3563" s="2">
        <v>3287.62</v>
      </c>
      <c r="AN3563" s="2">
        <v>5219.6400000000003</v>
      </c>
      <c r="AO3563" s="2">
        <v>3106.91</v>
      </c>
      <c r="AP3563" s="12">
        <v>4747.6400000000003</v>
      </c>
      <c r="AQ3563" s="3">
        <v>3616.02</v>
      </c>
      <c r="AR3563" s="2">
        <v>6427.01</v>
      </c>
      <c r="AS3563" s="2">
        <v>4573.84</v>
      </c>
      <c r="AT3563" s="2">
        <v>6607.72</v>
      </c>
      <c r="AU3563" s="2">
        <v>4393.13</v>
      </c>
      <c r="AV3563" s="12">
        <v>6135.72</v>
      </c>
      <c r="AW3563" s="3">
        <v>4914.78</v>
      </c>
      <c r="FU3563" s="41">
        <v>5824.47</v>
      </c>
      <c r="FV3563" s="8">
        <v>4073.64</v>
      </c>
      <c r="FW3563" s="41">
        <v>5533.18</v>
      </c>
      <c r="FX3563" s="8">
        <v>4409.7</v>
      </c>
      <c r="FY3563" s="41">
        <v>5824.47</v>
      </c>
      <c r="FZ3563" s="8">
        <v>4073.64</v>
      </c>
      <c r="GA3563" s="41">
        <v>5533.18</v>
      </c>
      <c r="GB3563" s="8">
        <v>4409.7</v>
      </c>
      <c r="GG3563" s="12">
        <v>5970.72</v>
      </c>
      <c r="GH3563" s="3">
        <v>5679.43</v>
      </c>
      <c r="HJ3563" s="13">
        <v>6059</v>
      </c>
      <c r="HK3563" s="13">
        <v>6129</v>
      </c>
      <c r="HL3563" s="197">
        <v>6062</v>
      </c>
      <c r="HM3563" s="2">
        <v>6205</v>
      </c>
      <c r="HN3563" s="12">
        <f t="shared" si="488"/>
        <v>6359</v>
      </c>
      <c r="HO3563" s="2">
        <f t="shared" si="470"/>
        <v>5057.83</v>
      </c>
      <c r="HP3563" s="3">
        <f t="shared" si="483"/>
        <v>5283.88</v>
      </c>
      <c r="HQ3563" s="2">
        <v>5262.74</v>
      </c>
      <c r="HR3563" s="2">
        <v>3524.31</v>
      </c>
      <c r="HS3563" s="2">
        <v>5443.45</v>
      </c>
      <c r="HT3563" s="2">
        <v>3343.6</v>
      </c>
      <c r="HU3563" s="12">
        <v>4971.45</v>
      </c>
      <c r="HV3563" s="3">
        <v>3855.01</v>
      </c>
      <c r="HW3563" s="3">
        <v>5615</v>
      </c>
    </row>
    <row r="3564" spans="1:231" x14ac:dyDescent="0.3">
      <c r="A3564" s="61">
        <f t="shared" si="471"/>
        <v>45462</v>
      </c>
      <c r="B3564" s="40">
        <v>6097</v>
      </c>
      <c r="C3564" s="40">
        <f t="shared" si="484"/>
        <v>6527</v>
      </c>
      <c r="D3564" s="12">
        <v>5806.2037992239993</v>
      </c>
      <c r="E3564" s="2">
        <v>4055.7781919999998</v>
      </c>
      <c r="F3564" s="2">
        <v>5986.9137992239994</v>
      </c>
      <c r="G3564" s="3">
        <v>3875.0681919999997</v>
      </c>
      <c r="H3564" s="2">
        <v>5514.9137992239994</v>
      </c>
      <c r="I3564" s="3">
        <v>4391.6647999999996</v>
      </c>
      <c r="J3564" s="12">
        <v>6299.5259357025006</v>
      </c>
      <c r="K3564" s="2">
        <v>4573.8369324999994</v>
      </c>
      <c r="L3564" s="2">
        <v>6480.2359357025007</v>
      </c>
      <c r="M3564" s="2">
        <v>4393.1269324999994</v>
      </c>
      <c r="N3564" s="12">
        <v>6008.2359357025007</v>
      </c>
      <c r="O3564" s="3">
        <v>4914.7754999999997</v>
      </c>
      <c r="P3564" s="12">
        <v>5550.6823470590007</v>
      </c>
      <c r="Q3564" s="2">
        <v>3877.1372469999997</v>
      </c>
      <c r="R3564" s="2">
        <v>5731.3923470590007</v>
      </c>
      <c r="S3564" s="3">
        <v>3696.4272469999996</v>
      </c>
      <c r="T3564" s="2">
        <v>5259.3923470590007</v>
      </c>
      <c r="U3564" s="3">
        <v>4211.2817999999997</v>
      </c>
      <c r="V3564" s="2">
        <v>5714.6495340755</v>
      </c>
      <c r="W3564" s="2">
        <v>3895.0013415000003</v>
      </c>
      <c r="X3564" s="2">
        <v>5895.3595340755001</v>
      </c>
      <c r="Y3564" s="2">
        <v>3714.2913414999998</v>
      </c>
      <c r="Z3564" s="12">
        <v>5423.3595340755001</v>
      </c>
      <c r="AA3564" s="3">
        <v>4229.3200999999999</v>
      </c>
      <c r="AB3564" s="2">
        <v>7317.0809687025003</v>
      </c>
      <c r="AC3564" s="2">
        <v>4573.8369324999994</v>
      </c>
      <c r="AD3564" s="2">
        <v>7497.7909687025003</v>
      </c>
      <c r="AE3564" s="2">
        <v>4393.1269324999994</v>
      </c>
      <c r="AF3564" s="12">
        <v>7025.7909687025003</v>
      </c>
      <c r="AG3564" s="3">
        <v>4914.7754999999997</v>
      </c>
      <c r="AH3564" s="2">
        <f t="shared" si="489"/>
        <v>6237</v>
      </c>
      <c r="AI3564" s="2">
        <f t="shared" si="490"/>
        <v>6027</v>
      </c>
      <c r="AJ3564" s="2">
        <f t="shared" si="491"/>
        <v>5817</v>
      </c>
      <c r="AL3564" s="12">
        <v>5020.6620119979998</v>
      </c>
      <c r="AM3564" s="2">
        <v>3269.758034</v>
      </c>
      <c r="AN3564" s="2">
        <v>5201.3720119979998</v>
      </c>
      <c r="AO3564" s="2">
        <v>3089.0480339999999</v>
      </c>
      <c r="AP3564" s="12">
        <v>4729.3720119979998</v>
      </c>
      <c r="AQ3564" s="3">
        <v>3597.9796000000001</v>
      </c>
      <c r="AR3564" s="2">
        <v>6427.0134742025002</v>
      </c>
      <c r="AS3564" s="2">
        <v>4573.8369324999994</v>
      </c>
      <c r="AT3564" s="2">
        <v>6607.7234742025003</v>
      </c>
      <c r="AU3564" s="2">
        <v>4393.1269324999994</v>
      </c>
      <c r="AV3564" s="12">
        <v>6135.7234742025003</v>
      </c>
      <c r="AW3564" s="3">
        <v>4914.7754999999997</v>
      </c>
      <c r="FU3564" s="41">
        <v>5806.2037992239993</v>
      </c>
      <c r="FV3564" s="8">
        <v>4055.7781919999998</v>
      </c>
      <c r="FW3564" s="41">
        <v>5514.9137992239994</v>
      </c>
      <c r="FX3564" s="8">
        <v>4391.6647999999996</v>
      </c>
      <c r="FY3564" s="41">
        <v>5806.2037992239993</v>
      </c>
      <c r="FZ3564" s="8">
        <v>4055.7781919999998</v>
      </c>
      <c r="GA3564" s="41">
        <v>5514.9137992239994</v>
      </c>
      <c r="GB3564" s="8">
        <v>4391.6647999999996</v>
      </c>
      <c r="GG3564" s="12">
        <v>5970.7173614055</v>
      </c>
      <c r="GH3564" s="3">
        <v>5679.4273614055001</v>
      </c>
      <c r="HJ3564" s="13">
        <v>6163</v>
      </c>
      <c r="HK3564" s="13">
        <v>6231</v>
      </c>
      <c r="HL3564" s="197">
        <v>6175</v>
      </c>
      <c r="HM3564" s="2">
        <v>6219</v>
      </c>
      <c r="HN3564" s="12">
        <f t="shared" si="488"/>
        <v>6461</v>
      </c>
      <c r="HO3564" s="2">
        <f t="shared" si="470"/>
        <v>5114.09</v>
      </c>
      <c r="HP3564" s="3">
        <f t="shared" si="483"/>
        <v>5337.2400000000007</v>
      </c>
      <c r="HQ3564" s="2">
        <v>5260.2248484176134</v>
      </c>
      <c r="HR3564" s="2">
        <v>3521.8457887004661</v>
      </c>
      <c r="HS3564" s="2">
        <v>5440.9348484176135</v>
      </c>
      <c r="HT3564" s="2">
        <v>3341.135788700466</v>
      </c>
      <c r="HU3564" s="12">
        <v>4968.9348484176135</v>
      </c>
      <c r="HV3564" s="3">
        <v>3852.5256418166405</v>
      </c>
      <c r="HW3564" s="3">
        <v>5615</v>
      </c>
    </row>
    <row r="3565" spans="1:231" x14ac:dyDescent="0.3">
      <c r="A3565" s="61">
        <f t="shared" si="471"/>
        <v>45463</v>
      </c>
      <c r="B3565" s="40">
        <v>6140</v>
      </c>
      <c r="C3565" s="40">
        <f t="shared" si="484"/>
        <v>6509.272727272727</v>
      </c>
      <c r="D3565" s="12">
        <v>5780.2810294246565</v>
      </c>
      <c r="E3565" s="2">
        <v>4033.3916986301365</v>
      </c>
      <c r="F3565" s="2">
        <v>5960.9910294246565</v>
      </c>
      <c r="G3565" s="3">
        <v>3852.6816986301365</v>
      </c>
      <c r="H3565" s="2">
        <v>5488.9910294246565</v>
      </c>
      <c r="I3565" s="3">
        <v>4369.0599999999995</v>
      </c>
      <c r="J3565" s="12">
        <v>6271.1882850856173</v>
      </c>
      <c r="K3565" s="2">
        <v>4548.9144691780821</v>
      </c>
      <c r="L3565" s="2">
        <v>6451.8982850856173</v>
      </c>
      <c r="M3565" s="2">
        <v>4368.204469178082</v>
      </c>
      <c r="N3565" s="12">
        <v>5979.8982850856173</v>
      </c>
      <c r="O3565" s="3">
        <v>4889.6099999999997</v>
      </c>
      <c r="P3565" s="12">
        <v>5526.0103904863008</v>
      </c>
      <c r="Q3565" s="2">
        <v>3855.6252260273968</v>
      </c>
      <c r="R3565" s="2">
        <v>5706.7203904863009</v>
      </c>
      <c r="S3565" s="3">
        <v>3674.9152260273968</v>
      </c>
      <c r="T3565" s="2">
        <v>5234.7203904863009</v>
      </c>
      <c r="U3565" s="3">
        <v>4189.5599999999995</v>
      </c>
      <c r="V3565" s="2">
        <v>5689.1749352020552</v>
      </c>
      <c r="W3565" s="2">
        <v>3873.4018732876702</v>
      </c>
      <c r="X3565" s="2">
        <v>5869.8849352020552</v>
      </c>
      <c r="Y3565" s="2">
        <v>3692.6918732876707</v>
      </c>
      <c r="Z3565" s="12">
        <v>5397.8849352020552</v>
      </c>
      <c r="AA3565" s="3">
        <v>4207.5099999999993</v>
      </c>
      <c r="AB3565" s="2">
        <v>7288.2084015239725</v>
      </c>
      <c r="AC3565" s="2">
        <v>4548.9144691780821</v>
      </c>
      <c r="AD3565" s="2">
        <v>7468.9184015239725</v>
      </c>
      <c r="AE3565" s="2">
        <v>4368.204469178082</v>
      </c>
      <c r="AF3565" s="12">
        <v>6996.9184015239725</v>
      </c>
      <c r="AG3565" s="3">
        <v>4889.6099999999997</v>
      </c>
      <c r="AH3565" s="2">
        <f t="shared" si="489"/>
        <v>6280</v>
      </c>
      <c r="AI3565" s="2">
        <f t="shared" si="490"/>
        <v>6070</v>
      </c>
      <c r="AJ3565" s="2">
        <f t="shared" si="491"/>
        <v>5860</v>
      </c>
      <c r="AL3565" s="12">
        <v>4998.5845790547937</v>
      </c>
      <c r="AM3565" s="2">
        <v>3251.2192191780819</v>
      </c>
      <c r="AN3565" s="2">
        <v>5179.2945790547938</v>
      </c>
      <c r="AO3565" s="2">
        <v>3070.5092191780818</v>
      </c>
      <c r="AP3565" s="12">
        <v>4707.2945790547938</v>
      </c>
      <c r="AQ3565" s="3">
        <v>3579.2599999999998</v>
      </c>
      <c r="AR3565" s="2">
        <v>6398.051754263699</v>
      </c>
      <c r="AS3565" s="2">
        <v>4548.9144691780821</v>
      </c>
      <c r="AT3565" s="2">
        <v>6578.761754263699</v>
      </c>
      <c r="AU3565" s="2">
        <v>4368.204469178082</v>
      </c>
      <c r="AV3565" s="12">
        <v>6106.761754263699</v>
      </c>
      <c r="AW3565" s="3">
        <v>4889.6099999999997</v>
      </c>
      <c r="FU3565" s="41">
        <v>5780.2810294246565</v>
      </c>
      <c r="FV3565" s="8">
        <v>4033.3916986301365</v>
      </c>
      <c r="FW3565" s="41">
        <v>5488.9910294246565</v>
      </c>
      <c r="FX3565" s="8">
        <v>4369.0599999999995</v>
      </c>
      <c r="FY3565" s="41">
        <v>5780.2810294246565</v>
      </c>
      <c r="FZ3565" s="8">
        <v>4033.3916986301365</v>
      </c>
      <c r="GA3565" s="41">
        <v>5488.9910294246565</v>
      </c>
      <c r="GB3565" s="8">
        <v>4369.0599999999995</v>
      </c>
      <c r="GG3565" s="12">
        <v>5943.9892747226022</v>
      </c>
      <c r="GH3565" s="3">
        <v>5652.6992747226022</v>
      </c>
      <c r="HJ3565" s="13">
        <v>5156</v>
      </c>
      <c r="HK3565" s="13">
        <v>6241</v>
      </c>
      <c r="HL3565" s="197">
        <v>6199</v>
      </c>
      <c r="HM3565" s="2">
        <v>6248</v>
      </c>
      <c r="HN3565" s="12">
        <f t="shared" si="488"/>
        <v>6471</v>
      </c>
      <c r="HO3565" s="2">
        <f t="shared" si="470"/>
        <v>5155.8</v>
      </c>
      <c r="HP3565" s="3">
        <f t="shared" si="483"/>
        <v>5376.8</v>
      </c>
      <c r="HQ3565" s="2">
        <v>5124.2638244048594</v>
      </c>
      <c r="HR3565" s="2">
        <v>3391.8489388502353</v>
      </c>
      <c r="HS3565" s="2">
        <v>5304.9738244048594</v>
      </c>
      <c r="HT3565" s="2">
        <v>3211.1389388502353</v>
      </c>
      <c r="HU3565" s="12">
        <v>4832.9738244048594</v>
      </c>
      <c r="HV3565" s="3">
        <v>3721.2611001599998</v>
      </c>
      <c r="HW3565" s="3">
        <v>5633</v>
      </c>
    </row>
    <row r="3566" spans="1:231" x14ac:dyDescent="0.3">
      <c r="A3566" s="61">
        <f t="shared" si="471"/>
        <v>45464</v>
      </c>
      <c r="B3566" s="40">
        <v>6140</v>
      </c>
      <c r="C3566" s="40">
        <f t="shared" si="484"/>
        <v>6486.772727272727</v>
      </c>
      <c r="D3566" s="12">
        <v>5766.17</v>
      </c>
      <c r="E3566" s="2">
        <v>4017.03</v>
      </c>
      <c r="F3566" s="2">
        <v>5946.88</v>
      </c>
      <c r="G3566" s="3">
        <v>3836.32</v>
      </c>
      <c r="H3566" s="2">
        <v>5474.88</v>
      </c>
      <c r="I3566" s="3">
        <v>4352.54</v>
      </c>
      <c r="J3566" s="12">
        <v>6277.42</v>
      </c>
      <c r="K3566" s="2">
        <v>4552.6000000000004</v>
      </c>
      <c r="L3566" s="2">
        <v>6458.13</v>
      </c>
      <c r="M3566" s="2">
        <v>4371.8900000000003</v>
      </c>
      <c r="N3566" s="12">
        <v>5986.13</v>
      </c>
      <c r="O3566" s="3">
        <v>4893.33</v>
      </c>
      <c r="P3566" s="12">
        <v>5510.82</v>
      </c>
      <c r="Q3566" s="2">
        <v>3838.51</v>
      </c>
      <c r="R3566" s="2">
        <v>5691.53</v>
      </c>
      <c r="S3566" s="3">
        <v>3657.8</v>
      </c>
      <c r="T3566" s="2">
        <v>5219.53</v>
      </c>
      <c r="U3566" s="3">
        <v>4172.28</v>
      </c>
      <c r="V3566" s="2">
        <v>5492.13</v>
      </c>
      <c r="W3566" s="2">
        <v>3677.84</v>
      </c>
      <c r="X3566" s="2">
        <v>5672.84</v>
      </c>
      <c r="Y3566" s="2">
        <v>3497.13</v>
      </c>
      <c r="Z3566" s="12">
        <v>5200.84</v>
      </c>
      <c r="AA3566" s="3">
        <v>4010.04</v>
      </c>
      <c r="AB3566" s="2">
        <v>7404.43</v>
      </c>
      <c r="AC3566" s="2">
        <v>4659.71</v>
      </c>
      <c r="AD3566" s="2">
        <v>7585.14</v>
      </c>
      <c r="AE3566" s="2">
        <v>4479</v>
      </c>
      <c r="AF3566" s="12">
        <v>7113.14</v>
      </c>
      <c r="AG3566" s="3">
        <v>5001.49</v>
      </c>
      <c r="AH3566" s="2">
        <f t="shared" si="489"/>
        <v>6280</v>
      </c>
      <c r="AI3566" s="2">
        <f t="shared" si="490"/>
        <v>6070</v>
      </c>
      <c r="AJ3566" s="2">
        <f t="shared" si="491"/>
        <v>5860</v>
      </c>
      <c r="AL3566" s="12">
        <v>4908.3999999999996</v>
      </c>
      <c r="AM3566" s="2">
        <v>3249.39</v>
      </c>
      <c r="AN3566" s="2">
        <v>5089.1099999999997</v>
      </c>
      <c r="AO3566" s="2">
        <v>3068.68</v>
      </c>
      <c r="AP3566" s="12">
        <v>4617.1099999999997</v>
      </c>
      <c r="AQ3566" s="3">
        <v>3577.41</v>
      </c>
      <c r="AR3566" s="2">
        <v>5930.19</v>
      </c>
      <c r="AS3566" s="2">
        <v>4088.44</v>
      </c>
      <c r="AT3566" s="2">
        <v>6110.9</v>
      </c>
      <c r="AU3566" s="2">
        <v>3907.73</v>
      </c>
      <c r="AV3566" s="12">
        <v>5638.9</v>
      </c>
      <c r="AW3566" s="3">
        <v>4424.6499999999996</v>
      </c>
      <c r="FU3566" s="41">
        <v>5766.17</v>
      </c>
      <c r="FV3566" s="8">
        <v>4017.03</v>
      </c>
      <c r="FW3566" s="41">
        <v>5474.88</v>
      </c>
      <c r="FX3566" s="8">
        <v>4352.88</v>
      </c>
      <c r="FY3566" s="41">
        <v>5766.17</v>
      </c>
      <c r="FZ3566" s="8">
        <v>4017.03</v>
      </c>
      <c r="GA3566" s="41">
        <v>5474.88</v>
      </c>
      <c r="GB3566" s="8">
        <v>4352.88</v>
      </c>
      <c r="GG3566" s="12">
        <v>5967.09</v>
      </c>
      <c r="GH3566" s="3">
        <v>5675.8</v>
      </c>
      <c r="HJ3566" s="13">
        <v>6018</v>
      </c>
      <c r="HK3566" s="13">
        <v>6101</v>
      </c>
      <c r="HL3566" s="197">
        <v>6079</v>
      </c>
      <c r="HM3566" s="2">
        <v>6239</v>
      </c>
      <c r="HN3566" s="12">
        <f t="shared" si="488"/>
        <v>6331</v>
      </c>
      <c r="HO3566" s="2">
        <f t="shared" si="470"/>
        <v>5155.8</v>
      </c>
      <c r="HP3566" s="3">
        <f t="shared" ref="HP3566:HP3597" si="492">B3566*0.92-272</f>
        <v>5376.8</v>
      </c>
      <c r="HQ3566" s="2">
        <v>4990.4399999999996</v>
      </c>
      <c r="HR3566" s="2">
        <v>3258.42</v>
      </c>
      <c r="HS3566" s="2">
        <v>5171.1499999999996</v>
      </c>
      <c r="HT3566" s="2">
        <v>3077.71</v>
      </c>
      <c r="HU3566" s="12">
        <v>4699.1499999999996</v>
      </c>
      <c r="HV3566" s="3">
        <v>3586.53</v>
      </c>
      <c r="HW3566" s="3">
        <v>5584</v>
      </c>
    </row>
    <row r="3567" spans="1:231" x14ac:dyDescent="0.3">
      <c r="A3567" s="61">
        <f t="shared" si="471"/>
        <v>45467</v>
      </c>
      <c r="B3567" s="40">
        <v>6030</v>
      </c>
      <c r="C3567" s="40">
        <f t="shared" si="484"/>
        <v>6459.954545454545</v>
      </c>
      <c r="D3567" s="12">
        <v>5717.2146898972605</v>
      </c>
      <c r="E3567" s="2">
        <v>3966.3455136986295</v>
      </c>
      <c r="F3567" s="2">
        <v>5897.9246898972606</v>
      </c>
      <c r="G3567" s="3">
        <v>3785.6355136986299</v>
      </c>
      <c r="H3567" s="2">
        <v>5425.9246898972606</v>
      </c>
      <c r="I3567" s="3">
        <v>4301.3599999999997</v>
      </c>
      <c r="J3567" s="12">
        <v>6304.1964837342457</v>
      </c>
      <c r="K3567" s="2">
        <v>4576.1389835616437</v>
      </c>
      <c r="L3567" s="2">
        <v>6484.9064837342457</v>
      </c>
      <c r="M3567" s="2">
        <v>4395.4289835616437</v>
      </c>
      <c r="N3567" s="12">
        <v>6012.9064837342457</v>
      </c>
      <c r="O3567" s="3">
        <v>4917.0999999999995</v>
      </c>
      <c r="P3567" s="12">
        <v>5534.0365822821923</v>
      </c>
      <c r="Q3567" s="2">
        <v>3858.7349013698631</v>
      </c>
      <c r="R3567" s="2">
        <v>5714.7465822821923</v>
      </c>
      <c r="S3567" s="3">
        <v>3678.0249013698626</v>
      </c>
      <c r="T3567" s="2">
        <v>5242.7465822821923</v>
      </c>
      <c r="U3567" s="3">
        <v>4192.7</v>
      </c>
      <c r="V3567" s="2">
        <v>5515.2579920924654</v>
      </c>
      <c r="W3567" s="2">
        <v>3697.3189828767117</v>
      </c>
      <c r="X3567" s="2">
        <v>5695.9679920924655</v>
      </c>
      <c r="Y3567" s="2">
        <v>3516.6089828767117</v>
      </c>
      <c r="Z3567" s="12">
        <v>5223.9679920924655</v>
      </c>
      <c r="AA3567" s="3">
        <v>4029.7099999999996</v>
      </c>
      <c r="AB3567" s="2">
        <v>7432.2243872397257</v>
      </c>
      <c r="AC3567" s="2">
        <v>4683.7495958904101</v>
      </c>
      <c r="AD3567" s="2">
        <v>7612.9343872397258</v>
      </c>
      <c r="AE3567" s="2">
        <v>4503.0395958904101</v>
      </c>
      <c r="AF3567" s="12">
        <v>7140.9343872397258</v>
      </c>
      <c r="AG3567" s="3">
        <v>5025.7599999999993</v>
      </c>
      <c r="AH3567" s="2">
        <f t="shared" si="489"/>
        <v>6170</v>
      </c>
      <c r="AI3567" s="2">
        <f t="shared" si="490"/>
        <v>5960</v>
      </c>
      <c r="AJ3567" s="2">
        <f t="shared" si="491"/>
        <v>5750</v>
      </c>
      <c r="AL3567" s="12">
        <v>4928.824745193836</v>
      </c>
      <c r="AM3567" s="2">
        <v>3266.876533561644</v>
      </c>
      <c r="AN3567" s="2">
        <v>5109.534745193836</v>
      </c>
      <c r="AO3567" s="2">
        <v>3086.166533561644</v>
      </c>
      <c r="AP3567" s="12">
        <v>4637.534745193836</v>
      </c>
      <c r="AQ3567" s="3">
        <v>3595.07</v>
      </c>
      <c r="AR3567" s="2">
        <v>5955.357200735617</v>
      </c>
      <c r="AS3567" s="2">
        <v>4109.8263301369861</v>
      </c>
      <c r="AT3567" s="2">
        <v>6136.067200735617</v>
      </c>
      <c r="AU3567" s="2">
        <v>3929.1163301369861</v>
      </c>
      <c r="AV3567" s="12">
        <v>5664.067200735617</v>
      </c>
      <c r="AW3567" s="3">
        <v>4446.24</v>
      </c>
      <c r="FU3567" s="41">
        <v>5717.2146898972605</v>
      </c>
      <c r="FV3567" s="8">
        <v>3966.3455136986295</v>
      </c>
      <c r="FW3567" s="41">
        <v>5425.9246898972606</v>
      </c>
      <c r="FX3567" s="8">
        <v>4301.3599999999997</v>
      </c>
      <c r="FY3567" s="41">
        <v>5717.2146898972605</v>
      </c>
      <c r="FZ3567" s="8">
        <v>3966.3455136986295</v>
      </c>
      <c r="GA3567" s="41">
        <v>5425.9246898972606</v>
      </c>
      <c r="GB3567" s="8">
        <v>4301.3599999999997</v>
      </c>
      <c r="GG3567" s="12">
        <v>5992.4206888705476</v>
      </c>
      <c r="GH3567" s="3">
        <v>5701.1306888705476</v>
      </c>
      <c r="HJ3567" s="13">
        <v>6030</v>
      </c>
      <c r="HK3567" s="13">
        <v>6109</v>
      </c>
      <c r="HL3567" s="197">
        <v>6239</v>
      </c>
      <c r="HM3567" s="2">
        <v>6360</v>
      </c>
      <c r="HN3567" s="12">
        <f t="shared" si="488"/>
        <v>6339</v>
      </c>
      <c r="HO3567" s="2">
        <f t="shared" si="470"/>
        <v>5049.0999999999995</v>
      </c>
      <c r="HP3567" s="3">
        <f t="shared" si="492"/>
        <v>5275.6</v>
      </c>
      <c r="HQ3567" s="2">
        <v>5028.9298181365175</v>
      </c>
      <c r="HR3567" s="2">
        <v>3293.2470449918296</v>
      </c>
      <c r="HS3567" s="2">
        <v>5209.6398181365175</v>
      </c>
      <c r="HT3567" s="2">
        <v>3112.5370449918296</v>
      </c>
      <c r="HU3567" s="12">
        <v>4737.6398181365175</v>
      </c>
      <c r="HV3567" s="3">
        <v>3621.6976690560004</v>
      </c>
      <c r="HW3567" s="3">
        <v>5573</v>
      </c>
    </row>
    <row r="3568" spans="1:231" x14ac:dyDescent="0.3">
      <c r="A3568" s="61">
        <f t="shared" si="471"/>
        <v>45468</v>
      </c>
      <c r="B3568" s="40">
        <v>6115</v>
      </c>
      <c r="C3568" s="40">
        <f t="shared" si="484"/>
        <v>6437.636363636364</v>
      </c>
      <c r="D3568" s="12">
        <v>5748.84</v>
      </c>
      <c r="E3568" s="2">
        <v>3993.58</v>
      </c>
      <c r="F3568" s="2">
        <v>5929.55</v>
      </c>
      <c r="G3568" s="3">
        <v>3812.87</v>
      </c>
      <c r="H3568" s="2">
        <v>5457.55</v>
      </c>
      <c r="I3568" s="3">
        <v>4328.8599999999997</v>
      </c>
      <c r="J3568" s="12">
        <v>6376.29</v>
      </c>
      <c r="K3568" s="2">
        <v>4643.17</v>
      </c>
      <c r="L3568" s="2">
        <v>6557</v>
      </c>
      <c r="M3568" s="2">
        <v>4462.46</v>
      </c>
      <c r="N3568" s="12">
        <v>6085</v>
      </c>
      <c r="O3568" s="3">
        <v>4984.78</v>
      </c>
      <c r="P3568" s="12">
        <v>5509.2</v>
      </c>
      <c r="Q3568" s="2">
        <v>3831.18</v>
      </c>
      <c r="R3568" s="2">
        <v>5689.91</v>
      </c>
      <c r="S3568" s="3">
        <v>3650.47</v>
      </c>
      <c r="T3568" s="2">
        <v>5217.91</v>
      </c>
      <c r="U3568" s="3">
        <v>4164.88</v>
      </c>
      <c r="V3568" s="2">
        <v>5545.66</v>
      </c>
      <c r="W3568" s="2">
        <v>3722.92</v>
      </c>
      <c r="X3568" s="2">
        <v>5726.37</v>
      </c>
      <c r="Y3568" s="2">
        <v>3542.21</v>
      </c>
      <c r="Z3568" s="12">
        <v>5254.37</v>
      </c>
      <c r="AA3568" s="3">
        <v>4055.56</v>
      </c>
      <c r="AB3568" s="2">
        <v>7468.75</v>
      </c>
      <c r="AC3568" s="2">
        <v>4715.34</v>
      </c>
      <c r="AD3568" s="2">
        <v>7649.46</v>
      </c>
      <c r="AE3568" s="2">
        <v>4534.63</v>
      </c>
      <c r="AF3568" s="12">
        <v>7177.46</v>
      </c>
      <c r="AG3568" s="3">
        <v>5057.66</v>
      </c>
      <c r="AH3568" s="2">
        <f t="shared" si="489"/>
        <v>6255</v>
      </c>
      <c r="AI3568" s="2">
        <f t="shared" si="490"/>
        <v>6045</v>
      </c>
      <c r="AJ3568" s="2">
        <f t="shared" si="491"/>
        <v>5835</v>
      </c>
      <c r="AL3568" s="12">
        <v>4881.8599999999997</v>
      </c>
      <c r="AM3568" s="2">
        <v>3217.69</v>
      </c>
      <c r="AN3568" s="2">
        <v>5062.57</v>
      </c>
      <c r="AO3568" s="2">
        <v>3036.98</v>
      </c>
      <c r="AP3568" s="12">
        <v>4590.57</v>
      </c>
      <c r="AQ3568" s="3">
        <v>3545.4</v>
      </c>
      <c r="AR3568" s="2">
        <v>5988.43</v>
      </c>
      <c r="AS3568" s="2">
        <v>4137.93</v>
      </c>
      <c r="AT3568" s="2">
        <v>6169.14</v>
      </c>
      <c r="AU3568" s="2">
        <v>3957.22</v>
      </c>
      <c r="AV3568" s="12">
        <v>5697.14</v>
      </c>
      <c r="AW3568" s="3">
        <v>4474.62</v>
      </c>
      <c r="FU3568" s="41">
        <v>5748.84</v>
      </c>
      <c r="FV3568" s="8">
        <v>3993.58</v>
      </c>
      <c r="FW3568" s="41">
        <v>5457.55</v>
      </c>
      <c r="FX3568" s="8">
        <v>4328.8599999999997</v>
      </c>
      <c r="FY3568" s="41">
        <v>5748.84</v>
      </c>
      <c r="FZ3568" s="8">
        <v>3993.58</v>
      </c>
      <c r="GA3568" s="41">
        <v>5457.55</v>
      </c>
      <c r="GB3568" s="8">
        <v>4328.8599999999997</v>
      </c>
      <c r="GG3568" s="12">
        <v>6025.72</v>
      </c>
      <c r="GH3568" s="3">
        <v>5734.43</v>
      </c>
      <c r="HJ3568" s="13">
        <v>6115</v>
      </c>
      <c r="HK3568" s="13">
        <v>6192</v>
      </c>
      <c r="HL3568" s="197">
        <v>6202</v>
      </c>
      <c r="HM3568" s="2">
        <v>6270</v>
      </c>
      <c r="HN3568" s="12">
        <f t="shared" si="488"/>
        <v>6422</v>
      </c>
      <c r="HO3568" s="2">
        <f t="shared" si="470"/>
        <v>5131.55</v>
      </c>
      <c r="HP3568" s="3">
        <f t="shared" si="492"/>
        <v>5353.8</v>
      </c>
      <c r="HQ3568" s="2">
        <v>5008.07</v>
      </c>
      <c r="HR3568" s="2">
        <v>3269.15</v>
      </c>
      <c r="HS3568" s="2">
        <v>5188.78</v>
      </c>
      <c r="HT3568" s="2">
        <v>3088.44</v>
      </c>
      <c r="HU3568" s="12">
        <v>4716.78</v>
      </c>
      <c r="HV3568" s="3">
        <v>3597.37</v>
      </c>
      <c r="HW3568" s="3">
        <v>5575</v>
      </c>
    </row>
    <row r="3569" spans="1:231" x14ac:dyDescent="0.3">
      <c r="A3569" s="61">
        <f t="shared" si="471"/>
        <v>45469</v>
      </c>
      <c r="B3569" s="40">
        <v>6056</v>
      </c>
      <c r="C3569" s="40">
        <f t="shared" si="484"/>
        <v>6412.954545454545</v>
      </c>
      <c r="D3569" s="12">
        <v>5719.13</v>
      </c>
      <c r="E3569" s="2">
        <v>3963.68</v>
      </c>
      <c r="F3569" s="2">
        <v>5899.84</v>
      </c>
      <c r="G3569" s="3">
        <v>3782.97</v>
      </c>
      <c r="H3569" s="2">
        <v>5427.84</v>
      </c>
      <c r="I3569" s="3">
        <v>4298.67</v>
      </c>
      <c r="J3569" s="12">
        <v>6292.02</v>
      </c>
      <c r="K3569" s="2">
        <v>4559.96</v>
      </c>
      <c r="L3569" s="2">
        <v>6472.73</v>
      </c>
      <c r="M3569" s="2">
        <v>4379.25</v>
      </c>
      <c r="N3569" s="12">
        <v>6000.73</v>
      </c>
      <c r="O3569" s="3">
        <v>4900.76</v>
      </c>
      <c r="P3569" s="12">
        <v>5479.16</v>
      </c>
      <c r="Q3569" s="2">
        <v>3801.06</v>
      </c>
      <c r="R3569" s="2">
        <v>5659.87</v>
      </c>
      <c r="S3569" s="3">
        <v>3620.35</v>
      </c>
      <c r="T3569" s="2">
        <v>5187.87</v>
      </c>
      <c r="U3569" s="3">
        <v>4134.46</v>
      </c>
      <c r="V3569" s="2">
        <v>5552.62</v>
      </c>
      <c r="W3569" s="2">
        <v>3728.78</v>
      </c>
      <c r="X3569" s="2">
        <v>5733.33</v>
      </c>
      <c r="Y3569" s="2">
        <v>3548.07</v>
      </c>
      <c r="Z3569" s="12">
        <v>5261.33</v>
      </c>
      <c r="AA3569" s="3">
        <v>4061.48</v>
      </c>
      <c r="AB3569" s="2">
        <v>7477.12</v>
      </c>
      <c r="AC3569" s="2">
        <v>4722.58</v>
      </c>
      <c r="AD3569" s="2">
        <v>7657.83</v>
      </c>
      <c r="AE3569" s="2">
        <v>4541.87</v>
      </c>
      <c r="AF3569" s="12">
        <v>7185.83</v>
      </c>
      <c r="AG3569" s="3">
        <v>5064.97</v>
      </c>
      <c r="AH3569" s="2">
        <f t="shared" si="489"/>
        <v>6196</v>
      </c>
      <c r="AI3569" s="2">
        <f t="shared" si="490"/>
        <v>5986</v>
      </c>
      <c r="AJ3569" s="2">
        <f t="shared" si="491"/>
        <v>5776</v>
      </c>
      <c r="AL3569" s="12">
        <v>4814</v>
      </c>
      <c r="AM3569" s="2">
        <v>3150.58</v>
      </c>
      <c r="AN3569" s="2">
        <v>4994.71</v>
      </c>
      <c r="AO3569" s="2">
        <v>2969.87</v>
      </c>
      <c r="AP3569" s="12">
        <v>4522.71</v>
      </c>
      <c r="AQ3569" s="3">
        <v>3477.64</v>
      </c>
      <c r="AR3569" s="2">
        <v>5996.01</v>
      </c>
      <c r="AS3569" s="2">
        <v>4144.37</v>
      </c>
      <c r="AT3569" s="2">
        <v>6176.72</v>
      </c>
      <c r="AU3569" s="2">
        <v>3963.66</v>
      </c>
      <c r="AV3569" s="12">
        <v>5704.72</v>
      </c>
      <c r="AW3569" s="3">
        <v>4481.12</v>
      </c>
      <c r="FU3569" s="41">
        <v>5719.13</v>
      </c>
      <c r="FV3569" s="8">
        <v>3963.68</v>
      </c>
      <c r="FW3569" s="41">
        <v>5427.84</v>
      </c>
      <c r="FX3569" s="8">
        <v>4298.67</v>
      </c>
      <c r="FY3569" s="41">
        <v>5719.13</v>
      </c>
      <c r="FZ3569" s="8">
        <v>3963.68</v>
      </c>
      <c r="GA3569" s="41">
        <v>5427.84</v>
      </c>
      <c r="GB3569" s="8">
        <v>4298.67</v>
      </c>
      <c r="GG3569" s="12">
        <v>6003.35</v>
      </c>
      <c r="GH3569" s="3">
        <v>5742.06</v>
      </c>
      <c r="HK3569" s="13">
        <v>6115</v>
      </c>
      <c r="HL3569" s="197">
        <v>6156</v>
      </c>
      <c r="HM3569" s="2">
        <v>6270</v>
      </c>
      <c r="HN3569" s="12">
        <f t="shared" si="488"/>
        <v>6345</v>
      </c>
      <c r="HO3569" s="2">
        <f t="shared" ref="HO3569:HO3620" si="493">B3569*0.97-800</f>
        <v>5074.32</v>
      </c>
      <c r="HP3569" s="3">
        <f t="shared" si="492"/>
        <v>5299.52</v>
      </c>
      <c r="HQ3569" s="2">
        <v>4884.45</v>
      </c>
      <c r="HR3569" s="2">
        <v>3147.42</v>
      </c>
      <c r="HS3569" s="2">
        <v>5065.16</v>
      </c>
      <c r="HT3569" s="2">
        <v>2966.71</v>
      </c>
      <c r="HU3569" s="12">
        <v>4593.16</v>
      </c>
      <c r="HV3569" s="3">
        <v>3474.44</v>
      </c>
      <c r="HW3569" s="3">
        <v>5569</v>
      </c>
    </row>
    <row r="3570" spans="1:231" x14ac:dyDescent="0.3">
      <c r="A3570" s="61">
        <f t="shared" ref="A3570:A3633" si="494">WORKDAY.INTL(A3569,1,1)</f>
        <v>45470</v>
      </c>
      <c r="B3570" s="40">
        <v>6033</v>
      </c>
      <c r="C3570" s="40">
        <f t="shared" si="484"/>
        <v>6385.363636363636</v>
      </c>
      <c r="D3570" s="12">
        <v>5809.16</v>
      </c>
      <c r="E3570" s="2">
        <v>4045.52</v>
      </c>
      <c r="F3570" s="2">
        <v>5989.87</v>
      </c>
      <c r="G3570" s="3">
        <v>3864.81</v>
      </c>
      <c r="H3570" s="2">
        <v>5517.87</v>
      </c>
      <c r="I3570" s="3">
        <v>4381.3100000000004</v>
      </c>
      <c r="J3570" s="12">
        <v>6294.52</v>
      </c>
      <c r="K3570" s="2">
        <v>4556.57</v>
      </c>
      <c r="L3570" s="2">
        <v>6475.23</v>
      </c>
      <c r="M3570" s="2">
        <v>4375.8599999999997</v>
      </c>
      <c r="N3570" s="12">
        <v>6003.23</v>
      </c>
      <c r="O3570" s="3">
        <v>4897.34</v>
      </c>
      <c r="P3570" s="12">
        <v>5548.09</v>
      </c>
      <c r="Q3570" s="2">
        <v>3863.01</v>
      </c>
      <c r="R3570" s="2">
        <v>5728.8</v>
      </c>
      <c r="S3570" s="3">
        <v>3682.3</v>
      </c>
      <c r="T3570" s="2">
        <v>5256.8</v>
      </c>
      <c r="U3570" s="3">
        <v>4197.01</v>
      </c>
      <c r="V3570" s="2">
        <v>5603.63</v>
      </c>
      <c r="W3570" s="2">
        <v>3771.75</v>
      </c>
      <c r="X3570" s="2">
        <v>5784.34</v>
      </c>
      <c r="Y3570" s="2">
        <v>3591.04</v>
      </c>
      <c r="Z3570" s="12">
        <v>5312.34</v>
      </c>
      <c r="AA3570" s="3">
        <v>4104.8599999999997</v>
      </c>
      <c r="AB3570" s="2">
        <v>7538.41</v>
      </c>
      <c r="AC3570" s="2">
        <v>4775.6000000000004</v>
      </c>
      <c r="AD3570" s="2">
        <v>7719.12</v>
      </c>
      <c r="AE3570" s="2">
        <v>4594.8900000000003</v>
      </c>
      <c r="AF3570" s="12">
        <v>7247.12</v>
      </c>
      <c r="AG3570" s="3">
        <v>5118.5</v>
      </c>
      <c r="AH3570" s="2">
        <f t="shared" si="489"/>
        <v>6173</v>
      </c>
      <c r="AI3570" s="2">
        <f t="shared" si="490"/>
        <v>5963</v>
      </c>
      <c r="AJ3570" s="2">
        <f t="shared" si="491"/>
        <v>5753</v>
      </c>
      <c r="AL3570" s="12">
        <v>4894.8599999999997</v>
      </c>
      <c r="AM3570" s="2">
        <v>3224.19</v>
      </c>
      <c r="AN3570" s="2">
        <v>5075.57</v>
      </c>
      <c r="AO3570" s="2">
        <v>3043.48</v>
      </c>
      <c r="AP3570" s="12">
        <v>4603.57</v>
      </c>
      <c r="AQ3570" s="3">
        <v>3551.97</v>
      </c>
      <c r="AR3570" s="2">
        <v>6051.5</v>
      </c>
      <c r="AS3570" s="2">
        <v>4191.54</v>
      </c>
      <c r="AT3570" s="2">
        <v>6232.21</v>
      </c>
      <c r="AU3570" s="2">
        <v>4010.83</v>
      </c>
      <c r="AV3570" s="12">
        <v>5760.21</v>
      </c>
      <c r="AW3570" s="3">
        <v>4528.75</v>
      </c>
      <c r="FU3570" s="41">
        <v>5809.16</v>
      </c>
      <c r="FV3570" s="8">
        <v>4045.52</v>
      </c>
      <c r="FW3570" s="41">
        <v>5517.87</v>
      </c>
      <c r="FX3570" s="8">
        <v>4381.3100000000004</v>
      </c>
      <c r="FY3570" s="41">
        <v>5809.16</v>
      </c>
      <c r="FZ3570" s="8">
        <v>4045.52</v>
      </c>
      <c r="GA3570" s="41">
        <v>5517.87</v>
      </c>
      <c r="GB3570" s="8">
        <v>4381.3100000000004</v>
      </c>
      <c r="GG3570" s="12">
        <v>6089.22</v>
      </c>
      <c r="GH3570" s="3">
        <v>5797.93</v>
      </c>
      <c r="HK3570" s="13">
        <v>6076</v>
      </c>
      <c r="HL3570" s="197">
        <v>6119</v>
      </c>
      <c r="HM3570" s="2">
        <v>6264</v>
      </c>
      <c r="HN3570" s="12">
        <f t="shared" ref="HN3570:HN3605" si="495">HK3570+230</f>
        <v>6306</v>
      </c>
      <c r="HO3570" s="2">
        <f t="shared" si="493"/>
        <v>5052.01</v>
      </c>
      <c r="HP3570" s="3">
        <f t="shared" si="492"/>
        <v>5278.3600000000006</v>
      </c>
      <c r="HQ3570" s="2">
        <v>5052.1400000000003</v>
      </c>
      <c r="HR3570" s="2">
        <v>3305.21</v>
      </c>
      <c r="HS3570" s="2">
        <v>5232.8500000000004</v>
      </c>
      <c r="HT3570" s="2">
        <v>3124.5</v>
      </c>
      <c r="HU3570" s="12">
        <v>4760.8500000000004</v>
      </c>
      <c r="HV3570" s="3">
        <v>3633.78</v>
      </c>
      <c r="HW3570" s="3">
        <v>5564</v>
      </c>
    </row>
    <row r="3571" spans="1:231" x14ac:dyDescent="0.3">
      <c r="A3571" s="61">
        <f t="shared" si="494"/>
        <v>45471</v>
      </c>
      <c r="B3571" s="40">
        <v>6075</v>
      </c>
      <c r="C3571" s="40">
        <f t="shared" si="484"/>
        <v>6359.681818181818</v>
      </c>
      <c r="D3571" s="12">
        <v>5886.14</v>
      </c>
      <c r="E3571" s="2">
        <v>4010.77</v>
      </c>
      <c r="F3571" s="2">
        <v>6066.85</v>
      </c>
      <c r="G3571" s="3">
        <v>3830.06</v>
      </c>
      <c r="H3571" s="2">
        <v>5594.85</v>
      </c>
      <c r="I3571" s="3">
        <v>4346.22</v>
      </c>
      <c r="J3571" s="12">
        <v>6141.9</v>
      </c>
      <c r="K3571" s="2">
        <v>4438.63</v>
      </c>
      <c r="L3571" s="2">
        <v>6322.61</v>
      </c>
      <c r="M3571" s="2">
        <v>4257.92</v>
      </c>
      <c r="N3571" s="12">
        <v>5850.61</v>
      </c>
      <c r="O3571" s="3">
        <v>4778.25</v>
      </c>
      <c r="P3571" s="12">
        <v>5631.19</v>
      </c>
      <c r="Q3571" s="2">
        <v>3850.32</v>
      </c>
      <c r="R3571" s="2">
        <v>5811.9</v>
      </c>
      <c r="S3571" s="3">
        <v>3669.61</v>
      </c>
      <c r="T3571" s="2">
        <v>5339.9</v>
      </c>
      <c r="U3571" s="3">
        <v>4184.2</v>
      </c>
      <c r="V3571" s="2">
        <v>5466.58</v>
      </c>
      <c r="W3571" s="2">
        <v>3511.6</v>
      </c>
      <c r="X3571" s="2">
        <v>5647.29</v>
      </c>
      <c r="Y3571" s="2">
        <v>3330.89</v>
      </c>
      <c r="Z3571" s="12">
        <v>5175.29</v>
      </c>
      <c r="AA3571" s="3">
        <v>3842.18</v>
      </c>
      <c r="AB3571" s="2">
        <v>7323.3</v>
      </c>
      <c r="AC3571" s="2">
        <v>4599.08</v>
      </c>
      <c r="AD3571" s="2">
        <v>7504.01</v>
      </c>
      <c r="AE3571" s="2">
        <v>4418.37</v>
      </c>
      <c r="AF3571" s="12">
        <v>7032.01</v>
      </c>
      <c r="AG3571" s="3">
        <v>4940.26</v>
      </c>
      <c r="AH3571" s="2">
        <f t="shared" si="489"/>
        <v>6215</v>
      </c>
      <c r="AI3571" s="2">
        <f t="shared" si="490"/>
        <v>6005</v>
      </c>
      <c r="AJ3571" s="2">
        <f t="shared" si="491"/>
        <v>5795</v>
      </c>
      <c r="AL3571" s="12">
        <v>5011.38</v>
      </c>
      <c r="AM3571" s="2">
        <v>3244.18</v>
      </c>
      <c r="AN3571" s="2">
        <v>5192.09</v>
      </c>
      <c r="AO3571" s="2">
        <v>3063.47</v>
      </c>
      <c r="AP3571" s="12">
        <v>4720.09</v>
      </c>
      <c r="AQ3571" s="3">
        <v>3572.16</v>
      </c>
      <c r="AR3571" s="2">
        <v>5849.84</v>
      </c>
      <c r="AS3571" s="2">
        <v>4028.6</v>
      </c>
      <c r="AT3571" s="2">
        <v>6030.55</v>
      </c>
      <c r="AU3571" s="2">
        <v>3847.89</v>
      </c>
      <c r="AV3571" s="12">
        <v>5558.55</v>
      </c>
      <c r="AW3571" s="3">
        <v>4364.22</v>
      </c>
      <c r="FU3571" s="41">
        <v>5886.14</v>
      </c>
      <c r="FV3571" s="8">
        <v>4010.77</v>
      </c>
      <c r="FW3571" s="41">
        <v>5594.85</v>
      </c>
      <c r="FX3571" s="8">
        <v>4346.22</v>
      </c>
      <c r="FY3571" s="41">
        <v>5886.14</v>
      </c>
      <c r="FZ3571" s="8">
        <v>4010.77</v>
      </c>
      <c r="GA3571" s="41">
        <v>5594.85</v>
      </c>
      <c r="GB3571" s="8">
        <v>4346.22</v>
      </c>
      <c r="GG3571" s="12">
        <v>5941.37</v>
      </c>
      <c r="GH3571" s="3">
        <v>5650.08</v>
      </c>
      <c r="HK3571" s="13">
        <v>6106</v>
      </c>
      <c r="HL3571" s="197">
        <v>6129</v>
      </c>
      <c r="HM3571" s="2">
        <v>6264</v>
      </c>
      <c r="HN3571" s="12">
        <f t="shared" si="495"/>
        <v>6336</v>
      </c>
      <c r="HO3571" s="2">
        <f t="shared" si="493"/>
        <v>5092.75</v>
      </c>
      <c r="HP3571" s="3">
        <f t="shared" si="492"/>
        <v>5317</v>
      </c>
      <c r="HQ3571" s="2">
        <v>5144.13</v>
      </c>
      <c r="HR3571" s="2">
        <v>3285.13</v>
      </c>
      <c r="HS3571" s="2">
        <v>5324.84</v>
      </c>
      <c r="HT3571" s="2">
        <v>3104.42</v>
      </c>
      <c r="HU3571" s="12">
        <v>4852.84</v>
      </c>
      <c r="HV3571" s="3">
        <v>3613.51</v>
      </c>
      <c r="HW3571" s="3">
        <v>5536</v>
      </c>
    </row>
    <row r="3572" spans="1:231" x14ac:dyDescent="0.3">
      <c r="A3572" s="61">
        <f t="shared" si="494"/>
        <v>45474</v>
      </c>
      <c r="B3572" s="40">
        <v>6038</v>
      </c>
      <c r="C3572" s="40">
        <f t="shared" si="484"/>
        <v>6330.272727272727</v>
      </c>
      <c r="D3572" s="12">
        <v>6113.46</v>
      </c>
      <c r="E3572" s="2">
        <v>4217.41</v>
      </c>
      <c r="F3572" s="2">
        <v>6294.17</v>
      </c>
      <c r="G3572" s="3">
        <v>4036.7</v>
      </c>
      <c r="H3572" s="2">
        <v>5822.17</v>
      </c>
      <c r="I3572" s="3">
        <v>4554.87</v>
      </c>
      <c r="J3572" s="12">
        <v>6132.64</v>
      </c>
      <c r="K3572" s="2">
        <v>4417.7299999999996</v>
      </c>
      <c r="L3572" s="2">
        <v>6303.35</v>
      </c>
      <c r="M3572" s="2">
        <v>4237.0200000000004</v>
      </c>
      <c r="N3572" s="12">
        <v>5841.35</v>
      </c>
      <c r="O3572" s="3">
        <v>4757.1400000000003</v>
      </c>
      <c r="P3572" s="12">
        <v>5741.31</v>
      </c>
      <c r="Q3572" s="2">
        <v>3944.24</v>
      </c>
      <c r="R3572" s="2">
        <v>5922.02</v>
      </c>
      <c r="S3572" s="3">
        <v>3763.53</v>
      </c>
      <c r="T3572" s="2">
        <v>5450.02</v>
      </c>
      <c r="U3572" s="3">
        <v>4279.04</v>
      </c>
      <c r="V3572" s="2">
        <v>5573.15</v>
      </c>
      <c r="W3572" s="2">
        <v>3598.24</v>
      </c>
      <c r="X3572" s="2">
        <v>5753.86</v>
      </c>
      <c r="Y3572" s="2">
        <v>3417.53</v>
      </c>
      <c r="Z3572" s="12">
        <v>5281.86</v>
      </c>
      <c r="AA3572" s="3">
        <v>3929.66</v>
      </c>
      <c r="AB3572" s="2">
        <v>7450.27</v>
      </c>
      <c r="AC3572" s="2">
        <v>4709.1000000000004</v>
      </c>
      <c r="AD3572" s="2">
        <v>7630.98</v>
      </c>
      <c r="AE3572" s="2">
        <v>4528.3900000000003</v>
      </c>
      <c r="AF3572" s="12">
        <v>7158.98</v>
      </c>
      <c r="AG3572" s="3">
        <v>5051.3599999999997</v>
      </c>
      <c r="AH3572" s="2">
        <f t="shared" si="489"/>
        <v>6178</v>
      </c>
      <c r="AI3572" s="2">
        <f t="shared" si="490"/>
        <v>5968</v>
      </c>
      <c r="AJ3572" s="2">
        <f t="shared" si="491"/>
        <v>5758</v>
      </c>
      <c r="AL3572" s="12">
        <v>5126.79</v>
      </c>
      <c r="AM3572" s="2">
        <v>3343.28</v>
      </c>
      <c r="AN3572" s="2">
        <v>5307.5</v>
      </c>
      <c r="AO3572" s="2">
        <v>3162.57</v>
      </c>
      <c r="AP3572" s="12">
        <v>4835.5</v>
      </c>
      <c r="AQ3572" s="3">
        <v>3672.22</v>
      </c>
      <c r="AR3572" s="2">
        <v>5964.66</v>
      </c>
      <c r="AS3572" s="2">
        <v>4126.3500000000004</v>
      </c>
      <c r="AT3572" s="2">
        <v>6145.37</v>
      </c>
      <c r="AU3572" s="2">
        <v>3945.64</v>
      </c>
      <c r="AV3572" s="12">
        <v>5673.37</v>
      </c>
      <c r="AW3572" s="3">
        <v>4462.93</v>
      </c>
      <c r="FU3572" s="41">
        <v>6113.46</v>
      </c>
      <c r="FV3572" s="8">
        <v>4217.41</v>
      </c>
      <c r="FW3572" s="41">
        <v>5822.17</v>
      </c>
      <c r="FX3572" s="8">
        <v>4554.87</v>
      </c>
      <c r="FY3572" s="41">
        <v>6113.46</v>
      </c>
      <c r="FZ3572" s="8">
        <v>4217.41</v>
      </c>
      <c r="GA3572" s="41">
        <v>5822.17</v>
      </c>
      <c r="GB3572" s="8">
        <v>4554.87</v>
      </c>
      <c r="GG3572" s="12">
        <v>6058.16</v>
      </c>
      <c r="GH3572" s="3">
        <v>5766.87</v>
      </c>
      <c r="HK3572" s="13">
        <v>6078</v>
      </c>
      <c r="HL3572" s="197">
        <v>6098</v>
      </c>
      <c r="HM3572" s="2">
        <v>6244</v>
      </c>
      <c r="HN3572" s="12">
        <f t="shared" si="495"/>
        <v>6308</v>
      </c>
      <c r="HO3572" s="2">
        <f t="shared" si="493"/>
        <v>5056.8599999999997</v>
      </c>
      <c r="HP3572" s="3">
        <f t="shared" si="492"/>
        <v>5282.96</v>
      </c>
      <c r="HQ3572" s="2">
        <v>5325.88</v>
      </c>
      <c r="HR3572" s="2">
        <v>3447.2</v>
      </c>
      <c r="HS3572" s="2">
        <v>5506.59</v>
      </c>
      <c r="HT3572" s="2">
        <v>3266.49</v>
      </c>
      <c r="HU3572" s="12">
        <v>5034.59</v>
      </c>
      <c r="HV3572" s="3">
        <v>3777.15</v>
      </c>
      <c r="HW3572" s="3">
        <v>5523</v>
      </c>
    </row>
    <row r="3573" spans="1:231" x14ac:dyDescent="0.3">
      <c r="A3573" s="61">
        <f t="shared" si="494"/>
        <v>45475</v>
      </c>
      <c r="B3573" s="40">
        <v>6180</v>
      </c>
      <c r="C3573" s="40">
        <f t="shared" si="484"/>
        <v>6303.863636363636</v>
      </c>
      <c r="D3573" s="12">
        <v>6354.49</v>
      </c>
      <c r="E3573" s="2">
        <v>4443.6400000000003</v>
      </c>
      <c r="F3573" s="2">
        <v>6535.2</v>
      </c>
      <c r="G3573" s="3">
        <v>4262.93</v>
      </c>
      <c r="H3573" s="2">
        <v>6063.2</v>
      </c>
      <c r="I3573" s="3">
        <v>4783.3100000000004</v>
      </c>
      <c r="J3573" s="12">
        <v>6279.62</v>
      </c>
      <c r="K3573" s="2">
        <v>4554.3</v>
      </c>
      <c r="L3573" s="2">
        <v>6460.33</v>
      </c>
      <c r="M3573" s="2">
        <v>4373.59</v>
      </c>
      <c r="N3573" s="12">
        <v>5988.33</v>
      </c>
      <c r="O3573" s="3">
        <v>4895.05</v>
      </c>
      <c r="P3573" s="12">
        <v>5826.73</v>
      </c>
      <c r="Q3573" s="2">
        <v>4019.46</v>
      </c>
      <c r="R3573" s="2">
        <v>6007.44</v>
      </c>
      <c r="S3573" s="3">
        <v>3838.75</v>
      </c>
      <c r="T3573" s="2">
        <v>5535.44</v>
      </c>
      <c r="U3573" s="3">
        <v>4355</v>
      </c>
      <c r="V3573" s="2">
        <v>5637.58</v>
      </c>
      <c r="W3573" s="2">
        <v>3650.61</v>
      </c>
      <c r="X3573" s="2">
        <v>5818.29</v>
      </c>
      <c r="Y3573" s="2">
        <v>3469.9</v>
      </c>
      <c r="Z3573" s="12">
        <v>5346.29</v>
      </c>
      <c r="AA3573" s="3">
        <v>3982.55</v>
      </c>
      <c r="AB3573" s="2">
        <v>7527.02</v>
      </c>
      <c r="AC3573" s="2">
        <v>4775.6099999999997</v>
      </c>
      <c r="AD3573" s="2">
        <v>7707.73</v>
      </c>
      <c r="AE3573" s="2">
        <v>4594.8999999999996</v>
      </c>
      <c r="AF3573" s="12">
        <v>7235.73</v>
      </c>
      <c r="AG3573" s="3">
        <v>5118.5200000000004</v>
      </c>
      <c r="AH3573" s="2">
        <f t="shared" si="489"/>
        <v>6320</v>
      </c>
      <c r="AI3573" s="2">
        <f t="shared" si="490"/>
        <v>6110</v>
      </c>
      <c r="AJ3573" s="2">
        <f t="shared" si="491"/>
        <v>5900</v>
      </c>
      <c r="AL3573" s="12">
        <v>5260.97</v>
      </c>
      <c r="AM3573" s="2">
        <v>3466.18</v>
      </c>
      <c r="AN3573" s="2">
        <v>5441.68</v>
      </c>
      <c r="AO3573" s="2">
        <v>3285.47</v>
      </c>
      <c r="AP3573" s="12">
        <v>4969.68</v>
      </c>
      <c r="AQ3573" s="3">
        <v>3796.32</v>
      </c>
      <c r="AR3573" s="2">
        <v>6034.06</v>
      </c>
      <c r="AS3573" s="2">
        <v>4185.45</v>
      </c>
      <c r="AT3573" s="2">
        <v>6214.77</v>
      </c>
      <c r="AU3573" s="2">
        <v>4004.74</v>
      </c>
      <c r="AV3573" s="12">
        <v>5742.77</v>
      </c>
      <c r="AW3573" s="3">
        <v>4522.6000000000004</v>
      </c>
      <c r="FU3573" s="41">
        <v>6354.49</v>
      </c>
      <c r="FV3573" s="8">
        <v>4443.6400000000003</v>
      </c>
      <c r="FW3573" s="41">
        <v>6063.2</v>
      </c>
      <c r="FX3573" s="8">
        <v>4783.3100000000004</v>
      </c>
      <c r="FY3573" s="41">
        <v>6354.49</v>
      </c>
      <c r="FZ3573" s="8">
        <v>4443.6400000000003</v>
      </c>
      <c r="GA3573" s="41">
        <v>6063.2</v>
      </c>
      <c r="GB3573" s="8">
        <v>4783.3100000000004</v>
      </c>
      <c r="GG3573" s="12">
        <v>6128.75</v>
      </c>
      <c r="GH3573" s="3">
        <v>5837.46</v>
      </c>
      <c r="HK3573" s="13">
        <v>6213</v>
      </c>
      <c r="HL3573" s="197">
        <v>6230</v>
      </c>
      <c r="HM3573" s="2">
        <v>6303</v>
      </c>
      <c r="HN3573" s="12">
        <f t="shared" si="495"/>
        <v>6443</v>
      </c>
      <c r="HO3573" s="2">
        <f t="shared" si="493"/>
        <v>5194.5999999999995</v>
      </c>
      <c r="HP3573" s="3">
        <f t="shared" si="492"/>
        <v>5413.6</v>
      </c>
      <c r="HQ3573" s="2">
        <v>5366.37</v>
      </c>
      <c r="HR3573" s="2">
        <v>3477.32</v>
      </c>
      <c r="HS3573" s="2">
        <v>5547.08</v>
      </c>
      <c r="HT3573" s="2">
        <v>3296.61</v>
      </c>
      <c r="HU3573" s="12">
        <v>5075.08</v>
      </c>
      <c r="HV3573" s="3">
        <v>3807.57</v>
      </c>
      <c r="HW3573" s="3">
        <v>5551</v>
      </c>
    </row>
    <row r="3574" spans="1:231" x14ac:dyDescent="0.3">
      <c r="A3574" s="61">
        <f t="shared" si="494"/>
        <v>45476</v>
      </c>
      <c r="B3574" s="40">
        <v>6168</v>
      </c>
      <c r="C3574" s="40">
        <f t="shared" si="484"/>
        <v>6279.5</v>
      </c>
      <c r="D3574" s="12">
        <v>6296.15</v>
      </c>
      <c r="E3574" s="2">
        <v>4394.12</v>
      </c>
      <c r="F3574" s="2">
        <v>6476.86</v>
      </c>
      <c r="G3574" s="3">
        <v>4213.41</v>
      </c>
      <c r="H3574" s="2">
        <v>6004.86</v>
      </c>
      <c r="I3574" s="3">
        <v>4733.3100000000004</v>
      </c>
      <c r="J3574" s="12">
        <v>6222.03</v>
      </c>
      <c r="K3574" s="2">
        <v>4503.67</v>
      </c>
      <c r="L3574" s="2">
        <v>6402.74</v>
      </c>
      <c r="M3574" s="2">
        <v>4322.96</v>
      </c>
      <c r="N3574" s="12">
        <v>5960.74</v>
      </c>
      <c r="O3574" s="3">
        <v>4843.93</v>
      </c>
      <c r="P3574" s="12">
        <v>5754.99</v>
      </c>
      <c r="Q3574" s="2">
        <v>3955.91</v>
      </c>
      <c r="R3574" s="2">
        <v>5935.7</v>
      </c>
      <c r="S3574" s="3">
        <v>3775.2</v>
      </c>
      <c r="T3574" s="2">
        <v>5463.7</v>
      </c>
      <c r="U3574" s="3">
        <v>4290.83</v>
      </c>
      <c r="V3574" s="2">
        <v>5586.4</v>
      </c>
      <c r="W3574" s="2">
        <v>3609</v>
      </c>
      <c r="X3574" s="2">
        <v>5767.11</v>
      </c>
      <c r="Y3574" s="2">
        <v>3428.29</v>
      </c>
      <c r="Z3574" s="12">
        <v>5295.11</v>
      </c>
      <c r="AA3574" s="3">
        <v>3940.53</v>
      </c>
      <c r="AB3574" s="2">
        <v>7466.04</v>
      </c>
      <c r="AC3574" s="2">
        <v>4722.7700000000004</v>
      </c>
      <c r="AD3574" s="2">
        <v>7646.75</v>
      </c>
      <c r="AE3574" s="2">
        <v>4542.0600000000004</v>
      </c>
      <c r="AF3574" s="12">
        <v>7174.75</v>
      </c>
      <c r="AG3574" s="3">
        <v>5065.16</v>
      </c>
      <c r="AH3574" s="2">
        <f t="shared" si="489"/>
        <v>6308</v>
      </c>
      <c r="AI3574" s="2">
        <f t="shared" si="490"/>
        <v>6098</v>
      </c>
      <c r="AJ3574" s="2">
        <f t="shared" si="491"/>
        <v>5888</v>
      </c>
      <c r="AL3574" s="12">
        <v>5176.2</v>
      </c>
      <c r="AM3574" s="2">
        <v>3389.9</v>
      </c>
      <c r="AN3574" s="2">
        <v>5356.91</v>
      </c>
      <c r="AO3574" s="2">
        <v>3209.19</v>
      </c>
      <c r="AP3574" s="12">
        <v>4884.91</v>
      </c>
      <c r="AQ3574" s="3">
        <v>3719.29</v>
      </c>
      <c r="AR3574" s="2">
        <v>5978.92</v>
      </c>
      <c r="AS3574" s="2">
        <v>4138.5</v>
      </c>
      <c r="AT3574" s="2">
        <v>6159.63</v>
      </c>
      <c r="AU3574" s="2">
        <v>3957.79</v>
      </c>
      <c r="AV3574" s="12">
        <v>5687.63</v>
      </c>
      <c r="AW3574" s="3">
        <v>4475.1899999999996</v>
      </c>
      <c r="FU3574" s="41">
        <v>6296.15</v>
      </c>
      <c r="FV3574" s="8">
        <v>4394.12</v>
      </c>
      <c r="FW3574" s="41">
        <v>6004.86</v>
      </c>
      <c r="FX3574" s="8">
        <v>4733.3100000000004</v>
      </c>
      <c r="FY3574" s="41">
        <v>6296.15</v>
      </c>
      <c r="FZ3574" s="8">
        <v>4394.12</v>
      </c>
      <c r="GA3574" s="41">
        <v>6004.86</v>
      </c>
      <c r="GB3574" s="8">
        <v>4733.3100000000004</v>
      </c>
      <c r="GG3574" s="12">
        <v>6072.67</v>
      </c>
      <c r="GH3574" s="3">
        <v>5781.38</v>
      </c>
      <c r="HK3574" s="13">
        <v>6178</v>
      </c>
      <c r="HL3574" s="197">
        <v>6222</v>
      </c>
      <c r="HM3574" s="2">
        <v>6303</v>
      </c>
      <c r="HN3574" s="12">
        <f t="shared" si="495"/>
        <v>6408</v>
      </c>
      <c r="HO3574" s="2">
        <f t="shared" si="493"/>
        <v>5182.96</v>
      </c>
      <c r="HP3574" s="3">
        <f t="shared" si="492"/>
        <v>5402.56</v>
      </c>
      <c r="HQ3574" s="2">
        <v>5276.73</v>
      </c>
      <c r="HR3574" s="2">
        <v>3397.19</v>
      </c>
      <c r="HS3574" s="2">
        <v>5457.44</v>
      </c>
      <c r="HT3574" s="2">
        <v>3216.48</v>
      </c>
      <c r="HU3574" s="12">
        <v>4985.4399999999996</v>
      </c>
      <c r="HV3574" s="3">
        <v>3726.66</v>
      </c>
      <c r="HW3574" s="3">
        <v>5571</v>
      </c>
    </row>
    <row r="3575" spans="1:231" x14ac:dyDescent="0.3">
      <c r="A3575" s="61">
        <f t="shared" si="494"/>
        <v>45477</v>
      </c>
      <c r="B3575" s="40">
        <v>6182</v>
      </c>
      <c r="C3575" s="40">
        <f t="shared" si="484"/>
        <v>6256.181818181818</v>
      </c>
      <c r="D3575" s="12">
        <v>6179.85</v>
      </c>
      <c r="E3575" s="2">
        <v>4288.24</v>
      </c>
      <c r="F3575" s="2">
        <v>6360.56</v>
      </c>
      <c r="G3575" s="3">
        <v>4107.53</v>
      </c>
      <c r="H3575" s="2">
        <v>5888.56</v>
      </c>
      <c r="I3575" s="3">
        <v>4626.3900000000003</v>
      </c>
      <c r="J3575" s="12">
        <v>6143.46</v>
      </c>
      <c r="K3575" s="2">
        <v>4432.7700000000004</v>
      </c>
      <c r="L3575" s="2">
        <v>6324.17</v>
      </c>
      <c r="M3575" s="2">
        <v>4252.0600000000004</v>
      </c>
      <c r="N3575" s="12">
        <v>5852.17</v>
      </c>
      <c r="O3575" s="3">
        <v>4772.33</v>
      </c>
      <c r="P3575" s="12">
        <v>5644.38</v>
      </c>
      <c r="Q3575" s="2">
        <v>3854.64</v>
      </c>
      <c r="R3575" s="2">
        <v>5825.09</v>
      </c>
      <c r="S3575" s="3">
        <v>3673.93</v>
      </c>
      <c r="T3575" s="2">
        <v>5353.09</v>
      </c>
      <c r="U3575" s="3">
        <v>4188.57</v>
      </c>
      <c r="V3575" s="2">
        <v>5532.99</v>
      </c>
      <c r="W3575" s="2">
        <v>3565.58</v>
      </c>
      <c r="X3575" s="2">
        <v>5713.7</v>
      </c>
      <c r="Y3575" s="2">
        <v>3384.87</v>
      </c>
      <c r="Z3575" s="12">
        <v>5241.7</v>
      </c>
      <c r="AA3575" s="3">
        <v>3896.69</v>
      </c>
      <c r="AB3575" s="2">
        <v>7402.41</v>
      </c>
      <c r="AC3575" s="2">
        <v>4667.63</v>
      </c>
      <c r="AD3575" s="2">
        <v>7583.12</v>
      </c>
      <c r="AE3575" s="2">
        <v>4486.92</v>
      </c>
      <c r="AF3575" s="12">
        <v>7111.12</v>
      </c>
      <c r="AG3575" s="3">
        <v>5009.49</v>
      </c>
      <c r="AH3575" s="2">
        <f t="shared" si="489"/>
        <v>6322</v>
      </c>
      <c r="AI3575" s="2">
        <f t="shared" si="490"/>
        <v>6112</v>
      </c>
      <c r="AJ3575" s="2">
        <f t="shared" si="491"/>
        <v>5902</v>
      </c>
      <c r="AL3575" s="12">
        <v>5071.6899999999996</v>
      </c>
      <c r="AM3575" s="2">
        <v>3294.58</v>
      </c>
      <c r="AN3575" s="2">
        <v>5252.4</v>
      </c>
      <c r="AO3575" s="2">
        <v>3113.87</v>
      </c>
      <c r="AP3575" s="12">
        <v>4780.3999999999996</v>
      </c>
      <c r="AQ3575" s="3">
        <v>3623.05</v>
      </c>
      <c r="AR3575" s="2">
        <v>5921.38</v>
      </c>
      <c r="AS3575" s="2">
        <v>4089.51</v>
      </c>
      <c r="AT3575" s="2">
        <v>6102.09</v>
      </c>
      <c r="AU3575" s="2">
        <v>3908.8</v>
      </c>
      <c r="AV3575" s="12">
        <v>5630.09</v>
      </c>
      <c r="AW3575" s="3">
        <v>4425.72</v>
      </c>
      <c r="FU3575" s="41">
        <v>6179.85</v>
      </c>
      <c r="FV3575" s="8">
        <v>4288.24</v>
      </c>
      <c r="FW3575" s="41">
        <v>5888.56</v>
      </c>
      <c r="FX3575" s="8">
        <v>4626.3900000000003</v>
      </c>
      <c r="FY3575" s="41">
        <v>6179.85</v>
      </c>
      <c r="FZ3575" s="8">
        <v>4288.24</v>
      </c>
      <c r="GA3575" s="41">
        <v>5888.56</v>
      </c>
      <c r="GB3575" s="8">
        <v>4626.3900000000003</v>
      </c>
      <c r="GG3575" s="12">
        <v>6014.14</v>
      </c>
      <c r="GH3575" s="3">
        <v>5722.85</v>
      </c>
      <c r="HK3575" s="13">
        <v>6205</v>
      </c>
      <c r="HL3575" s="197">
        <v>6237</v>
      </c>
      <c r="HM3575" s="2">
        <v>6303</v>
      </c>
      <c r="HN3575" s="12">
        <f t="shared" si="495"/>
        <v>6435</v>
      </c>
      <c r="HO3575" s="2">
        <f t="shared" si="493"/>
        <v>5196.54</v>
      </c>
      <c r="HP3575" s="3">
        <f t="shared" si="492"/>
        <v>5415.4400000000005</v>
      </c>
      <c r="HQ3575" s="2">
        <v>5226.58</v>
      </c>
      <c r="HR3575" s="2">
        <v>3356</v>
      </c>
      <c r="HS3575" s="2">
        <v>5407.29</v>
      </c>
      <c r="HT3575" s="2">
        <v>3175.29</v>
      </c>
      <c r="HU3575" s="12">
        <v>4935.29</v>
      </c>
      <c r="HV3575" s="3">
        <v>3685.06</v>
      </c>
      <c r="HW3575" s="3">
        <v>5573</v>
      </c>
    </row>
    <row r="3576" spans="1:231" x14ac:dyDescent="0.3">
      <c r="A3576" s="61">
        <f t="shared" si="494"/>
        <v>45478</v>
      </c>
      <c r="B3576" s="40">
        <v>6238</v>
      </c>
      <c r="C3576" s="40">
        <f t="shared" si="484"/>
        <v>6237.227272727273</v>
      </c>
      <c r="D3576" s="12">
        <v>6134.11</v>
      </c>
      <c r="E3576" s="2">
        <v>4265</v>
      </c>
      <c r="F3576" s="2">
        <v>6314.82</v>
      </c>
      <c r="G3576" s="3">
        <v>4084.29</v>
      </c>
      <c r="H3576" s="2">
        <v>5842.82</v>
      </c>
      <c r="I3576" s="3">
        <v>4602.93</v>
      </c>
      <c r="J3576" s="12">
        <v>6116.22</v>
      </c>
      <c r="K3576" s="2">
        <v>4408.84</v>
      </c>
      <c r="L3576" s="2">
        <v>6296.93</v>
      </c>
      <c r="M3576" s="2">
        <v>4228.13</v>
      </c>
      <c r="N3576" s="12">
        <v>5824.93</v>
      </c>
      <c r="O3576" s="3">
        <v>4748.17</v>
      </c>
      <c r="P3576" s="12">
        <v>5656.33</v>
      </c>
      <c r="Q3576" s="2">
        <v>3869.46</v>
      </c>
      <c r="R3576" s="2">
        <v>5837.04</v>
      </c>
      <c r="S3576" s="3">
        <v>3869.46</v>
      </c>
      <c r="T3576" s="2">
        <v>5365.04</v>
      </c>
      <c r="U3576" s="3">
        <v>4203.53</v>
      </c>
      <c r="V3576" s="2">
        <v>5471.99</v>
      </c>
      <c r="W3576" s="2">
        <v>3527.86</v>
      </c>
      <c r="X3576" s="2">
        <v>5652.7</v>
      </c>
      <c r="Y3576" s="2">
        <v>3347.15</v>
      </c>
      <c r="Z3576" s="12">
        <v>5180.7</v>
      </c>
      <c r="AA3576" s="3">
        <v>3858.6</v>
      </c>
      <c r="AB3576" s="2">
        <v>7391.87</v>
      </c>
      <c r="AC3576" s="2">
        <v>4660.54</v>
      </c>
      <c r="AD3576" s="2">
        <v>7572.58</v>
      </c>
      <c r="AE3576" s="2">
        <v>4479.83</v>
      </c>
      <c r="AF3576" s="12">
        <v>7100.58</v>
      </c>
      <c r="AG3576" s="3">
        <v>5002.33</v>
      </c>
      <c r="AH3576" s="2">
        <f t="shared" si="489"/>
        <v>6378</v>
      </c>
      <c r="AI3576" s="2">
        <f t="shared" si="490"/>
        <v>6168</v>
      </c>
      <c r="AJ3576" s="2">
        <f t="shared" si="491"/>
        <v>5958</v>
      </c>
      <c r="AL3576" s="12">
        <v>5104.79</v>
      </c>
      <c r="AM3576" s="2">
        <v>3330.09</v>
      </c>
      <c r="AN3576" s="2">
        <v>5285.5</v>
      </c>
      <c r="AO3576" s="2">
        <v>3149.38</v>
      </c>
      <c r="AP3576" s="12">
        <v>4813.5</v>
      </c>
      <c r="AQ3576" s="3">
        <v>3658.9</v>
      </c>
      <c r="AR3576" s="2">
        <v>5858.51</v>
      </c>
      <c r="AS3576" s="2">
        <v>4049.25</v>
      </c>
      <c r="AT3576" s="2">
        <v>6039.22</v>
      </c>
      <c r="AU3576" s="2">
        <v>3868.54</v>
      </c>
      <c r="AV3576" s="12">
        <v>5567.22</v>
      </c>
      <c r="AW3576" s="3">
        <v>4385.08</v>
      </c>
      <c r="FU3576" s="41">
        <v>6134.11</v>
      </c>
      <c r="FV3576" s="8">
        <v>4265</v>
      </c>
      <c r="FW3576" s="41">
        <v>5842.82</v>
      </c>
      <c r="FX3576" s="8">
        <v>4602.93</v>
      </c>
      <c r="FY3576" s="41">
        <v>6134.11</v>
      </c>
      <c r="FZ3576" s="8">
        <v>4265</v>
      </c>
      <c r="GA3576" s="41">
        <v>5842.82</v>
      </c>
      <c r="GB3576" s="8">
        <v>4602.93</v>
      </c>
      <c r="GG3576" s="12">
        <v>5987.53</v>
      </c>
      <c r="GH3576" s="3">
        <v>5696.24</v>
      </c>
      <c r="HK3576" s="13">
        <v>6252</v>
      </c>
      <c r="HL3576" s="197">
        <v>6292</v>
      </c>
      <c r="HM3576" s="2">
        <v>6348</v>
      </c>
      <c r="HN3576" s="12">
        <f t="shared" si="495"/>
        <v>6482</v>
      </c>
      <c r="HO3576" s="2">
        <f t="shared" si="493"/>
        <v>5250.86</v>
      </c>
      <c r="HP3576" s="3">
        <f t="shared" si="492"/>
        <v>5466.96</v>
      </c>
      <c r="HQ3576" s="2">
        <v>5261.45</v>
      </c>
      <c r="HR3576" s="2">
        <v>3411.59</v>
      </c>
      <c r="HS3576" s="2">
        <v>5442.16</v>
      </c>
      <c r="HT3576" s="2">
        <v>3230.88</v>
      </c>
      <c r="HU3576" s="12">
        <v>4970.16</v>
      </c>
      <c r="HV3576" s="3">
        <v>3741.2</v>
      </c>
      <c r="HW3576" s="3">
        <v>5560</v>
      </c>
    </row>
    <row r="3577" spans="1:231" x14ac:dyDescent="0.3">
      <c r="A3577" s="61">
        <f t="shared" si="494"/>
        <v>45481</v>
      </c>
      <c r="B3577" s="40">
        <v>6166</v>
      </c>
      <c r="C3577" s="40">
        <f t="shared" si="484"/>
        <v>6213.181818181818</v>
      </c>
      <c r="D3577" s="12">
        <v>6224.08</v>
      </c>
      <c r="E3577" s="2">
        <v>4355.53</v>
      </c>
      <c r="F3577" s="2">
        <v>6404.79</v>
      </c>
      <c r="G3577" s="3">
        <v>4174.82</v>
      </c>
      <c r="H3577" s="2">
        <v>5932.79</v>
      </c>
      <c r="I3577" s="3">
        <v>4694.34</v>
      </c>
      <c r="J3577" s="12">
        <v>6023.06</v>
      </c>
      <c r="K3577" s="2">
        <v>4319.7020000000002</v>
      </c>
      <c r="L3577" s="2">
        <v>6203.77</v>
      </c>
      <c r="M3577" s="2">
        <v>4138.99</v>
      </c>
      <c r="N3577" s="12">
        <v>5731.77</v>
      </c>
      <c r="O3577" s="3">
        <v>4658.16</v>
      </c>
      <c r="P3577" s="12">
        <v>5711.36</v>
      </c>
      <c r="Q3577" s="2">
        <v>3925.56</v>
      </c>
      <c r="R3577" s="2">
        <v>5892.07</v>
      </c>
      <c r="S3577" s="3">
        <v>3744.85</v>
      </c>
      <c r="T3577" s="2">
        <v>5420.07</v>
      </c>
      <c r="U3577" s="3">
        <v>4260.18</v>
      </c>
      <c r="V3577" s="2">
        <v>5454.39</v>
      </c>
      <c r="W3577" s="2">
        <v>3513.51</v>
      </c>
      <c r="X3577" s="2">
        <v>5635.1</v>
      </c>
      <c r="Y3577" s="2">
        <v>3332.8</v>
      </c>
      <c r="Z3577" s="12">
        <v>5163.1000000000004</v>
      </c>
      <c r="AA3577" s="3">
        <v>3844.11</v>
      </c>
      <c r="AB3577" s="2">
        <v>7370.68</v>
      </c>
      <c r="AC3577" s="2">
        <v>4642.1580000000004</v>
      </c>
      <c r="AD3577" s="2">
        <v>7551.39</v>
      </c>
      <c r="AE3577" s="2">
        <v>4461.47</v>
      </c>
      <c r="AF3577" s="12">
        <v>7079.39</v>
      </c>
      <c r="AG3577" s="3">
        <v>4983.78</v>
      </c>
      <c r="AH3577" s="2">
        <f t="shared" si="489"/>
        <v>6306</v>
      </c>
      <c r="AI3577" s="2">
        <f t="shared" si="490"/>
        <v>6096</v>
      </c>
      <c r="AJ3577" s="2">
        <f t="shared" si="491"/>
        <v>5886</v>
      </c>
      <c r="AL3577" s="12">
        <v>5070.2299999999996</v>
      </c>
      <c r="AM3577" s="2">
        <v>3316.44</v>
      </c>
      <c r="AN3577" s="2">
        <v>5250.94</v>
      </c>
      <c r="AO3577" s="2">
        <v>3135.73</v>
      </c>
      <c r="AP3577" s="12">
        <v>4778.9399999999996</v>
      </c>
      <c r="AQ3577" s="3">
        <v>3645.12</v>
      </c>
      <c r="AR3577" s="2">
        <v>5857.8</v>
      </c>
      <c r="AS3577" s="2">
        <v>4033.05</v>
      </c>
      <c r="AT3577" s="2">
        <v>6038.51</v>
      </c>
      <c r="AU3577" s="2">
        <v>3852.34</v>
      </c>
      <c r="AV3577" s="12">
        <v>5566.51</v>
      </c>
      <c r="AW3577" s="3">
        <v>4368.72</v>
      </c>
      <c r="FU3577" s="41">
        <v>6224.08</v>
      </c>
      <c r="FV3577" s="8">
        <v>4355.53</v>
      </c>
      <c r="FW3577" s="41">
        <v>5932.79</v>
      </c>
      <c r="FX3577" s="8">
        <v>4694.34</v>
      </c>
      <c r="FY3577" s="41">
        <v>6224.08</v>
      </c>
      <c r="FZ3577" s="8">
        <v>4355.53</v>
      </c>
      <c r="GA3577" s="41">
        <v>5932.79</v>
      </c>
      <c r="GB3577" s="8">
        <v>4694.34</v>
      </c>
      <c r="GG3577" s="12">
        <v>5968.1</v>
      </c>
      <c r="GH3577" s="3">
        <v>5676.81</v>
      </c>
      <c r="HK3577" s="13">
        <v>6148</v>
      </c>
      <c r="HL3577" s="197">
        <v>6186</v>
      </c>
      <c r="HM3577" s="2">
        <v>6328</v>
      </c>
      <c r="HN3577" s="12">
        <f t="shared" si="495"/>
        <v>6378</v>
      </c>
      <c r="HO3577" s="2">
        <f t="shared" si="493"/>
        <v>5181.0199999999995</v>
      </c>
      <c r="HP3577" s="3">
        <f t="shared" si="492"/>
        <v>5400.72</v>
      </c>
      <c r="HQ3577" s="2">
        <v>5184.01</v>
      </c>
      <c r="HR3577" s="2">
        <v>3338.41</v>
      </c>
      <c r="HS3577" s="2">
        <v>5364.72</v>
      </c>
      <c r="HT3577" s="2">
        <v>3157.7</v>
      </c>
      <c r="HU3577" s="12">
        <v>4892.72</v>
      </c>
      <c r="HV3577" s="3">
        <v>3667.3</v>
      </c>
      <c r="HW3577" s="3">
        <v>5538</v>
      </c>
    </row>
    <row r="3578" spans="1:231" x14ac:dyDescent="0.3">
      <c r="A3578" s="61">
        <f t="shared" si="494"/>
        <v>45482</v>
      </c>
      <c r="B3578" s="40">
        <v>6145</v>
      </c>
      <c r="C3578" s="40">
        <f t="shared" si="484"/>
        <v>6190</v>
      </c>
      <c r="D3578" s="12">
        <v>6092.91</v>
      </c>
      <c r="E3578" s="2">
        <v>4225.28</v>
      </c>
      <c r="F3578" s="2">
        <v>6273.62</v>
      </c>
      <c r="G3578" s="3">
        <v>4044.57</v>
      </c>
      <c r="H3578" s="2">
        <v>5801.62</v>
      </c>
      <c r="I3578" s="3">
        <v>4562.82</v>
      </c>
      <c r="J3578" s="12">
        <v>6093.41</v>
      </c>
      <c r="K3578" s="2">
        <v>4386.96</v>
      </c>
      <c r="L3578" s="2">
        <v>6274.12</v>
      </c>
      <c r="M3578" s="2">
        <v>4206.25</v>
      </c>
      <c r="N3578" s="12">
        <v>5802.12</v>
      </c>
      <c r="O3578" s="3">
        <v>4726.08</v>
      </c>
      <c r="P3578" s="12">
        <v>5597.14</v>
      </c>
      <c r="Q3578" s="2">
        <v>3812.09</v>
      </c>
      <c r="R3578" s="2">
        <v>5777.85</v>
      </c>
      <c r="S3578" s="3">
        <v>3631.38</v>
      </c>
      <c r="T3578" s="2">
        <v>5305.85</v>
      </c>
      <c r="U3578" s="3">
        <v>4145.6000000000004</v>
      </c>
      <c r="V3578" s="2">
        <v>5468.05</v>
      </c>
      <c r="W3578" s="2">
        <v>3524.65</v>
      </c>
      <c r="X3578" s="2">
        <v>5648.76</v>
      </c>
      <c r="Y3578" s="2">
        <v>3343.94</v>
      </c>
      <c r="Z3578" s="12">
        <v>5176.76</v>
      </c>
      <c r="AA3578" s="3">
        <v>3855.36</v>
      </c>
      <c r="AB3578" s="2">
        <v>7387.13</v>
      </c>
      <c r="AC3578" s="2">
        <v>4656.4399999999996</v>
      </c>
      <c r="AD3578" s="2">
        <v>7567.84</v>
      </c>
      <c r="AE3578" s="2">
        <v>4475.7299999999996</v>
      </c>
      <c r="AF3578" s="12">
        <v>7095.84</v>
      </c>
      <c r="AG3578" s="3">
        <v>4998.18</v>
      </c>
      <c r="AH3578" s="2">
        <f t="shared" si="489"/>
        <v>6285</v>
      </c>
      <c r="AI3578" s="2">
        <f t="shared" si="490"/>
        <v>6075</v>
      </c>
      <c r="AJ3578" s="2">
        <f t="shared" si="491"/>
        <v>5865</v>
      </c>
      <c r="AL3578" s="12">
        <v>5046.09</v>
      </c>
      <c r="AM3578" s="2">
        <v>3291.11</v>
      </c>
      <c r="AN3578" s="2">
        <v>5226.8</v>
      </c>
      <c r="AO3578" s="2">
        <v>3110.4</v>
      </c>
      <c r="AP3578" s="12">
        <v>4754.8</v>
      </c>
      <c r="AQ3578" s="3">
        <v>3619.54</v>
      </c>
      <c r="AR3578" s="2">
        <v>5872.58</v>
      </c>
      <c r="AS3578" s="2">
        <v>4045.63</v>
      </c>
      <c r="AT3578" s="2">
        <v>6053.29</v>
      </c>
      <c r="AU3578" s="2">
        <v>3864.92</v>
      </c>
      <c r="AV3578" s="12">
        <v>5581.29</v>
      </c>
      <c r="AW3578" s="3">
        <v>4381.42</v>
      </c>
      <c r="FU3578" s="41">
        <v>6092.91</v>
      </c>
      <c r="FV3578" s="8">
        <v>4225.28</v>
      </c>
      <c r="FW3578" s="41">
        <v>5801.62</v>
      </c>
      <c r="FX3578" s="8">
        <v>4562.82</v>
      </c>
      <c r="FY3578" s="41">
        <v>6092.91</v>
      </c>
      <c r="FZ3578" s="8">
        <v>4225.28</v>
      </c>
      <c r="GA3578" s="41">
        <v>5801.62</v>
      </c>
      <c r="GB3578" s="8">
        <v>4562.82</v>
      </c>
      <c r="GG3578" s="12">
        <v>5983.19</v>
      </c>
      <c r="GH3578" s="3">
        <v>5691.9</v>
      </c>
      <c r="HK3578" s="13">
        <v>6082</v>
      </c>
      <c r="HL3578" s="197">
        <v>6113</v>
      </c>
      <c r="HM3578" s="2">
        <v>6258</v>
      </c>
      <c r="HN3578" s="12">
        <f t="shared" si="495"/>
        <v>6312</v>
      </c>
      <c r="HO3578" s="2">
        <f t="shared" si="493"/>
        <v>5160.6499999999996</v>
      </c>
      <c r="HP3578" s="3">
        <f t="shared" si="492"/>
        <v>5381.4000000000005</v>
      </c>
      <c r="HQ3578" s="2">
        <v>5143.7700000000004</v>
      </c>
      <c r="HR3578" s="2">
        <v>3297.08</v>
      </c>
      <c r="HS3578" s="2">
        <v>5324.48</v>
      </c>
      <c r="HT3578" s="2">
        <v>3116.37</v>
      </c>
      <c r="HU3578" s="12">
        <v>4852.4799999999996</v>
      </c>
      <c r="HV3578" s="3">
        <v>3625.57</v>
      </c>
      <c r="HW3578" s="3">
        <v>5503</v>
      </c>
    </row>
    <row r="3579" spans="1:231" x14ac:dyDescent="0.3">
      <c r="A3579" s="61">
        <f t="shared" si="494"/>
        <v>45483</v>
      </c>
      <c r="B3579" s="40">
        <v>6125</v>
      </c>
      <c r="C3579" s="40">
        <f t="shared" si="484"/>
        <v>6171</v>
      </c>
      <c r="D3579" s="12">
        <v>6080.6</v>
      </c>
      <c r="E3579" s="2">
        <v>4214.82</v>
      </c>
      <c r="F3579" s="2">
        <v>6261.31</v>
      </c>
      <c r="G3579" s="3">
        <v>4034.11</v>
      </c>
      <c r="H3579" s="2">
        <v>5789.31</v>
      </c>
      <c r="I3579" s="3">
        <v>4552.26</v>
      </c>
      <c r="J3579" s="12">
        <v>6081.1</v>
      </c>
      <c r="K3579" s="2">
        <v>4376.1499999999996</v>
      </c>
      <c r="L3579" s="2">
        <v>6261.81</v>
      </c>
      <c r="M3579" s="2">
        <v>4195.4399999999996</v>
      </c>
      <c r="N3579" s="12">
        <v>5789.81</v>
      </c>
      <c r="O3579" s="3">
        <v>4715.16</v>
      </c>
      <c r="P3579" s="12">
        <v>5567.59</v>
      </c>
      <c r="Q3579" s="2">
        <v>3784.62</v>
      </c>
      <c r="R3579" s="2">
        <v>5748.3</v>
      </c>
      <c r="S3579" s="3">
        <v>3603.91</v>
      </c>
      <c r="T3579" s="2">
        <v>5276.3</v>
      </c>
      <c r="U3579" s="3">
        <v>4117.8599999999997</v>
      </c>
      <c r="V3579" s="2">
        <v>5457.12</v>
      </c>
      <c r="W3579" s="2">
        <v>3515.74</v>
      </c>
      <c r="X3579" s="2">
        <v>5637.83</v>
      </c>
      <c r="Y3579" s="2">
        <v>3335.03</v>
      </c>
      <c r="Z3579" s="12">
        <v>5165.83</v>
      </c>
      <c r="AA3579" s="3">
        <v>3846.36</v>
      </c>
      <c r="AB3579" s="2">
        <v>7373.97</v>
      </c>
      <c r="AC3579" s="2">
        <v>4645.03</v>
      </c>
      <c r="AD3579" s="2">
        <v>7554.68</v>
      </c>
      <c r="AE3579" s="2">
        <v>4464.32</v>
      </c>
      <c r="AF3579" s="12">
        <v>7082.68</v>
      </c>
      <c r="AG3579" s="3">
        <v>4986.66</v>
      </c>
      <c r="AH3579" s="2">
        <f t="shared" si="489"/>
        <v>6265</v>
      </c>
      <c r="AI3579" s="2">
        <f t="shared" si="490"/>
        <v>6055</v>
      </c>
      <c r="AJ3579" s="2">
        <f t="shared" si="491"/>
        <v>5845</v>
      </c>
      <c r="AL3579" s="12">
        <v>5072.75</v>
      </c>
      <c r="AM3579" s="2">
        <v>3318.56</v>
      </c>
      <c r="AN3579" s="2">
        <v>5253.46</v>
      </c>
      <c r="AO3579" s="2">
        <v>3137.85</v>
      </c>
      <c r="AP3579" s="12">
        <v>4781.46</v>
      </c>
      <c r="AQ3579" s="3">
        <v>3647.26</v>
      </c>
      <c r="AR3579" s="2">
        <v>5860.76</v>
      </c>
      <c r="AS3579" s="2">
        <v>4035.57</v>
      </c>
      <c r="AT3579" s="2">
        <v>6041.47</v>
      </c>
      <c r="AU3579" s="2">
        <v>3854.86</v>
      </c>
      <c r="AV3579" s="12">
        <v>5569.47</v>
      </c>
      <c r="AW3579" s="3">
        <v>4371.26</v>
      </c>
      <c r="FU3579" s="41">
        <v>6080.6</v>
      </c>
      <c r="FV3579" s="8">
        <v>4214.82</v>
      </c>
      <c r="FW3579" s="41">
        <v>5789.31</v>
      </c>
      <c r="FX3579" s="8">
        <v>4552.26</v>
      </c>
      <c r="FY3579" s="41">
        <v>6080.6</v>
      </c>
      <c r="FZ3579" s="8">
        <v>4214.82</v>
      </c>
      <c r="GA3579" s="41">
        <v>5789.31</v>
      </c>
      <c r="GB3579" s="8">
        <v>4552.26</v>
      </c>
      <c r="GF3579" s="8"/>
      <c r="GG3579" s="12">
        <v>5971.12</v>
      </c>
      <c r="GH3579" s="3">
        <v>5679.83</v>
      </c>
      <c r="HK3579" s="13">
        <v>6093</v>
      </c>
      <c r="HL3579" s="197">
        <v>6091</v>
      </c>
      <c r="HM3579" s="2">
        <v>6255</v>
      </c>
      <c r="HN3579" s="12">
        <f t="shared" si="495"/>
        <v>6323</v>
      </c>
      <c r="HO3579" s="2">
        <f t="shared" si="493"/>
        <v>5141.25</v>
      </c>
      <c r="HP3579" s="3">
        <f t="shared" si="492"/>
        <v>5363</v>
      </c>
      <c r="HQ3579" s="2">
        <v>5156.29</v>
      </c>
      <c r="HR3579" s="2">
        <v>3310.9</v>
      </c>
      <c r="HS3579" s="2">
        <v>5337</v>
      </c>
      <c r="HT3579" s="2">
        <v>3130.19</v>
      </c>
      <c r="HU3579" s="12">
        <v>4865</v>
      </c>
      <c r="HV3579" s="3">
        <v>3639.52</v>
      </c>
      <c r="HW3579" s="3">
        <v>5509</v>
      </c>
    </row>
    <row r="3580" spans="1:231" x14ac:dyDescent="0.3">
      <c r="A3580" s="61">
        <f t="shared" si="494"/>
        <v>45484</v>
      </c>
      <c r="B3580" s="40">
        <v>6159</v>
      </c>
      <c r="C3580" s="40">
        <f t="shared" si="484"/>
        <v>6156.590909090909</v>
      </c>
      <c r="D3580" s="12">
        <v>5955.66</v>
      </c>
      <c r="E3580" s="2">
        <v>4096.9799999999996</v>
      </c>
      <c r="F3580" s="2">
        <v>6136.37</v>
      </c>
      <c r="G3580" s="3">
        <v>3916.27</v>
      </c>
      <c r="H3580" s="2">
        <v>5664.37</v>
      </c>
      <c r="I3580" s="3">
        <v>4433.24</v>
      </c>
      <c r="J3580" s="12">
        <v>6029.02</v>
      </c>
      <c r="K3580" s="2">
        <v>4328.59</v>
      </c>
      <c r="L3580" s="2">
        <v>6209.73</v>
      </c>
      <c r="M3580" s="2">
        <v>4147.88</v>
      </c>
      <c r="N3580" s="12">
        <v>5737.73</v>
      </c>
      <c r="O3580" s="3">
        <v>4667.1400000000003</v>
      </c>
      <c r="P3580" s="12">
        <v>5536.86</v>
      </c>
      <c r="Q3580" s="2">
        <v>3758.47</v>
      </c>
      <c r="R3580" s="2">
        <v>5717.57</v>
      </c>
      <c r="S3580" s="3">
        <v>3577.76</v>
      </c>
      <c r="T3580" s="2">
        <v>5245.57</v>
      </c>
      <c r="U3580" s="3">
        <v>4091.46</v>
      </c>
      <c r="V3580" s="2">
        <v>5427.06</v>
      </c>
      <c r="W3580" s="2">
        <v>3491.23</v>
      </c>
      <c r="X3580" s="2">
        <v>5607.77</v>
      </c>
      <c r="Y3580" s="2">
        <v>3310.52</v>
      </c>
      <c r="Z3580" s="12">
        <v>5135.7700000000004</v>
      </c>
      <c r="AA3580" s="3">
        <v>3821.61</v>
      </c>
      <c r="AB3580" s="2">
        <v>7337.78</v>
      </c>
      <c r="AC3580" s="2">
        <v>4613.6499999999996</v>
      </c>
      <c r="AD3580" s="2">
        <v>7518.49</v>
      </c>
      <c r="AE3580" s="2">
        <v>4432.9399999999996</v>
      </c>
      <c r="AF3580" s="12">
        <v>7046.49</v>
      </c>
      <c r="AG3580" s="3">
        <v>4954.9799999999996</v>
      </c>
      <c r="AH3580" s="2">
        <f t="shared" si="489"/>
        <v>6299</v>
      </c>
      <c r="AI3580" s="2">
        <f t="shared" si="490"/>
        <v>6089</v>
      </c>
      <c r="AJ3580" s="2">
        <f t="shared" si="491"/>
        <v>5879</v>
      </c>
      <c r="AL3580" s="12">
        <v>5008.59</v>
      </c>
      <c r="AM3580" s="2">
        <v>3259.62</v>
      </c>
      <c r="AN3580" s="2">
        <v>5189.3</v>
      </c>
      <c r="AO3580" s="2">
        <v>3078.91</v>
      </c>
      <c r="AP3580" s="12">
        <v>4717.3</v>
      </c>
      <c r="AQ3580" s="3">
        <v>3587.74</v>
      </c>
      <c r="AR3580" s="2">
        <v>5828.24</v>
      </c>
      <c r="AS3580" s="2">
        <v>4007.9</v>
      </c>
      <c r="AT3580" s="2">
        <v>6008.95</v>
      </c>
      <c r="AU3580" s="2">
        <v>3827.19</v>
      </c>
      <c r="AV3580" s="12">
        <v>5536.95</v>
      </c>
      <c r="AW3580" s="3">
        <v>4343.32</v>
      </c>
      <c r="FU3580" s="41">
        <v>5955.66</v>
      </c>
      <c r="FV3580" s="8">
        <v>4096.9799999999996</v>
      </c>
      <c r="FW3580" s="41">
        <v>5664.37</v>
      </c>
      <c r="FX3580" s="8">
        <v>4433.2700000000004</v>
      </c>
      <c r="FY3580" s="41">
        <v>5955.66</v>
      </c>
      <c r="FZ3580" s="8">
        <v>4096.9799999999996</v>
      </c>
      <c r="GA3580" s="41">
        <v>5664.37</v>
      </c>
      <c r="GB3580" s="8">
        <v>4433.2700000000004</v>
      </c>
      <c r="GF3580" s="8"/>
      <c r="GG3580" s="12">
        <v>5937.93</v>
      </c>
      <c r="GH3580" s="3">
        <v>5646.64</v>
      </c>
      <c r="HK3580" s="13">
        <v>6088</v>
      </c>
      <c r="HL3580" s="197">
        <v>6095</v>
      </c>
      <c r="HM3580" s="2">
        <v>6250</v>
      </c>
      <c r="HN3580" s="12">
        <f t="shared" si="495"/>
        <v>6318</v>
      </c>
      <c r="HO3580" s="2">
        <f t="shared" si="493"/>
        <v>5174.2299999999996</v>
      </c>
      <c r="HP3580" s="3">
        <f t="shared" si="492"/>
        <v>5394.2800000000007</v>
      </c>
      <c r="HQ3580" s="2">
        <v>5345.71</v>
      </c>
      <c r="HR3580" s="2">
        <v>3496.14</v>
      </c>
      <c r="HS3580" s="2">
        <v>5526.42</v>
      </c>
      <c r="HT3580" s="2">
        <v>3315.43</v>
      </c>
      <c r="HU3580" s="12">
        <v>5054.42</v>
      </c>
      <c r="HV3580" s="3">
        <v>3826.57</v>
      </c>
      <c r="HW3580" s="3">
        <v>5566</v>
      </c>
    </row>
    <row r="3581" spans="1:231" x14ac:dyDescent="0.3">
      <c r="A3581" s="61">
        <f t="shared" si="494"/>
        <v>45485</v>
      </c>
      <c r="B3581" s="40">
        <v>6082</v>
      </c>
      <c r="C3581" s="40">
        <f t="shared" si="484"/>
        <v>6139.818181818182</v>
      </c>
      <c r="D3581" s="12">
        <v>6083.19</v>
      </c>
      <c r="E3581" s="2">
        <v>4221.7</v>
      </c>
      <c r="F3581" s="2">
        <v>6263.9</v>
      </c>
      <c r="G3581" s="3">
        <v>4040.99</v>
      </c>
      <c r="H3581" s="2">
        <v>5791.9</v>
      </c>
      <c r="I3581" s="3">
        <v>4559.2</v>
      </c>
      <c r="J3581" s="12">
        <v>6010.86</v>
      </c>
      <c r="K3581" s="2">
        <v>4328.59</v>
      </c>
      <c r="L3581" s="2">
        <v>6191.57</v>
      </c>
      <c r="M3581" s="2">
        <v>4147.88</v>
      </c>
      <c r="N3581" s="12">
        <v>5719.57</v>
      </c>
      <c r="O3581" s="3">
        <v>4667.1400000000003</v>
      </c>
      <c r="P3581" s="12">
        <v>5682.66</v>
      </c>
      <c r="Q3581" s="2">
        <v>3918.82</v>
      </c>
      <c r="R3581" s="2">
        <v>5863.37</v>
      </c>
      <c r="S3581" s="3">
        <v>3738.11</v>
      </c>
      <c r="T3581" s="2">
        <v>5391.37</v>
      </c>
      <c r="U3581" s="3">
        <v>4253.37</v>
      </c>
      <c r="V3581" s="2">
        <v>5317.75</v>
      </c>
      <c r="W3581" s="2">
        <v>3384.33</v>
      </c>
      <c r="X3581" s="2">
        <v>5498.46</v>
      </c>
      <c r="Y3581" s="2">
        <v>3203.62</v>
      </c>
      <c r="Z3581" s="12">
        <v>5026.46</v>
      </c>
      <c r="AA3581" s="3">
        <v>3713.67</v>
      </c>
      <c r="AB3581" s="2">
        <v>7246.69</v>
      </c>
      <c r="AC3581" s="2">
        <v>4524.57</v>
      </c>
      <c r="AD3581" s="2">
        <v>7427.4</v>
      </c>
      <c r="AE3581" s="2">
        <v>4343.8599999999997</v>
      </c>
      <c r="AF3581" s="12">
        <v>6955.4</v>
      </c>
      <c r="AG3581" s="3">
        <v>4865.03</v>
      </c>
      <c r="AH3581" s="2">
        <f t="shared" si="489"/>
        <v>6222</v>
      </c>
      <c r="AI3581" s="2">
        <f t="shared" si="490"/>
        <v>6012</v>
      </c>
      <c r="AJ3581" s="2">
        <f t="shared" si="491"/>
        <v>5802</v>
      </c>
      <c r="AL3581" s="12">
        <v>5063.24</v>
      </c>
      <c r="AM3581" s="2">
        <v>3313.07</v>
      </c>
      <c r="AN3581" s="2">
        <v>5243.95</v>
      </c>
      <c r="AO3581" s="2">
        <v>3132.36</v>
      </c>
      <c r="AP3581" s="12">
        <v>4771.95</v>
      </c>
      <c r="AQ3581" s="3">
        <v>3641.71</v>
      </c>
      <c r="AR3581" s="2">
        <v>5810.2</v>
      </c>
      <c r="AS3581" s="2">
        <v>3990.08</v>
      </c>
      <c r="AT3581" s="2">
        <v>5990.73</v>
      </c>
      <c r="AU3581" s="2">
        <v>3809.37</v>
      </c>
      <c r="AV3581" s="12">
        <v>5518.73</v>
      </c>
      <c r="AW3581" s="3">
        <v>4325.33</v>
      </c>
      <c r="FU3581" s="41">
        <v>6083.19</v>
      </c>
      <c r="FV3581" s="8">
        <v>4221.7</v>
      </c>
      <c r="FW3581" s="41">
        <v>5791.9</v>
      </c>
      <c r="FX3581" s="8">
        <v>4559.2</v>
      </c>
      <c r="FY3581" s="41">
        <v>6083.19</v>
      </c>
      <c r="FZ3581" s="8">
        <v>4221.7</v>
      </c>
      <c r="GA3581" s="41">
        <v>5791.9</v>
      </c>
      <c r="GB3581" s="8">
        <v>4559.2</v>
      </c>
      <c r="GF3581" s="8"/>
      <c r="GG3581" s="12">
        <v>5919.77</v>
      </c>
      <c r="GH3581" s="3">
        <v>5628.48</v>
      </c>
      <c r="HK3581" s="13">
        <v>6009</v>
      </c>
      <c r="HL3581" s="197">
        <v>6009</v>
      </c>
      <c r="HM3581" s="2">
        <v>6166</v>
      </c>
      <c r="HN3581" s="12">
        <f t="shared" si="495"/>
        <v>6239</v>
      </c>
      <c r="HO3581" s="2">
        <f t="shared" si="493"/>
        <v>5099.54</v>
      </c>
      <c r="HP3581" s="3">
        <f t="shared" si="492"/>
        <v>5323.4400000000005</v>
      </c>
      <c r="HQ3581" s="2">
        <v>5341.43</v>
      </c>
      <c r="HR3581" s="2">
        <v>3496.3</v>
      </c>
      <c r="HS3581" s="2">
        <v>5522.14</v>
      </c>
      <c r="HT3581" s="2">
        <v>3315.59</v>
      </c>
      <c r="HU3581" s="12">
        <v>5050.1400000000003</v>
      </c>
      <c r="HV3581" s="3">
        <v>3826.73</v>
      </c>
      <c r="HW3581" s="3">
        <v>5577</v>
      </c>
    </row>
    <row r="3582" spans="1:231" x14ac:dyDescent="0.3">
      <c r="A3582" s="61">
        <f t="shared" si="494"/>
        <v>45488</v>
      </c>
      <c r="B3582" s="40">
        <v>6078</v>
      </c>
      <c r="C3582" s="40">
        <f t="shared" si="484"/>
        <v>6128.636363636364</v>
      </c>
      <c r="D3582" s="12">
        <v>6012.86</v>
      </c>
      <c r="E3582" s="2">
        <v>4143.04</v>
      </c>
      <c r="F3582" s="2">
        <v>6193.57</v>
      </c>
      <c r="G3582" s="3">
        <v>3962.33</v>
      </c>
      <c r="H3582" s="2">
        <v>5721.57</v>
      </c>
      <c r="I3582" s="3">
        <v>4479.78</v>
      </c>
      <c r="J3582" s="12">
        <v>6087.3</v>
      </c>
      <c r="K3582" s="2">
        <v>4395.9399999999996</v>
      </c>
      <c r="L3582" s="2">
        <v>6268.01</v>
      </c>
      <c r="M3582" s="2">
        <v>4215.2299999999996</v>
      </c>
      <c r="N3582" s="12">
        <v>5796.01</v>
      </c>
      <c r="O3582" s="3">
        <v>4735.1400000000003</v>
      </c>
      <c r="P3582" s="12">
        <v>5680.65</v>
      </c>
      <c r="Q3582" s="2">
        <v>3908.21</v>
      </c>
      <c r="R3582" s="2">
        <v>5861.36</v>
      </c>
      <c r="S3582" s="3">
        <v>3727.5</v>
      </c>
      <c r="T3582" s="2">
        <v>5389.36</v>
      </c>
      <c r="U3582" s="3">
        <v>4242.66</v>
      </c>
      <c r="V3582" s="2">
        <v>5384.55</v>
      </c>
      <c r="W3582" s="2">
        <v>3438.55</v>
      </c>
      <c r="X3582" s="2">
        <v>5565.26</v>
      </c>
      <c r="Y3582" s="2">
        <v>3257.84</v>
      </c>
      <c r="Z3582" s="12">
        <v>5093.26</v>
      </c>
      <c r="AA3582" s="3">
        <v>3768.42</v>
      </c>
      <c r="AB3582" s="2">
        <v>7327.67</v>
      </c>
      <c r="AC3582" s="2">
        <v>4594.6400000000003</v>
      </c>
      <c r="AD3582" s="2">
        <v>7508.38</v>
      </c>
      <c r="AE3582" s="2">
        <v>4413.93</v>
      </c>
      <c r="AF3582" s="12">
        <v>7036.38</v>
      </c>
      <c r="AG3582" s="3">
        <v>4935.78</v>
      </c>
      <c r="AH3582" s="2">
        <f t="shared" si="489"/>
        <v>6218</v>
      </c>
      <c r="AI3582" s="2">
        <f t="shared" si="490"/>
        <v>6008</v>
      </c>
      <c r="AJ3582" s="2">
        <f t="shared" si="491"/>
        <v>5798</v>
      </c>
      <c r="AL3582" s="12">
        <v>5089.5600000000004</v>
      </c>
      <c r="AM3582" s="2">
        <v>3330.17</v>
      </c>
      <c r="AN3582" s="2">
        <v>5270.27</v>
      </c>
      <c r="AO3582" s="2">
        <v>3149.46</v>
      </c>
      <c r="AP3582" s="12">
        <v>4798.2700000000004</v>
      </c>
      <c r="AQ3582" s="3">
        <v>3658.98</v>
      </c>
      <c r="AR3582" s="2">
        <v>5883.67</v>
      </c>
      <c r="AS3582" s="2">
        <v>4052.72</v>
      </c>
      <c r="AT3582" s="2">
        <v>6064.38</v>
      </c>
      <c r="AU3582" s="2">
        <v>3872.01</v>
      </c>
      <c r="AV3582" s="12">
        <v>5592.38</v>
      </c>
      <c r="AW3582" s="3">
        <v>4388.58</v>
      </c>
      <c r="FU3582" s="41">
        <v>6012.86</v>
      </c>
      <c r="FV3582" s="8">
        <v>4143.04</v>
      </c>
      <c r="FW3582" s="41">
        <v>5721.57</v>
      </c>
      <c r="FX3582" s="8">
        <v>6193.57</v>
      </c>
      <c r="FY3582" s="41">
        <v>6012.86</v>
      </c>
      <c r="FZ3582" s="8">
        <v>4143.04</v>
      </c>
      <c r="GA3582" s="41">
        <v>5721.57</v>
      </c>
      <c r="GB3582" s="8">
        <v>4479.78</v>
      </c>
      <c r="GC3582" s="41">
        <v>6012.86</v>
      </c>
      <c r="GD3582" s="8">
        <v>4143.04</v>
      </c>
      <c r="GE3582" s="41">
        <v>5721.57</v>
      </c>
      <c r="GF3582" s="41">
        <v>4479.78</v>
      </c>
      <c r="GG3582" s="12">
        <v>5994.94</v>
      </c>
      <c r="GH3582" s="3">
        <v>5703.65</v>
      </c>
      <c r="HK3582" s="13">
        <v>5986</v>
      </c>
      <c r="HL3582" s="197">
        <v>6005</v>
      </c>
      <c r="HM3582" s="2">
        <v>6154</v>
      </c>
      <c r="HN3582" s="12">
        <f t="shared" si="495"/>
        <v>6216</v>
      </c>
      <c r="HO3582" s="2">
        <f t="shared" si="493"/>
        <v>5095.66</v>
      </c>
      <c r="HP3582" s="3">
        <f t="shared" si="492"/>
        <v>5319.76</v>
      </c>
      <c r="HQ3582" s="2">
        <v>5288.94</v>
      </c>
      <c r="HR3582" s="2">
        <v>3435.1</v>
      </c>
      <c r="HS3582" s="2">
        <v>5469.65</v>
      </c>
      <c r="HT3582" s="2">
        <v>3254.39</v>
      </c>
      <c r="HU3582" s="12">
        <v>4997.6499999999996</v>
      </c>
      <c r="HV3582" s="3">
        <v>3764.93</v>
      </c>
      <c r="HW3582" s="3">
        <v>5627</v>
      </c>
    </row>
    <row r="3583" spans="1:231" x14ac:dyDescent="0.3">
      <c r="A3583" s="61">
        <f t="shared" si="494"/>
        <v>45489</v>
      </c>
      <c r="B3583" s="40">
        <v>6025</v>
      </c>
      <c r="C3583" s="40">
        <f t="shared" si="484"/>
        <v>6117.409090909091</v>
      </c>
      <c r="D3583" s="12">
        <v>5885.4</v>
      </c>
      <c r="E3583" s="2">
        <v>4025.51</v>
      </c>
      <c r="F3583" s="2">
        <v>6066.11</v>
      </c>
      <c r="G3583" s="3">
        <v>3844.8</v>
      </c>
      <c r="H3583" s="2">
        <v>5594.11</v>
      </c>
      <c r="I3583" s="3">
        <v>4361.1000000000004</v>
      </c>
      <c r="J3583" s="12">
        <v>6068.84</v>
      </c>
      <c r="K3583" s="2">
        <v>4383.22</v>
      </c>
      <c r="L3583" s="2">
        <v>6249.55</v>
      </c>
      <c r="M3583" s="2">
        <v>4202.51</v>
      </c>
      <c r="N3583" s="12">
        <v>5777.55</v>
      </c>
      <c r="O3583" s="3">
        <v>4722.3</v>
      </c>
      <c r="P3583" s="12">
        <v>5501.6</v>
      </c>
      <c r="Q3583" s="2">
        <v>3739.34</v>
      </c>
      <c r="R3583" s="2">
        <v>5682.31</v>
      </c>
      <c r="S3583" s="3">
        <v>3558.63</v>
      </c>
      <c r="T3583" s="2">
        <v>5210.3100000000004</v>
      </c>
      <c r="U3583" s="3">
        <v>4072.14</v>
      </c>
      <c r="V3583" s="2">
        <v>5336.46</v>
      </c>
      <c r="W3583" s="2">
        <v>3399.51</v>
      </c>
      <c r="X3583" s="2">
        <v>5517.17</v>
      </c>
      <c r="Y3583" s="2">
        <v>3218.8</v>
      </c>
      <c r="Z3583" s="12">
        <v>5045.17</v>
      </c>
      <c r="AA3583" s="3">
        <v>3729</v>
      </c>
      <c r="AB3583" s="2">
        <v>7269.36</v>
      </c>
      <c r="AC3583" s="2">
        <v>4544.1899999999996</v>
      </c>
      <c r="AD3583" s="2">
        <v>7450.07</v>
      </c>
      <c r="AE3583" s="2">
        <v>4363.4799999999996</v>
      </c>
      <c r="AF3583" s="12">
        <v>6978.07</v>
      </c>
      <c r="AG3583" s="3">
        <v>4884.84</v>
      </c>
      <c r="AH3583" s="2">
        <f t="shared" si="489"/>
        <v>6165</v>
      </c>
      <c r="AI3583" s="2">
        <f t="shared" si="490"/>
        <v>5955</v>
      </c>
      <c r="AJ3583" s="2">
        <f t="shared" si="491"/>
        <v>5745</v>
      </c>
      <c r="AL3583" s="12">
        <v>4879.7700000000004</v>
      </c>
      <c r="AM3583" s="2">
        <v>3131.23</v>
      </c>
      <c r="AN3583" s="2">
        <v>5060.4799999999996</v>
      </c>
      <c r="AO3583" s="2">
        <v>2950.52</v>
      </c>
      <c r="AP3583" s="12">
        <v>4588.4799999999996</v>
      </c>
      <c r="AQ3583" s="3">
        <v>3458.1</v>
      </c>
      <c r="AR3583" s="2">
        <v>5830.64</v>
      </c>
      <c r="AS3583" s="2">
        <v>4007.62</v>
      </c>
      <c r="AT3583" s="2">
        <v>6011.35</v>
      </c>
      <c r="AU3583" s="2">
        <v>3826.91</v>
      </c>
      <c r="AV3583" s="12">
        <v>5539.35</v>
      </c>
      <c r="AW3583" s="3">
        <v>4343.04</v>
      </c>
      <c r="FU3583" s="41">
        <v>5885.4</v>
      </c>
      <c r="FV3583" s="8">
        <v>4025.51</v>
      </c>
      <c r="FW3583" s="41">
        <v>5594.11</v>
      </c>
      <c r="FX3583" s="8">
        <v>4361.1000000000004</v>
      </c>
      <c r="FY3583" s="41">
        <v>5885.4</v>
      </c>
      <c r="FZ3583" s="8">
        <v>4025.51</v>
      </c>
      <c r="GA3583" s="41">
        <v>5594.11</v>
      </c>
      <c r="GB3583" s="8">
        <v>4361.1000000000004</v>
      </c>
      <c r="GC3583" s="41">
        <v>5885.4</v>
      </c>
      <c r="GD3583" s="8">
        <v>4025.51</v>
      </c>
      <c r="GE3583" s="41">
        <v>5594.11</v>
      </c>
      <c r="GF3583" s="8">
        <v>4361.1000000000004</v>
      </c>
      <c r="GG3583" s="12">
        <v>5940.82</v>
      </c>
      <c r="GH3583" s="3">
        <v>5649.53</v>
      </c>
      <c r="HK3583" s="13">
        <v>5980</v>
      </c>
      <c r="HL3583" s="197">
        <v>5985</v>
      </c>
      <c r="HM3583" s="2">
        <v>6140</v>
      </c>
      <c r="HN3583" s="12">
        <f t="shared" si="495"/>
        <v>6210</v>
      </c>
      <c r="HO3583" s="2">
        <f t="shared" si="493"/>
        <v>5044.25</v>
      </c>
      <c r="HP3583" s="3">
        <f t="shared" si="492"/>
        <v>5271</v>
      </c>
      <c r="HQ3583" s="2">
        <v>5171.22</v>
      </c>
      <c r="HR3583" s="2">
        <v>3327.09</v>
      </c>
      <c r="HS3583" s="2">
        <v>5351.93</v>
      </c>
      <c r="HT3583" s="2">
        <v>3146.38</v>
      </c>
      <c r="HU3583" s="12">
        <v>4879.93</v>
      </c>
      <c r="HV3583" s="3">
        <v>3655.87</v>
      </c>
      <c r="HW3583" s="3">
        <v>5649</v>
      </c>
    </row>
    <row r="3584" spans="1:231" x14ac:dyDescent="0.3">
      <c r="A3584" s="61">
        <f t="shared" si="494"/>
        <v>45490</v>
      </c>
      <c r="B3584" s="40">
        <v>5960</v>
      </c>
      <c r="C3584" s="40">
        <f t="shared" si="484"/>
        <v>6103.227272727273</v>
      </c>
      <c r="D3584" s="12">
        <v>5927.07</v>
      </c>
      <c r="E3584" s="2">
        <v>4060.73</v>
      </c>
      <c r="F3584" s="2">
        <v>6107.78</v>
      </c>
      <c r="G3584" s="3">
        <v>3880.02</v>
      </c>
      <c r="H3584" s="2">
        <v>5635.78</v>
      </c>
      <c r="I3584" s="3">
        <v>4396.66</v>
      </c>
      <c r="J3584" s="12">
        <v>6111.93</v>
      </c>
      <c r="K3584" s="2">
        <v>4421.21</v>
      </c>
      <c r="L3584" s="2">
        <v>6292.64</v>
      </c>
      <c r="M3584" s="2">
        <v>4240.5</v>
      </c>
      <c r="N3584" s="12">
        <v>5820.64</v>
      </c>
      <c r="O3584" s="3">
        <v>4760.66</v>
      </c>
      <c r="P3584" s="12">
        <v>5540.29</v>
      </c>
      <c r="Q3584" s="2">
        <v>3772.34</v>
      </c>
      <c r="R3584" s="2">
        <v>5721</v>
      </c>
      <c r="S3584" s="3">
        <v>3591.63</v>
      </c>
      <c r="T3584" s="2">
        <v>5249</v>
      </c>
      <c r="U3584" s="3">
        <v>4105.46</v>
      </c>
      <c r="V3584" s="2">
        <v>5373.87</v>
      </c>
      <c r="W3584" s="2">
        <v>3429.88</v>
      </c>
      <c r="X3584" s="2">
        <v>5554.58</v>
      </c>
      <c r="Y3584" s="2">
        <v>3249.17</v>
      </c>
      <c r="Z3584" s="12">
        <v>5082.58</v>
      </c>
      <c r="AA3584" s="3">
        <v>3759.66</v>
      </c>
      <c r="AB3584" s="2">
        <v>7314.72</v>
      </c>
      <c r="AC3584" s="2">
        <v>4583.43</v>
      </c>
      <c r="AD3584" s="2">
        <v>7495.43</v>
      </c>
      <c r="AE3584" s="2">
        <v>4402.72</v>
      </c>
      <c r="AF3584" s="12">
        <v>7023.43</v>
      </c>
      <c r="AG3584" s="3">
        <v>4924.46</v>
      </c>
      <c r="AH3584" s="2">
        <f t="shared" si="489"/>
        <v>6100</v>
      </c>
      <c r="AI3584" s="2">
        <f t="shared" si="490"/>
        <v>5890</v>
      </c>
      <c r="AJ3584" s="2">
        <f t="shared" si="491"/>
        <v>5680</v>
      </c>
      <c r="AL3584" s="12">
        <v>4913.6400000000003</v>
      </c>
      <c r="AM3584" s="2">
        <v>3159.51</v>
      </c>
      <c r="AN3584" s="2">
        <v>5094.3500000000004</v>
      </c>
      <c r="AO3584" s="2">
        <v>2978.8</v>
      </c>
      <c r="AP3584" s="12">
        <v>4622.3500000000004</v>
      </c>
      <c r="AQ3584" s="3">
        <v>3486.66</v>
      </c>
      <c r="AR3584" s="2">
        <v>5871.89</v>
      </c>
      <c r="AS3584" s="2">
        <v>4042.7</v>
      </c>
      <c r="AT3584" s="2">
        <v>6052.6</v>
      </c>
      <c r="AU3584" s="2">
        <v>3861.99</v>
      </c>
      <c r="AV3584" s="12">
        <v>5580.6</v>
      </c>
      <c r="AW3584" s="3">
        <v>4378.46</v>
      </c>
      <c r="FU3584" s="41">
        <v>5927.07</v>
      </c>
      <c r="FV3584" s="8">
        <v>4060.73</v>
      </c>
      <c r="FW3584" s="41">
        <v>5635.78</v>
      </c>
      <c r="FX3584" s="8">
        <v>4396.66</v>
      </c>
      <c r="FY3584" s="41">
        <v>5927.07</v>
      </c>
      <c r="FZ3584" s="8">
        <v>4060.73</v>
      </c>
      <c r="GA3584" s="41">
        <v>5635.78</v>
      </c>
      <c r="GB3584" s="8">
        <v>4396.66</v>
      </c>
      <c r="GC3584" s="41">
        <v>5927.07</v>
      </c>
      <c r="GD3584" s="8">
        <v>4060.73</v>
      </c>
      <c r="GE3584" s="41">
        <v>5635.78</v>
      </c>
      <c r="GF3584" s="8">
        <v>4396.66</v>
      </c>
      <c r="GG3584" s="12">
        <v>5982.91</v>
      </c>
      <c r="GH3584" s="3">
        <v>5691.62</v>
      </c>
      <c r="HK3584" s="13">
        <v>5960</v>
      </c>
      <c r="HL3584" s="197">
        <v>5991</v>
      </c>
      <c r="HM3584" s="2">
        <v>6138</v>
      </c>
      <c r="HN3584" s="12">
        <f t="shared" si="495"/>
        <v>6190</v>
      </c>
      <c r="HO3584" s="2">
        <f t="shared" si="493"/>
        <v>4981.2</v>
      </c>
      <c r="HP3584" s="3">
        <f t="shared" si="492"/>
        <v>5211.2</v>
      </c>
      <c r="HQ3584" s="2">
        <v>5367.34</v>
      </c>
      <c r="HR3584" s="2">
        <v>3513.35</v>
      </c>
      <c r="HS3584" s="2">
        <v>5548.05</v>
      </c>
      <c r="HT3584" s="2">
        <v>3332.64</v>
      </c>
      <c r="HU3584" s="12">
        <v>5076.05</v>
      </c>
      <c r="HV3584" s="3">
        <v>3843.95</v>
      </c>
      <c r="HW3584" s="3">
        <v>5691</v>
      </c>
    </row>
    <row r="3585" spans="1:231" x14ac:dyDescent="0.3">
      <c r="A3585" s="61">
        <f t="shared" si="494"/>
        <v>45491</v>
      </c>
      <c r="B3585" s="40">
        <v>5986</v>
      </c>
      <c r="C3585" s="40">
        <f t="shared" si="484"/>
        <v>6100.818181818182</v>
      </c>
      <c r="D3585" s="12">
        <v>6003.35</v>
      </c>
      <c r="E3585" s="2">
        <v>4114.5200000000004</v>
      </c>
      <c r="F3585" s="2">
        <v>6184.06</v>
      </c>
      <c r="G3585" s="3">
        <v>3933.81</v>
      </c>
      <c r="H3585" s="2">
        <v>5712.06</v>
      </c>
      <c r="I3585" s="3">
        <v>4450.9799999999996</v>
      </c>
      <c r="J3585" s="12">
        <v>6151.92</v>
      </c>
      <c r="K3585" s="2">
        <v>4440.2</v>
      </c>
      <c r="L3585" s="2">
        <v>6332.63</v>
      </c>
      <c r="M3585" s="2">
        <v>4259.49</v>
      </c>
      <c r="N3585" s="12">
        <v>5860.63</v>
      </c>
      <c r="O3585" s="3">
        <v>4779.84</v>
      </c>
      <c r="P3585" s="12">
        <v>5633.54</v>
      </c>
      <c r="Q3585" s="2">
        <v>3825.02</v>
      </c>
      <c r="R3585" s="2">
        <v>5814.25</v>
      </c>
      <c r="S3585" s="3">
        <v>3644.31</v>
      </c>
      <c r="T3585" s="2">
        <v>5342.25</v>
      </c>
      <c r="U3585" s="3">
        <v>4158.66</v>
      </c>
      <c r="V3585" s="2">
        <v>5447.96</v>
      </c>
      <c r="W3585" s="2">
        <v>3463.15</v>
      </c>
      <c r="X3585" s="2">
        <v>5628.67</v>
      </c>
      <c r="Y3585" s="2">
        <v>3282.44</v>
      </c>
      <c r="Z3585" s="12">
        <v>5156.67</v>
      </c>
      <c r="AA3585" s="3">
        <v>3793.26</v>
      </c>
      <c r="AB3585" s="2">
        <v>7096.87</v>
      </c>
      <c r="AC3585" s="2">
        <v>4367.83</v>
      </c>
      <c r="AD3585" s="2">
        <v>7277.58</v>
      </c>
      <c r="AE3585" s="2">
        <v>4187.12</v>
      </c>
      <c r="AF3585" s="12">
        <v>6805.58</v>
      </c>
      <c r="AG3585" s="3">
        <v>4706.76</v>
      </c>
      <c r="AH3585" s="2">
        <f t="shared" si="489"/>
        <v>6126</v>
      </c>
      <c r="AI3585" s="2">
        <f t="shared" si="490"/>
        <v>5916</v>
      </c>
      <c r="AJ3585" s="2">
        <f t="shared" si="491"/>
        <v>5706</v>
      </c>
      <c r="AL3585" s="12">
        <v>4967.58</v>
      </c>
      <c r="AM3585" s="2">
        <v>3209.84</v>
      </c>
      <c r="AN3585" s="2">
        <v>5148.29</v>
      </c>
      <c r="AO3585" s="2">
        <v>3029.13</v>
      </c>
      <c r="AP3585" s="12">
        <v>4676.29</v>
      </c>
      <c r="AQ3585" s="3">
        <v>3537.48</v>
      </c>
      <c r="AR3585" s="2">
        <v>5892.51</v>
      </c>
      <c r="AS3585" s="2">
        <v>4060.24</v>
      </c>
      <c r="AT3585" s="2">
        <v>6073.22</v>
      </c>
      <c r="AU3585" s="2">
        <v>3879.53</v>
      </c>
      <c r="AV3585" s="12">
        <v>5601.22</v>
      </c>
      <c r="AW3585" s="3">
        <v>4396.17</v>
      </c>
      <c r="FU3585" s="41">
        <v>6003.35</v>
      </c>
      <c r="FV3585" s="8">
        <v>4114.5200000000004</v>
      </c>
      <c r="FW3585" s="41">
        <v>5712.06</v>
      </c>
      <c r="FX3585" s="8">
        <v>4450.9799999999996</v>
      </c>
      <c r="FY3585" s="41">
        <v>6003.35</v>
      </c>
      <c r="FZ3585" s="8">
        <v>4114.5200000000004</v>
      </c>
      <c r="GA3585" s="41">
        <v>5712.06</v>
      </c>
      <c r="GB3585" s="8">
        <v>4450.9799999999996</v>
      </c>
      <c r="GC3585" s="41">
        <v>6003.35</v>
      </c>
      <c r="GD3585" s="8">
        <v>4114.5200000000004</v>
      </c>
      <c r="GE3585" s="41">
        <v>5712.06</v>
      </c>
      <c r="GF3585" s="8">
        <v>4450.9799999999996</v>
      </c>
      <c r="GG3585" s="12">
        <v>6022.41</v>
      </c>
      <c r="GH3585" s="3">
        <v>5731.12</v>
      </c>
      <c r="HK3585" s="13">
        <v>6014</v>
      </c>
      <c r="HL3585" s="197">
        <v>6057</v>
      </c>
      <c r="HM3585" s="2">
        <v>6140</v>
      </c>
      <c r="HN3585" s="12">
        <f t="shared" si="495"/>
        <v>6244</v>
      </c>
      <c r="HO3585" s="2">
        <f t="shared" si="493"/>
        <v>5006.42</v>
      </c>
      <c r="HP3585" s="3">
        <f t="shared" si="492"/>
        <v>5235.12</v>
      </c>
      <c r="HQ3585" s="2">
        <v>5478.4</v>
      </c>
      <c r="HR3585" s="2">
        <v>3601.15</v>
      </c>
      <c r="HS3585" s="2">
        <v>5659.11</v>
      </c>
      <c r="HT3585" s="2">
        <v>3420.44</v>
      </c>
      <c r="HU3585" s="12">
        <v>5187.1099999999997</v>
      </c>
      <c r="HV3585" s="3">
        <v>3932.61</v>
      </c>
      <c r="HW3585" s="3">
        <v>5673</v>
      </c>
    </row>
    <row r="3586" spans="1:231" x14ac:dyDescent="0.3">
      <c r="A3586" s="61">
        <f t="shared" si="494"/>
        <v>45492</v>
      </c>
      <c r="B3586" s="40">
        <v>6050</v>
      </c>
      <c r="C3586" s="40">
        <f t="shared" si="484"/>
        <v>6098.681818181818</v>
      </c>
      <c r="D3586" s="12">
        <v>6000.34</v>
      </c>
      <c r="E3586" s="2">
        <v>4111.99</v>
      </c>
      <c r="F3586" s="2">
        <v>6181.05</v>
      </c>
      <c r="G3586" s="3">
        <v>3931.28</v>
      </c>
      <c r="H3586" s="2">
        <v>5709.05</v>
      </c>
      <c r="I3586" s="3">
        <v>4448.42</v>
      </c>
      <c r="J3586" s="12">
        <v>6148.83</v>
      </c>
      <c r="K3586" s="2">
        <v>4437.49</v>
      </c>
      <c r="L3586" s="2">
        <v>6329.54</v>
      </c>
      <c r="M3586" s="2">
        <v>4256.78</v>
      </c>
      <c r="N3586" s="12">
        <v>5857.54</v>
      </c>
      <c r="O3586" s="3">
        <v>4777.1000000000004</v>
      </c>
      <c r="P3586" s="12">
        <v>5630.73</v>
      </c>
      <c r="Q3586" s="2">
        <v>3822.65</v>
      </c>
      <c r="R3586" s="2">
        <v>5811.44</v>
      </c>
      <c r="S3586" s="3">
        <v>3641.94</v>
      </c>
      <c r="T3586" s="2">
        <v>5339.44</v>
      </c>
      <c r="U3586" s="3">
        <v>4156.26</v>
      </c>
      <c r="V3586" s="2">
        <v>5445.26</v>
      </c>
      <c r="W3586" s="2">
        <v>3460.97</v>
      </c>
      <c r="X3586" s="2">
        <v>5625.97</v>
      </c>
      <c r="Y3586" s="2">
        <v>3280.26</v>
      </c>
      <c r="Z3586" s="12">
        <v>5153.97</v>
      </c>
      <c r="AA3586" s="3">
        <v>3791.06</v>
      </c>
      <c r="AB3586" s="2">
        <v>7093.76</v>
      </c>
      <c r="AC3586" s="2">
        <v>4365.16</v>
      </c>
      <c r="AD3586" s="2">
        <v>7274.47</v>
      </c>
      <c r="AE3586" s="2">
        <v>4184.45</v>
      </c>
      <c r="AF3586" s="12">
        <v>6802.47</v>
      </c>
      <c r="AG3586" s="3">
        <v>4704.0600000000004</v>
      </c>
      <c r="AH3586" s="2">
        <f t="shared" si="489"/>
        <v>6190</v>
      </c>
      <c r="AI3586" s="2">
        <f t="shared" si="490"/>
        <v>5980</v>
      </c>
      <c r="AJ3586" s="2">
        <f t="shared" si="491"/>
        <v>5770</v>
      </c>
      <c r="AL3586" s="12">
        <v>4946.6499999999996</v>
      </c>
      <c r="AM3586" s="2">
        <v>3189.72</v>
      </c>
      <c r="AN3586" s="2">
        <v>5127.3599999999997</v>
      </c>
      <c r="AO3586" s="2">
        <v>3009.01</v>
      </c>
      <c r="AP3586" s="12">
        <v>4655.3599999999997</v>
      </c>
      <c r="AQ3586" s="3">
        <v>3517.16</v>
      </c>
      <c r="AR3586" s="2">
        <v>5889.56</v>
      </c>
      <c r="AS3586" s="2">
        <v>4057.73</v>
      </c>
      <c r="AT3586" s="2">
        <v>6070.27</v>
      </c>
      <c r="AU3586" s="2">
        <v>3877.02</v>
      </c>
      <c r="AV3586" s="12">
        <v>5598.27</v>
      </c>
      <c r="AW3586" s="3">
        <v>4393.6400000000003</v>
      </c>
      <c r="FU3586" s="41">
        <v>6000.34</v>
      </c>
      <c r="FV3586" s="8">
        <v>4111.99</v>
      </c>
      <c r="FW3586" s="41">
        <v>5709.05</v>
      </c>
      <c r="FX3586" s="8">
        <v>4448.42</v>
      </c>
      <c r="FY3586" s="41">
        <v>6000.34</v>
      </c>
      <c r="FZ3586" s="8">
        <v>4111.99</v>
      </c>
      <c r="GA3586" s="41">
        <v>5709.05</v>
      </c>
      <c r="GB3586" s="8">
        <v>4448.42</v>
      </c>
      <c r="GC3586" s="41">
        <v>6000.34</v>
      </c>
      <c r="GD3586" s="8">
        <v>4111.99</v>
      </c>
      <c r="GE3586" s="41">
        <v>5709.05</v>
      </c>
      <c r="GF3586" s="8">
        <v>4448.42</v>
      </c>
      <c r="GG3586" s="12">
        <v>6019.39</v>
      </c>
      <c r="GH3586" s="3">
        <v>5728.1</v>
      </c>
      <c r="HK3586" s="13">
        <v>6059</v>
      </c>
      <c r="HL3586" s="197">
        <v>6112</v>
      </c>
      <c r="HM3586" s="2">
        <v>6201</v>
      </c>
      <c r="HN3586" s="12">
        <f t="shared" si="495"/>
        <v>6289</v>
      </c>
      <c r="HO3586" s="2">
        <f t="shared" si="493"/>
        <v>5068.5</v>
      </c>
      <c r="HP3586" s="3">
        <f t="shared" si="492"/>
        <v>5294</v>
      </c>
      <c r="HQ3586" s="2">
        <v>5554.67</v>
      </c>
      <c r="HR3586" s="2">
        <v>3676.14</v>
      </c>
      <c r="HS3586" s="2">
        <v>5735.38</v>
      </c>
      <c r="HT3586" s="2">
        <v>3495.43</v>
      </c>
      <c r="HU3586" s="12">
        <v>5263.38</v>
      </c>
      <c r="HV3586" s="3">
        <v>4008.33</v>
      </c>
      <c r="HW3586" s="3">
        <v>5675</v>
      </c>
    </row>
    <row r="3587" spans="1:231" x14ac:dyDescent="0.3">
      <c r="A3587" s="61">
        <f t="shared" si="494"/>
        <v>45495</v>
      </c>
      <c r="B3587" s="40">
        <v>6160</v>
      </c>
      <c r="C3587" s="40">
        <f t="shared" si="484"/>
        <v>6099.590909090909</v>
      </c>
      <c r="D3587" s="12">
        <v>6098.92</v>
      </c>
      <c r="E3587" s="2">
        <v>4207.57</v>
      </c>
      <c r="F3587" s="2">
        <v>6279.63</v>
      </c>
      <c r="G3587" s="3">
        <v>4026.86</v>
      </c>
      <c r="H3587" s="2">
        <v>5807.63</v>
      </c>
      <c r="I3587" s="3">
        <v>4544.9399999999996</v>
      </c>
      <c r="J3587" s="12">
        <v>6099.47</v>
      </c>
      <c r="K3587" s="2">
        <v>4388.6099999999997</v>
      </c>
      <c r="L3587" s="2">
        <v>6280.18</v>
      </c>
      <c r="M3587" s="3">
        <v>4207.8999999999996</v>
      </c>
      <c r="N3587" s="2">
        <v>5808.18</v>
      </c>
      <c r="O3587" s="3">
        <v>4727.74</v>
      </c>
      <c r="P3587" s="12">
        <v>5747.41</v>
      </c>
      <c r="Q3587" s="2">
        <v>3936.02</v>
      </c>
      <c r="R3587" s="2">
        <v>5928.12</v>
      </c>
      <c r="S3587" s="3">
        <v>3755.31</v>
      </c>
      <c r="T3587" s="2">
        <v>5456.12</v>
      </c>
      <c r="U3587" s="3">
        <v>4270.74</v>
      </c>
      <c r="V3587" s="2">
        <v>5450.67</v>
      </c>
      <c r="W3587" s="2">
        <v>3465.33</v>
      </c>
      <c r="X3587" s="2">
        <v>5631.38</v>
      </c>
      <c r="Y3587" s="2">
        <v>3284.62</v>
      </c>
      <c r="Z3587" s="12">
        <v>5159.38</v>
      </c>
      <c r="AA3587" s="3">
        <v>3795.46</v>
      </c>
      <c r="AB3587" s="2">
        <v>7099.98</v>
      </c>
      <c r="AC3587" s="2">
        <v>4370.5</v>
      </c>
      <c r="AD3587" s="2">
        <v>7280.69</v>
      </c>
      <c r="AE3587" s="2">
        <v>4189.79</v>
      </c>
      <c r="AF3587" s="12">
        <v>6808.69</v>
      </c>
      <c r="AG3587" s="3">
        <v>4709.46</v>
      </c>
      <c r="AH3587" s="2">
        <f t="shared" si="489"/>
        <v>6300</v>
      </c>
      <c r="AI3587" s="2">
        <f t="shared" si="490"/>
        <v>6090</v>
      </c>
      <c r="AJ3587" s="2">
        <f t="shared" si="491"/>
        <v>5880</v>
      </c>
      <c r="AL3587" s="12">
        <v>5044.07</v>
      </c>
      <c r="AM3587" s="2">
        <v>3284.3</v>
      </c>
      <c r="AN3587" s="2">
        <v>5224.78</v>
      </c>
      <c r="AO3587" s="2">
        <v>3103.59</v>
      </c>
      <c r="AP3587" s="12">
        <v>4752.78</v>
      </c>
      <c r="AQ3587" s="3">
        <v>3612.66</v>
      </c>
      <c r="AR3587" s="2">
        <v>5895.45</v>
      </c>
      <c r="AS3587" s="2">
        <v>4062.75</v>
      </c>
      <c r="AT3587" s="2">
        <v>6076.16</v>
      </c>
      <c r="AU3587" s="2">
        <v>3882.04</v>
      </c>
      <c r="AV3587" s="12">
        <v>5604.16</v>
      </c>
      <c r="AW3587" s="3">
        <v>4398.7</v>
      </c>
      <c r="FU3587" s="41">
        <v>6098.92</v>
      </c>
      <c r="FV3587" s="8">
        <v>4207.57</v>
      </c>
      <c r="FW3587" s="41">
        <v>5807.63</v>
      </c>
      <c r="FX3587" s="8">
        <v>4544.9399999999996</v>
      </c>
      <c r="FY3587" s="41">
        <v>6098.92</v>
      </c>
      <c r="FZ3587" s="8">
        <v>4207.57</v>
      </c>
      <c r="GA3587" s="41">
        <v>5807.63</v>
      </c>
      <c r="GB3587" s="8">
        <v>4544.9399999999996</v>
      </c>
      <c r="GC3587" s="41">
        <v>6098.92</v>
      </c>
      <c r="GD3587" s="8">
        <v>4207.57</v>
      </c>
      <c r="GE3587" s="41">
        <v>5807.63</v>
      </c>
      <c r="GF3587" s="41">
        <v>4544.9399999999996</v>
      </c>
      <c r="GG3587" s="12">
        <v>6025.42</v>
      </c>
      <c r="GH3587" s="3">
        <v>5734.13</v>
      </c>
      <c r="HK3587" s="13">
        <v>6155</v>
      </c>
      <c r="HL3587" s="197">
        <v>6192</v>
      </c>
      <c r="HM3587" s="2">
        <v>6329</v>
      </c>
      <c r="HN3587" s="12">
        <f t="shared" si="495"/>
        <v>6385</v>
      </c>
      <c r="HO3587" s="2">
        <f t="shared" si="493"/>
        <v>5175.2</v>
      </c>
      <c r="HP3587" s="3">
        <f t="shared" si="492"/>
        <v>5395.2</v>
      </c>
      <c r="HQ3587" s="2">
        <v>5669.87</v>
      </c>
      <c r="HR3587" s="2">
        <v>3788</v>
      </c>
      <c r="HS3587" s="2">
        <v>5850.58</v>
      </c>
      <c r="HT3587" s="2">
        <v>3607.29</v>
      </c>
      <c r="HU3587" s="12">
        <v>5378.58</v>
      </c>
      <c r="HV3587" s="3">
        <v>4121.2700000000004</v>
      </c>
      <c r="HW3587" s="3">
        <v>5761</v>
      </c>
    </row>
    <row r="3588" spans="1:231" x14ac:dyDescent="0.3">
      <c r="A3588" s="61">
        <f t="shared" si="494"/>
        <v>45496</v>
      </c>
      <c r="B3588" s="40">
        <v>6157</v>
      </c>
      <c r="C3588" s="40">
        <f t="shared" si="484"/>
        <v>6100.363636363636</v>
      </c>
      <c r="D3588" s="12">
        <v>6146.75</v>
      </c>
      <c r="E3588" s="2">
        <v>4250.4799999999996</v>
      </c>
      <c r="F3588" s="2">
        <v>6327.46</v>
      </c>
      <c r="G3588" s="3">
        <v>4069.77</v>
      </c>
      <c r="H3588" s="2">
        <v>5855.46</v>
      </c>
      <c r="I3588" s="3">
        <v>4588.2700000000004</v>
      </c>
      <c r="J3588" s="12">
        <v>6128.7</v>
      </c>
      <c r="K3588" s="2">
        <v>4414.2700000000004</v>
      </c>
      <c r="L3588" s="2">
        <v>6309.41</v>
      </c>
      <c r="M3588" s="2">
        <v>4233.5600000000004</v>
      </c>
      <c r="N3588" s="12">
        <v>5837.41</v>
      </c>
      <c r="O3588" s="3">
        <v>4753.6499999999996</v>
      </c>
      <c r="P3588" s="12">
        <v>5793.41</v>
      </c>
      <c r="Q3588" s="2">
        <v>3977.51</v>
      </c>
      <c r="R3588" s="2">
        <v>5974.12</v>
      </c>
      <c r="S3588" s="3">
        <v>3796.8</v>
      </c>
      <c r="T3588" s="2">
        <v>5502.12</v>
      </c>
      <c r="U3588" s="3">
        <v>4312.63</v>
      </c>
      <c r="V3588" s="2">
        <v>5476.5</v>
      </c>
      <c r="W3588" s="2">
        <v>3486.16</v>
      </c>
      <c r="X3588" s="2">
        <v>5657.21</v>
      </c>
      <c r="Y3588" s="2">
        <v>3305.45</v>
      </c>
      <c r="Z3588" s="12">
        <v>5185.21</v>
      </c>
      <c r="AA3588" s="3">
        <v>3816.49</v>
      </c>
      <c r="AB3588" s="2">
        <v>7129.69</v>
      </c>
      <c r="AC3588" s="2">
        <v>4396.07</v>
      </c>
      <c r="AD3588" s="2">
        <v>7310.4</v>
      </c>
      <c r="AE3588" s="2">
        <v>4215.3599999999997</v>
      </c>
      <c r="AF3588" s="12">
        <v>6838.4</v>
      </c>
      <c r="AG3588" s="3">
        <v>4735.2700000000004</v>
      </c>
      <c r="AH3588" s="2">
        <f t="shared" si="489"/>
        <v>6297</v>
      </c>
      <c r="AI3588" s="2">
        <f t="shared" si="490"/>
        <v>6087</v>
      </c>
      <c r="AJ3588" s="2">
        <f t="shared" si="491"/>
        <v>5877</v>
      </c>
      <c r="AL3588" s="12">
        <v>5160.82</v>
      </c>
      <c r="AM3588" s="2">
        <v>3395.17</v>
      </c>
      <c r="AN3588" s="2">
        <v>5341.53</v>
      </c>
      <c r="AO3588" s="2">
        <v>3214.46</v>
      </c>
      <c r="AP3588" s="12">
        <v>4869.53</v>
      </c>
      <c r="AQ3588" s="3">
        <v>3724.61</v>
      </c>
      <c r="AR3588" s="2">
        <v>5923.61</v>
      </c>
      <c r="AS3588" s="2">
        <v>4086.7</v>
      </c>
      <c r="AT3588" s="2">
        <v>6104.32</v>
      </c>
      <c r="AU3588" s="2">
        <v>3905.99</v>
      </c>
      <c r="AV3588" s="12">
        <v>5632.32</v>
      </c>
      <c r="AW3588" s="3">
        <v>4422.8900000000003</v>
      </c>
      <c r="FU3588" s="41">
        <v>6146.75</v>
      </c>
      <c r="FV3588" s="8">
        <v>4250.4799999999996</v>
      </c>
      <c r="FW3588" s="41">
        <v>5855.46</v>
      </c>
      <c r="FX3588" s="8">
        <v>4588.2700000000004</v>
      </c>
      <c r="FY3588" s="41">
        <v>6146.75</v>
      </c>
      <c r="FZ3588" s="8">
        <v>4250.4799999999996</v>
      </c>
      <c r="GA3588" s="41">
        <v>5855.46</v>
      </c>
      <c r="GB3588" s="8">
        <v>4588.2700000000004</v>
      </c>
      <c r="GC3588" s="41">
        <v>6146.75</v>
      </c>
      <c r="GD3588" s="8">
        <v>4250.4799999999996</v>
      </c>
      <c r="GE3588" s="41">
        <v>5855.46</v>
      </c>
      <c r="GF3588" s="41">
        <v>4588.2700000000004</v>
      </c>
      <c r="GG3588" s="12">
        <v>6054.26</v>
      </c>
      <c r="GH3588" s="3">
        <v>5762.97</v>
      </c>
      <c r="HK3588" s="13">
        <v>6162</v>
      </c>
      <c r="HL3588" s="197">
        <v>6179</v>
      </c>
      <c r="HM3588" s="2">
        <v>6320</v>
      </c>
      <c r="HN3588" s="12">
        <f t="shared" si="495"/>
        <v>6392</v>
      </c>
      <c r="HO3588" s="2">
        <f t="shared" si="493"/>
        <v>5172.29</v>
      </c>
      <c r="HP3588" s="3">
        <f t="shared" si="492"/>
        <v>5392.4400000000005</v>
      </c>
      <c r="HQ3588" s="2">
        <v>5643.01</v>
      </c>
      <c r="HR3588" s="2">
        <v>3757.86</v>
      </c>
      <c r="HS3588" s="2">
        <v>5823.72</v>
      </c>
      <c r="HT3588" s="2">
        <v>3577.15</v>
      </c>
      <c r="HU3588" s="12">
        <v>5351.72</v>
      </c>
      <c r="HV3588" s="3">
        <v>4090.84</v>
      </c>
      <c r="HW3588" s="3">
        <v>5736</v>
      </c>
    </row>
    <row r="3589" spans="1:231" x14ac:dyDescent="0.3">
      <c r="A3589" s="61">
        <f t="shared" si="494"/>
        <v>45497</v>
      </c>
      <c r="B3589" s="40">
        <v>6103</v>
      </c>
      <c r="C3589" s="40">
        <f t="shared" si="484"/>
        <v>6103.681818181818</v>
      </c>
      <c r="D3589" s="12">
        <v>6123.06</v>
      </c>
      <c r="E3589" s="2">
        <v>4225.5200000000004</v>
      </c>
      <c r="F3589" s="2">
        <v>6303.77</v>
      </c>
      <c r="G3589" s="3">
        <v>4044.81</v>
      </c>
      <c r="H3589" s="2">
        <v>5831.77</v>
      </c>
      <c r="I3589" s="3">
        <v>4563.0600000000004</v>
      </c>
      <c r="J3589" s="12">
        <v>6198.23</v>
      </c>
      <c r="K3589" s="2">
        <v>4480.91</v>
      </c>
      <c r="L3589" s="2">
        <v>6378.94</v>
      </c>
      <c r="M3589" s="2">
        <v>4300.2</v>
      </c>
      <c r="N3589" s="12">
        <v>5906.94</v>
      </c>
      <c r="O3589" s="3">
        <v>4820.9399999999996</v>
      </c>
      <c r="P3589" s="12">
        <v>5787.52</v>
      </c>
      <c r="Q3589" s="2">
        <v>3970.13</v>
      </c>
      <c r="R3589" s="2">
        <v>5968.23</v>
      </c>
      <c r="S3589" s="3">
        <v>3789.42</v>
      </c>
      <c r="T3589" s="2">
        <v>5496.23</v>
      </c>
      <c r="U3589" s="3">
        <v>4305.18</v>
      </c>
      <c r="V3589" s="2">
        <v>5488.5</v>
      </c>
      <c r="W3589" s="2">
        <v>3495.83</v>
      </c>
      <c r="X3589" s="2">
        <v>5669.21</v>
      </c>
      <c r="Y3589" s="2">
        <v>3315.12</v>
      </c>
      <c r="Z3589" s="12">
        <v>5197.21</v>
      </c>
      <c r="AA3589" s="3">
        <v>3826.26</v>
      </c>
      <c r="AB3589" s="2">
        <v>7143.49</v>
      </c>
      <c r="AC3589" s="2">
        <v>4407.9399999999996</v>
      </c>
      <c r="AD3589" s="2">
        <v>7324.2</v>
      </c>
      <c r="AE3589" s="2">
        <v>4227.2299999999996</v>
      </c>
      <c r="AF3589" s="12">
        <v>6852.2</v>
      </c>
      <c r="AG3589" s="3">
        <v>4747.26</v>
      </c>
      <c r="AH3589" s="2">
        <f t="shared" si="489"/>
        <v>6243</v>
      </c>
      <c r="AI3589" s="2">
        <f t="shared" si="490"/>
        <v>6033</v>
      </c>
      <c r="AJ3589" s="2">
        <f t="shared" si="491"/>
        <v>5823</v>
      </c>
      <c r="AL3589" s="12">
        <v>5153.3999999999996</v>
      </c>
      <c r="AM3589" s="2">
        <v>3386.38</v>
      </c>
      <c r="AN3589" s="2">
        <v>5334.11</v>
      </c>
      <c r="AO3589" s="2">
        <v>3205.67</v>
      </c>
      <c r="AP3589" s="12">
        <v>4862.1099999999997</v>
      </c>
      <c r="AQ3589" s="3">
        <v>3715.74</v>
      </c>
      <c r="AR3589" s="2">
        <v>5936.69</v>
      </c>
      <c r="AS3589" s="2">
        <v>4097.82</v>
      </c>
      <c r="AT3589" s="2">
        <v>6117.4</v>
      </c>
      <c r="AU3589" s="2">
        <v>3917.11</v>
      </c>
      <c r="AV3589" s="12">
        <v>5645.4</v>
      </c>
      <c r="AW3589" s="3">
        <v>4434.12</v>
      </c>
      <c r="FU3589" s="41">
        <v>6123.06</v>
      </c>
      <c r="FV3589" s="8">
        <v>4225.5200000000004</v>
      </c>
      <c r="FW3589" s="41">
        <v>5831.77</v>
      </c>
      <c r="FX3589" s="8">
        <v>4563.0600000000004</v>
      </c>
      <c r="FY3589" s="41">
        <v>6123.06</v>
      </c>
      <c r="FZ3589" s="8">
        <v>4225.5200000000004</v>
      </c>
      <c r="GA3589" s="41">
        <v>5831.77</v>
      </c>
      <c r="GB3589" s="8">
        <v>4563.0600000000004</v>
      </c>
      <c r="GC3589" s="41">
        <v>6123.06</v>
      </c>
      <c r="GD3589" s="8">
        <v>4225.5200000000004</v>
      </c>
      <c r="GE3589" s="41">
        <v>5831.77</v>
      </c>
      <c r="GF3589" s="41">
        <v>4563.0600000000004</v>
      </c>
      <c r="GG3589" s="12">
        <v>6067.66</v>
      </c>
      <c r="GH3589" s="3">
        <v>5776.37</v>
      </c>
      <c r="HK3589" s="13">
        <v>6138</v>
      </c>
      <c r="HL3589" s="197">
        <v>6137</v>
      </c>
      <c r="HM3589" s="2">
        <v>6285</v>
      </c>
      <c r="HN3589" s="12">
        <f t="shared" si="495"/>
        <v>6368</v>
      </c>
      <c r="HO3589" s="2">
        <f t="shared" si="493"/>
        <v>5119.91</v>
      </c>
      <c r="HP3589" s="3">
        <f t="shared" si="492"/>
        <v>5342.76</v>
      </c>
      <c r="HQ3589" s="2">
        <v>5547.46</v>
      </c>
      <c r="HR3589" s="2">
        <v>3662.62</v>
      </c>
      <c r="HS3589" s="2">
        <v>5728.17</v>
      </c>
      <c r="HT3589" s="2">
        <v>3481.91</v>
      </c>
      <c r="HU3589" s="12">
        <v>5256.17</v>
      </c>
      <c r="HV3589" s="3">
        <v>3994.67</v>
      </c>
      <c r="HW3589" s="3">
        <v>5749</v>
      </c>
    </row>
    <row r="3590" spans="1:231" x14ac:dyDescent="0.3">
      <c r="A3590" s="61">
        <f t="shared" si="494"/>
        <v>45498</v>
      </c>
      <c r="B3590" s="40">
        <v>6155</v>
      </c>
      <c r="C3590" s="40">
        <f t="shared" si="484"/>
        <v>6105.5</v>
      </c>
      <c r="D3590" s="12">
        <v>6089.55</v>
      </c>
      <c r="E3590" s="2">
        <v>4197.1899999999996</v>
      </c>
      <c r="F3590" s="2">
        <v>6270.26</v>
      </c>
      <c r="G3590" s="3">
        <v>4016.48</v>
      </c>
      <c r="H3590" s="2">
        <v>5798.26</v>
      </c>
      <c r="I3590" s="3">
        <v>4534.46</v>
      </c>
      <c r="J3590" s="12">
        <v>6108.64</v>
      </c>
      <c r="K3590" s="2">
        <v>4396.66</v>
      </c>
      <c r="L3590" s="2">
        <v>6289.35</v>
      </c>
      <c r="M3590" s="2">
        <v>4215.95</v>
      </c>
      <c r="N3590" s="12">
        <v>5817.35</v>
      </c>
      <c r="O3590" s="3">
        <v>4735.87</v>
      </c>
      <c r="P3590" s="12">
        <v>5756.1</v>
      </c>
      <c r="Q3590" s="2">
        <v>3943.33</v>
      </c>
      <c r="R3590" s="2">
        <v>5936.72</v>
      </c>
      <c r="S3590" s="3">
        <v>3762.62</v>
      </c>
      <c r="T3590" s="2">
        <v>5464.72</v>
      </c>
      <c r="U3590" s="3">
        <v>4278.12</v>
      </c>
      <c r="V3590" s="2">
        <v>5458.77</v>
      </c>
      <c r="W3590" s="2">
        <v>3471.87</v>
      </c>
      <c r="X3590" s="2">
        <v>5639.48</v>
      </c>
      <c r="Y3590" s="2">
        <v>3291.16</v>
      </c>
      <c r="Z3590" s="12">
        <v>5167.4799999999996</v>
      </c>
      <c r="AA3590" s="3">
        <v>3802.06</v>
      </c>
      <c r="AB3590" s="2">
        <v>7109.3</v>
      </c>
      <c r="AC3590" s="2">
        <v>4378.53</v>
      </c>
      <c r="AD3590" s="2">
        <v>7290.01</v>
      </c>
      <c r="AE3590" s="2">
        <v>4197.82</v>
      </c>
      <c r="AF3590" s="12">
        <v>6818.01</v>
      </c>
      <c r="AG3590" s="3">
        <v>4717.5600000000004</v>
      </c>
      <c r="AH3590" s="2">
        <f t="shared" si="489"/>
        <v>6295</v>
      </c>
      <c r="AI3590" s="2">
        <f t="shared" si="490"/>
        <v>6085</v>
      </c>
      <c r="AJ3590" s="2">
        <f t="shared" si="491"/>
        <v>5875</v>
      </c>
      <c r="AL3590" s="12">
        <v>5088.59</v>
      </c>
      <c r="AM3590" s="2">
        <v>3326.8</v>
      </c>
      <c r="AN3590" s="2">
        <v>5269.3</v>
      </c>
      <c r="AO3590" s="2">
        <v>3146.09</v>
      </c>
      <c r="AP3590" s="12">
        <v>4797.3</v>
      </c>
      <c r="AQ3590" s="3">
        <v>3655.58</v>
      </c>
      <c r="AR3590" s="2">
        <v>5904.29</v>
      </c>
      <c r="AS3590" s="2">
        <v>4070.26</v>
      </c>
      <c r="AT3590" s="2">
        <v>6085</v>
      </c>
      <c r="AU3590" s="2">
        <v>3889.55</v>
      </c>
      <c r="AV3590" s="12">
        <v>5613</v>
      </c>
      <c r="AW3590" s="3">
        <v>4406.29</v>
      </c>
      <c r="FU3590" s="41">
        <v>6089.55</v>
      </c>
      <c r="FV3590" s="8">
        <v>4197.1899999999996</v>
      </c>
      <c r="FW3590" s="41">
        <v>5798.26</v>
      </c>
      <c r="FX3590" s="8">
        <v>4534.46</v>
      </c>
      <c r="FY3590" s="41">
        <v>6089.55</v>
      </c>
      <c r="FZ3590" s="8">
        <v>4197.1899999999996</v>
      </c>
      <c r="GA3590" s="41">
        <v>5798.26</v>
      </c>
      <c r="GB3590" s="8">
        <v>4534.46</v>
      </c>
      <c r="GC3590" s="41">
        <v>6089.55</v>
      </c>
      <c r="GD3590" s="8">
        <v>4197.1899999999996</v>
      </c>
      <c r="GE3590" s="41">
        <v>5798.26</v>
      </c>
      <c r="GF3590" s="8">
        <v>4534.46</v>
      </c>
      <c r="GG3590" s="12">
        <v>6034.47</v>
      </c>
      <c r="GH3590" s="3">
        <v>5743.18</v>
      </c>
      <c r="HK3590" s="13">
        <v>6148</v>
      </c>
      <c r="HL3590" s="197">
        <v>6167</v>
      </c>
      <c r="HM3590" s="2">
        <v>6285</v>
      </c>
      <c r="HN3590" s="12">
        <f t="shared" si="495"/>
        <v>6378</v>
      </c>
      <c r="HO3590" s="2">
        <f t="shared" si="493"/>
        <v>5170.3499999999995</v>
      </c>
      <c r="HP3590" s="3">
        <f t="shared" si="492"/>
        <v>5390.6</v>
      </c>
      <c r="HQ3590" s="2">
        <v>5471.39</v>
      </c>
      <c r="HR3590" s="2">
        <v>3592.68</v>
      </c>
      <c r="HS3590" s="2">
        <v>5652.1</v>
      </c>
      <c r="HT3590" s="2">
        <v>3411.97</v>
      </c>
      <c r="HU3590" s="12">
        <v>5180.1000000000004</v>
      </c>
      <c r="HV3590" s="3">
        <v>3924.05</v>
      </c>
      <c r="HW3590" s="3">
        <v>5799</v>
      </c>
    </row>
    <row r="3591" spans="1:231" x14ac:dyDescent="0.3">
      <c r="A3591" s="61">
        <f t="shared" si="494"/>
        <v>45499</v>
      </c>
      <c r="B3591" s="40">
        <v>6087</v>
      </c>
      <c r="C3591" s="40">
        <f t="shared" si="484"/>
        <v>6106.909090909091</v>
      </c>
      <c r="D3591" s="12">
        <v>6043.38</v>
      </c>
      <c r="E3591" s="2">
        <v>4153.26</v>
      </c>
      <c r="F3591" s="2">
        <v>6224.09</v>
      </c>
      <c r="G3591" s="3">
        <v>3972.55</v>
      </c>
      <c r="H3591" s="2">
        <v>5752.09</v>
      </c>
      <c r="I3591" s="3">
        <v>4490.1000000000004</v>
      </c>
      <c r="J3591" s="12">
        <v>6099.47</v>
      </c>
      <c r="K3591" s="2">
        <v>4388.6099999999997</v>
      </c>
      <c r="L3591" s="2">
        <v>6280.18</v>
      </c>
      <c r="M3591" s="2">
        <v>4207.8999999999996</v>
      </c>
      <c r="N3591" s="12">
        <v>5808.18</v>
      </c>
      <c r="O3591" s="3">
        <v>4727.74</v>
      </c>
      <c r="P3591" s="12">
        <v>5710.39</v>
      </c>
      <c r="Q3591" s="2">
        <v>3899.81</v>
      </c>
      <c r="R3591" s="2">
        <v>5891.1</v>
      </c>
      <c r="S3591" s="3">
        <v>3719.1</v>
      </c>
      <c r="T3591" s="2">
        <v>5419.1</v>
      </c>
      <c r="U3591" s="3">
        <v>4234.18</v>
      </c>
      <c r="V3591" s="2">
        <v>5450.67</v>
      </c>
      <c r="W3591" s="2">
        <v>3465.33</v>
      </c>
      <c r="X3591" s="2">
        <v>5631.38</v>
      </c>
      <c r="Y3591" s="2">
        <v>3284.62</v>
      </c>
      <c r="Z3591" s="12">
        <v>5159.38</v>
      </c>
      <c r="AA3591" s="3">
        <v>3795.46</v>
      </c>
      <c r="AB3591" s="2">
        <v>7099.98</v>
      </c>
      <c r="AC3591" s="2">
        <v>4370.5</v>
      </c>
      <c r="AD3591" s="2">
        <v>7280.69</v>
      </c>
      <c r="AE3591" s="2">
        <v>4189.79</v>
      </c>
      <c r="AF3591" s="12">
        <v>6808.69</v>
      </c>
      <c r="AG3591" s="3">
        <v>4709.46</v>
      </c>
      <c r="AH3591" s="2">
        <f t="shared" si="489"/>
        <v>6227</v>
      </c>
      <c r="AI3591" s="2">
        <f t="shared" si="490"/>
        <v>6017</v>
      </c>
      <c r="AJ3591" s="2">
        <f t="shared" si="491"/>
        <v>5807</v>
      </c>
      <c r="AL3591" s="12">
        <v>5025.5600000000004</v>
      </c>
      <c r="AM3591" s="2">
        <v>3266.19</v>
      </c>
      <c r="AN3591" s="2">
        <v>5206.2700000000004</v>
      </c>
      <c r="AO3591" s="2">
        <v>3085.48</v>
      </c>
      <c r="AP3591" s="12">
        <v>4734.2700000000004</v>
      </c>
      <c r="AQ3591" s="3">
        <v>3594.38</v>
      </c>
      <c r="AR3591" s="2">
        <v>5895.45</v>
      </c>
      <c r="AS3591" s="2">
        <v>4062.75</v>
      </c>
      <c r="AT3591" s="2">
        <v>6076.16</v>
      </c>
      <c r="AU3591" s="2">
        <v>3882.04</v>
      </c>
      <c r="AV3591" s="12">
        <v>5604.16</v>
      </c>
      <c r="AW3591" s="3">
        <v>4398.7</v>
      </c>
      <c r="FU3591" s="41">
        <v>6043.38</v>
      </c>
      <c r="FV3591" s="8">
        <v>4153.26</v>
      </c>
      <c r="FW3591" s="41">
        <v>5752.09</v>
      </c>
      <c r="FX3591" s="8">
        <v>4490.1000000000004</v>
      </c>
      <c r="FY3591" s="41">
        <v>6043.38</v>
      </c>
      <c r="FZ3591" s="8">
        <v>4153.26</v>
      </c>
      <c r="GA3591" s="41">
        <v>5752.09</v>
      </c>
      <c r="GB3591" s="8">
        <v>4490.1000000000004</v>
      </c>
      <c r="GC3591" s="41">
        <v>6043.38</v>
      </c>
      <c r="GD3591" s="8">
        <v>4153.26</v>
      </c>
      <c r="GE3591" s="41">
        <v>5752.09</v>
      </c>
      <c r="GF3591" s="41">
        <v>4490.1000000000004</v>
      </c>
      <c r="GG3591" s="12">
        <v>6025.42</v>
      </c>
      <c r="GH3591" s="3">
        <v>5734.13</v>
      </c>
      <c r="HK3591" s="13">
        <v>6078</v>
      </c>
      <c r="HL3591" s="197">
        <v>6100</v>
      </c>
      <c r="HM3591" s="2">
        <v>6244</v>
      </c>
      <c r="HN3591" s="12">
        <f t="shared" si="495"/>
        <v>6308</v>
      </c>
      <c r="HO3591" s="2">
        <f t="shared" si="493"/>
        <v>5104.3899999999994</v>
      </c>
      <c r="HP3591" s="3">
        <f t="shared" si="492"/>
        <v>5328.04</v>
      </c>
      <c r="HQ3591" s="2">
        <v>5376.54</v>
      </c>
      <c r="HR3591" s="2">
        <v>3501.14</v>
      </c>
      <c r="HS3591" s="2">
        <v>5557.25</v>
      </c>
      <c r="HT3591" s="2">
        <v>3320.43</v>
      </c>
      <c r="HU3591" s="12">
        <v>5085.25</v>
      </c>
      <c r="HV3591" s="3">
        <v>3831.61</v>
      </c>
      <c r="HW3591" s="3">
        <v>5786</v>
      </c>
    </row>
    <row r="3592" spans="1:231" x14ac:dyDescent="0.3">
      <c r="A3592" s="61">
        <f t="shared" si="494"/>
        <v>45502</v>
      </c>
      <c r="B3592" s="40">
        <v>6060</v>
      </c>
      <c r="C3592" s="40">
        <f t="shared" si="484"/>
        <v>6108.136363636364</v>
      </c>
      <c r="D3592" s="12">
        <v>5979.76</v>
      </c>
      <c r="E3592" s="2">
        <v>4084.57</v>
      </c>
      <c r="F3592" s="2">
        <v>6160.47</v>
      </c>
      <c r="G3592" s="3">
        <v>3903.86</v>
      </c>
      <c r="H3592" s="2">
        <v>5688.47</v>
      </c>
      <c r="I3592" s="3">
        <v>4420.74</v>
      </c>
      <c r="J3592" s="12">
        <v>6204.41</v>
      </c>
      <c r="K3592" s="2">
        <v>4486.33</v>
      </c>
      <c r="L3592" s="2">
        <v>6385.12</v>
      </c>
      <c r="M3592" s="2">
        <v>4305.62</v>
      </c>
      <c r="N3592" s="12">
        <v>5913.12</v>
      </c>
      <c r="O3592" s="3">
        <v>4826.42</v>
      </c>
      <c r="P3592" s="12">
        <v>5755.9</v>
      </c>
      <c r="Q3592" s="2">
        <v>3938.48</v>
      </c>
      <c r="R3592" s="2">
        <v>5936.61</v>
      </c>
      <c r="S3592" s="3">
        <v>3757.77</v>
      </c>
      <c r="T3592" s="2">
        <v>5464.61</v>
      </c>
      <c r="U3592" s="3">
        <v>4273.22</v>
      </c>
      <c r="V3592" s="2">
        <v>5493.91</v>
      </c>
      <c r="W3592" s="2">
        <v>3500.19</v>
      </c>
      <c r="X3592" s="2">
        <v>5674.62</v>
      </c>
      <c r="Y3592" s="2">
        <v>3319.48</v>
      </c>
      <c r="Z3592" s="12">
        <v>5202.62</v>
      </c>
      <c r="AA3592" s="3">
        <v>3830.66</v>
      </c>
      <c r="AB3592" s="2">
        <v>7149.7</v>
      </c>
      <c r="AC3592" s="2">
        <v>4413.29</v>
      </c>
      <c r="AD3592" s="2">
        <v>7330.41</v>
      </c>
      <c r="AE3592" s="2">
        <v>4232.58</v>
      </c>
      <c r="AF3592" s="12">
        <v>6858.41</v>
      </c>
      <c r="AG3592" s="3">
        <v>4752.66</v>
      </c>
      <c r="AH3592" s="2">
        <f t="shared" si="489"/>
        <v>6200</v>
      </c>
      <c r="AI3592" s="2">
        <f t="shared" si="490"/>
        <v>5990</v>
      </c>
      <c r="AJ3592" s="2">
        <f t="shared" si="491"/>
        <v>5780</v>
      </c>
      <c r="AL3592" s="12">
        <v>5065.08</v>
      </c>
      <c r="AM3592" s="2">
        <v>3299.31</v>
      </c>
      <c r="AN3592" s="2">
        <v>5245.79</v>
      </c>
      <c r="AO3592" s="2">
        <v>3118.6</v>
      </c>
      <c r="AP3592" s="12">
        <v>4773.79</v>
      </c>
      <c r="AQ3592" s="3">
        <v>3627.82</v>
      </c>
      <c r="AR3592" s="2">
        <v>5942.58</v>
      </c>
      <c r="AS3592" s="2">
        <v>4102.83</v>
      </c>
      <c r="AT3592" s="2">
        <v>6123.29</v>
      </c>
      <c r="AU3592" s="2">
        <v>3922.12</v>
      </c>
      <c r="AV3592" s="12">
        <v>5651.29</v>
      </c>
      <c r="AW3592" s="3">
        <v>4439.18</v>
      </c>
      <c r="FU3592" s="41">
        <v>5979.76</v>
      </c>
      <c r="FV3592" s="8">
        <v>4084.57</v>
      </c>
      <c r="FW3592" s="41">
        <v>5688.47</v>
      </c>
      <c r="FX3592" s="8">
        <v>4420.74</v>
      </c>
      <c r="FY3592" s="41">
        <v>5979.76</v>
      </c>
      <c r="FZ3592" s="8">
        <v>4084.57</v>
      </c>
      <c r="GA3592" s="41">
        <v>5688.47</v>
      </c>
      <c r="GB3592" s="8">
        <v>4420.74</v>
      </c>
      <c r="GC3592" s="41">
        <v>5979.76</v>
      </c>
      <c r="GD3592" s="8">
        <v>4084.57</v>
      </c>
      <c r="GE3592" s="41">
        <v>5688.47</v>
      </c>
      <c r="GF3592" s="8">
        <v>4420.74</v>
      </c>
      <c r="GG3592" s="12">
        <v>6073.69</v>
      </c>
      <c r="GH3592" s="3">
        <v>5782.4</v>
      </c>
      <c r="HK3592" s="13">
        <v>6044</v>
      </c>
      <c r="HL3592" s="197">
        <v>6067</v>
      </c>
      <c r="HM3592" s="2">
        <v>6210</v>
      </c>
      <c r="HN3592" s="12">
        <f t="shared" si="495"/>
        <v>6274</v>
      </c>
      <c r="HO3592" s="2">
        <f t="shared" si="493"/>
        <v>5078.2</v>
      </c>
      <c r="HP3592" s="3">
        <f t="shared" si="492"/>
        <v>5303.2</v>
      </c>
      <c r="HQ3592" s="2">
        <v>5432</v>
      </c>
      <c r="HR3592" s="2">
        <v>3548.89</v>
      </c>
      <c r="HS3592" s="2">
        <v>5612.71</v>
      </c>
      <c r="HT3592" s="2">
        <v>3368.18</v>
      </c>
      <c r="HU3592" s="12">
        <v>5140.71</v>
      </c>
      <c r="HV3592" s="3">
        <v>3879.83</v>
      </c>
      <c r="HW3592" s="3">
        <v>5766</v>
      </c>
    </row>
    <row r="3593" spans="1:231" x14ac:dyDescent="0.3">
      <c r="A3593" s="61">
        <f t="shared" si="494"/>
        <v>45503</v>
      </c>
      <c r="B3593" s="40">
        <v>6034</v>
      </c>
      <c r="C3593" s="40">
        <f t="shared" si="484"/>
        <v>6106.272727272727</v>
      </c>
      <c r="D3593" s="12">
        <v>5984.85</v>
      </c>
      <c r="E3593" s="2">
        <v>4096.43</v>
      </c>
      <c r="F3593" s="2">
        <v>6165.56</v>
      </c>
      <c r="G3593" s="3">
        <v>3915.72</v>
      </c>
      <c r="H3593" s="2">
        <v>5693.56</v>
      </c>
      <c r="I3593" s="3">
        <v>4432.71</v>
      </c>
      <c r="J3593" s="12">
        <v>6114.91</v>
      </c>
      <c r="K3593" s="2">
        <v>4404.0200000000004</v>
      </c>
      <c r="L3593" s="2">
        <v>6295.62</v>
      </c>
      <c r="M3593" s="2">
        <v>4223.3100000000004</v>
      </c>
      <c r="N3593" s="12">
        <v>5823.62</v>
      </c>
      <c r="O3593" s="3">
        <v>4743.3</v>
      </c>
      <c r="P3593" s="12">
        <v>5633.54</v>
      </c>
      <c r="Q3593" s="2">
        <v>3825.02</v>
      </c>
      <c r="R3593" s="2">
        <v>5814.25</v>
      </c>
      <c r="S3593" s="3">
        <v>3644.31</v>
      </c>
      <c r="T3593" s="2">
        <v>5342.25</v>
      </c>
      <c r="U3593" s="3">
        <v>4158.66</v>
      </c>
      <c r="V3593" s="2">
        <v>5447.96</v>
      </c>
      <c r="W3593" s="2">
        <v>3463.15</v>
      </c>
      <c r="X3593" s="2">
        <v>5628.67</v>
      </c>
      <c r="Y3593" s="2">
        <v>3282.44</v>
      </c>
      <c r="Z3593" s="12">
        <v>5156.67</v>
      </c>
      <c r="AA3593" s="3">
        <v>3793.26</v>
      </c>
      <c r="AB3593" s="2">
        <v>7096.87</v>
      </c>
      <c r="AC3593" s="2">
        <v>4367.83</v>
      </c>
      <c r="AD3593" s="2">
        <v>7277.58</v>
      </c>
      <c r="AE3593" s="2">
        <v>4187.12</v>
      </c>
      <c r="AF3593" s="12">
        <v>6805.58</v>
      </c>
      <c r="AG3593" s="3">
        <v>4706.76</v>
      </c>
      <c r="AH3593" s="2">
        <f t="shared" si="489"/>
        <v>6174</v>
      </c>
      <c r="AI3593" s="2">
        <f t="shared" si="490"/>
        <v>5964</v>
      </c>
      <c r="AJ3593" s="2">
        <f t="shared" si="491"/>
        <v>5754</v>
      </c>
      <c r="AL3593" s="12">
        <v>4967.58</v>
      </c>
      <c r="AM3593" s="2">
        <v>3209.84</v>
      </c>
      <c r="AN3593" s="2">
        <v>5148.29</v>
      </c>
      <c r="AO3593" s="2">
        <v>3029.13</v>
      </c>
      <c r="AP3593" s="12">
        <v>4676.29</v>
      </c>
      <c r="AQ3593" s="3">
        <v>3537.48</v>
      </c>
      <c r="AR3593" s="2">
        <v>5892.51</v>
      </c>
      <c r="AS3593" s="2">
        <v>4060.24</v>
      </c>
      <c r="AT3593" s="2">
        <v>6073.22</v>
      </c>
      <c r="AU3593" s="2">
        <v>3879.53</v>
      </c>
      <c r="AV3593" s="12">
        <v>5601.22</v>
      </c>
      <c r="AW3593" s="3">
        <v>4396.17</v>
      </c>
      <c r="FU3593" s="41">
        <v>5984.85</v>
      </c>
      <c r="FV3593" s="8">
        <v>4096.43</v>
      </c>
      <c r="FW3593" s="41">
        <v>5693.56</v>
      </c>
      <c r="FX3593" s="8">
        <v>4432.71</v>
      </c>
      <c r="FY3593" s="41">
        <v>5984.85</v>
      </c>
      <c r="FZ3593" s="8">
        <v>4096.43</v>
      </c>
      <c r="GA3593" s="41">
        <v>5693.56</v>
      </c>
      <c r="GB3593" s="8">
        <v>4432.71</v>
      </c>
      <c r="GC3593" s="41">
        <v>5984.85</v>
      </c>
      <c r="GD3593" s="8">
        <v>4096.43</v>
      </c>
      <c r="GE3593" s="41">
        <v>5693.56</v>
      </c>
      <c r="GF3593" s="8">
        <v>4432.71</v>
      </c>
      <c r="GG3593" s="12">
        <v>6022.41</v>
      </c>
      <c r="GH3593" s="3">
        <v>5731.12</v>
      </c>
      <c r="HK3593" s="13">
        <v>6006</v>
      </c>
      <c r="HL3593" s="197">
        <v>6044</v>
      </c>
      <c r="HM3593" s="2">
        <v>6199</v>
      </c>
      <c r="HN3593" s="12">
        <f t="shared" si="495"/>
        <v>6236</v>
      </c>
      <c r="HO3593" s="2">
        <f t="shared" si="493"/>
        <v>5052.9799999999996</v>
      </c>
      <c r="HP3593" s="3">
        <f t="shared" si="492"/>
        <v>5279.2800000000007</v>
      </c>
      <c r="HQ3593" s="2">
        <v>5422.32</v>
      </c>
      <c r="HR3593" s="2">
        <v>3546.31</v>
      </c>
      <c r="HS3593" s="2">
        <v>5603.03</v>
      </c>
      <c r="HT3593" s="2">
        <v>3365.6</v>
      </c>
      <c r="HU3593" s="12">
        <v>5131.03</v>
      </c>
      <c r="HV3593" s="3">
        <v>3877.22</v>
      </c>
      <c r="HW3593" s="3">
        <v>5758</v>
      </c>
    </row>
    <row r="3594" spans="1:231" x14ac:dyDescent="0.3">
      <c r="A3594" s="61">
        <f t="shared" si="494"/>
        <v>45504</v>
      </c>
      <c r="B3594" s="40">
        <v>6033</v>
      </c>
      <c r="C3594" s="40">
        <f t="shared" si="484"/>
        <v>6106.045454545455</v>
      </c>
      <c r="D3594" s="12">
        <v>5957.39</v>
      </c>
      <c r="E3594" s="2">
        <v>4070.79</v>
      </c>
      <c r="F3594" s="2">
        <v>6138.1</v>
      </c>
      <c r="G3594" s="3">
        <v>3890.08</v>
      </c>
      <c r="H3594" s="2">
        <v>5666.1</v>
      </c>
      <c r="I3594" s="3">
        <v>4406.82</v>
      </c>
      <c r="J3594" s="12">
        <v>6105.71</v>
      </c>
      <c r="K3594" s="2">
        <v>4395.9399999999996</v>
      </c>
      <c r="L3594" s="2">
        <v>6286.42</v>
      </c>
      <c r="M3594" s="2">
        <v>4215.2299999999996</v>
      </c>
      <c r="N3594" s="12">
        <v>5814.42</v>
      </c>
      <c r="O3594" s="3">
        <v>4735.1400000000003</v>
      </c>
      <c r="P3594" s="12">
        <v>5588.18</v>
      </c>
      <c r="Q3594" s="2">
        <v>3781.77</v>
      </c>
      <c r="R3594" s="2">
        <v>5768.89</v>
      </c>
      <c r="S3594" s="3">
        <v>3601.06</v>
      </c>
      <c r="T3594" s="2">
        <v>5296.89</v>
      </c>
      <c r="U3594" s="3">
        <v>4114.9799999999996</v>
      </c>
      <c r="V3594" s="2">
        <v>5439.86</v>
      </c>
      <c r="W3594" s="2">
        <v>3456.62</v>
      </c>
      <c r="X3594" s="2">
        <v>5620.57</v>
      </c>
      <c r="Y3594" s="2">
        <v>3275.91</v>
      </c>
      <c r="Z3594" s="12">
        <v>5148.57</v>
      </c>
      <c r="AA3594" s="3">
        <v>3786.66</v>
      </c>
      <c r="AB3594" s="2">
        <v>7087.55</v>
      </c>
      <c r="AC3594" s="2">
        <v>4359.8100000000004</v>
      </c>
      <c r="AD3594" s="2">
        <v>7268.26</v>
      </c>
      <c r="AE3594" s="2">
        <v>4179.1000000000004</v>
      </c>
      <c r="AF3594" s="12">
        <v>6796.26</v>
      </c>
      <c r="AG3594" s="3">
        <v>4698.66</v>
      </c>
      <c r="AH3594" s="2">
        <f t="shared" si="489"/>
        <v>6173</v>
      </c>
      <c r="AI3594" s="2">
        <f t="shared" si="490"/>
        <v>5963</v>
      </c>
      <c r="AJ3594" s="2">
        <f t="shared" si="491"/>
        <v>5753</v>
      </c>
      <c r="AL3594" s="12">
        <v>4960.26</v>
      </c>
      <c r="AM3594" s="2">
        <v>3203.72</v>
      </c>
      <c r="AN3594" s="2">
        <v>5140.97</v>
      </c>
      <c r="AO3594" s="2">
        <v>3023.01</v>
      </c>
      <c r="AP3594" s="12">
        <v>4668.97</v>
      </c>
      <c r="AQ3594" s="3">
        <v>3531.3</v>
      </c>
      <c r="AR3594" s="2">
        <v>5883.67</v>
      </c>
      <c r="AS3594" s="2">
        <v>4052.72</v>
      </c>
      <c r="AT3594" s="2">
        <v>6064.38</v>
      </c>
      <c r="AU3594" s="2">
        <v>3872.01</v>
      </c>
      <c r="AV3594" s="12">
        <v>5592.38</v>
      </c>
      <c r="AW3594" s="3">
        <v>4388.58</v>
      </c>
      <c r="FU3594" s="41">
        <v>5957.39</v>
      </c>
      <c r="FV3594" s="8">
        <v>4070.79</v>
      </c>
      <c r="FW3594" s="41">
        <v>5666.1</v>
      </c>
      <c r="FX3594" s="8">
        <v>4406.82</v>
      </c>
      <c r="FY3594" s="41">
        <v>5957.39</v>
      </c>
      <c r="FZ3594" s="8">
        <v>4070.79</v>
      </c>
      <c r="GA3594" s="41">
        <v>5666.1</v>
      </c>
      <c r="GB3594" s="8">
        <v>4406.82</v>
      </c>
      <c r="GC3594" s="41">
        <v>5957.39</v>
      </c>
      <c r="GD3594" s="8">
        <v>4070.79</v>
      </c>
      <c r="GE3594" s="41">
        <v>5666.1</v>
      </c>
      <c r="GF3594" s="8">
        <v>4406.82</v>
      </c>
      <c r="GG3594" s="12">
        <v>6013.36</v>
      </c>
      <c r="GH3594" s="3">
        <v>5722.07</v>
      </c>
      <c r="HK3594" s="13">
        <v>6001</v>
      </c>
      <c r="HL3594" s="197">
        <v>6038</v>
      </c>
      <c r="HM3594" s="2">
        <v>6197</v>
      </c>
      <c r="HN3594" s="12">
        <f t="shared" si="495"/>
        <v>6231</v>
      </c>
      <c r="HO3594" s="2">
        <f t="shared" si="493"/>
        <v>5052.01</v>
      </c>
      <c r="HP3594" s="3">
        <f t="shared" si="492"/>
        <v>5278.3600000000006</v>
      </c>
      <c r="HQ3594" s="2">
        <v>5416.8</v>
      </c>
      <c r="HR3594" s="2">
        <v>3542.12</v>
      </c>
      <c r="HS3594" s="2">
        <v>5597.51</v>
      </c>
      <c r="HT3594" s="2">
        <v>3361.41</v>
      </c>
      <c r="HU3594" s="12">
        <v>5125.51</v>
      </c>
      <c r="HV3594" s="3">
        <v>3873</v>
      </c>
      <c r="HW3594" s="3">
        <v>5714</v>
      </c>
    </row>
    <row r="3595" spans="1:231" x14ac:dyDescent="0.3">
      <c r="A3595" s="61">
        <f t="shared" si="494"/>
        <v>45505</v>
      </c>
      <c r="B3595" s="40">
        <v>6055</v>
      </c>
      <c r="C3595" s="40">
        <f t="shared" si="484"/>
        <v>6100.363636363636</v>
      </c>
      <c r="D3595" s="12">
        <v>5981.74</v>
      </c>
      <c r="E3595" s="2">
        <v>4057.73</v>
      </c>
      <c r="F3595" s="2">
        <v>6162.45</v>
      </c>
      <c r="G3595" s="3">
        <v>3877.02</v>
      </c>
      <c r="H3595" s="2">
        <v>5690.45</v>
      </c>
      <c r="I3595" s="3">
        <v>4393.6400000000003</v>
      </c>
      <c r="J3595" s="12">
        <v>6130.28</v>
      </c>
      <c r="K3595" s="2">
        <v>4401.32</v>
      </c>
      <c r="L3595" s="2">
        <v>6310.99</v>
      </c>
      <c r="M3595" s="2">
        <v>4220.6099999999997</v>
      </c>
      <c r="N3595" s="12">
        <v>5838.99</v>
      </c>
      <c r="O3595" s="3">
        <v>4740.58</v>
      </c>
      <c r="P3595" s="12">
        <v>5686.15</v>
      </c>
      <c r="Q3595" s="2">
        <v>3858.81</v>
      </c>
      <c r="R3595" s="2">
        <v>5866.86</v>
      </c>
      <c r="S3595" s="3">
        <v>3678.1</v>
      </c>
      <c r="T3595" s="2">
        <v>5394.86</v>
      </c>
      <c r="U3595" s="3">
        <v>4192.78</v>
      </c>
      <c r="V3595" s="2">
        <v>5500.63</v>
      </c>
      <c r="W3595" s="2">
        <v>3479.06</v>
      </c>
      <c r="X3595" s="2">
        <v>5681.34</v>
      </c>
      <c r="Y3595" s="2">
        <v>3298.35</v>
      </c>
      <c r="Z3595" s="12">
        <v>5209.34</v>
      </c>
      <c r="AA3595" s="3">
        <v>3809.32</v>
      </c>
      <c r="AB3595" s="2">
        <v>7093.76</v>
      </c>
      <c r="AC3595" s="2">
        <v>4365.16</v>
      </c>
      <c r="AD3595" s="2">
        <v>7274.47</v>
      </c>
      <c r="AE3595" s="2">
        <v>4184.45</v>
      </c>
      <c r="AF3595" s="12">
        <v>6802.47</v>
      </c>
      <c r="AG3595" s="3">
        <v>4704.0600000000004</v>
      </c>
      <c r="AH3595" s="2">
        <f t="shared" si="489"/>
        <v>6195</v>
      </c>
      <c r="AI3595" s="2">
        <f t="shared" si="490"/>
        <v>5985</v>
      </c>
      <c r="AJ3595" s="2">
        <f t="shared" si="491"/>
        <v>5775</v>
      </c>
      <c r="AL3595" s="12">
        <v>5131.3999999999996</v>
      </c>
      <c r="AM3595" s="2">
        <v>3316.3</v>
      </c>
      <c r="AN3595" s="2">
        <v>5312.11</v>
      </c>
      <c r="AO3595" s="2">
        <v>3135.59</v>
      </c>
      <c r="AP3595" s="12">
        <v>4840.1099999999997</v>
      </c>
      <c r="AQ3595" s="3">
        <v>3644.98</v>
      </c>
      <c r="AR3595" s="2">
        <v>5797.1</v>
      </c>
      <c r="AS3595" s="2">
        <v>3967.32</v>
      </c>
      <c r="AT3595" s="2">
        <v>5977.81</v>
      </c>
      <c r="AU3595" s="2">
        <v>3786.61</v>
      </c>
      <c r="AV3595" s="12">
        <v>5505.81</v>
      </c>
      <c r="AW3595" s="3">
        <v>4302.34</v>
      </c>
      <c r="FU3595" s="41">
        <v>5981.74</v>
      </c>
      <c r="FV3595" s="8">
        <v>4057.73</v>
      </c>
      <c r="FW3595" s="41">
        <v>5690.45</v>
      </c>
      <c r="FX3595" s="8">
        <v>4393.6400000000003</v>
      </c>
      <c r="FY3595" s="41">
        <v>5981.74</v>
      </c>
      <c r="FZ3595" s="8">
        <v>4057.73</v>
      </c>
      <c r="GA3595" s="41">
        <v>5690.45</v>
      </c>
      <c r="GB3595" s="8">
        <v>4393.6400000000003</v>
      </c>
      <c r="GC3595" s="41">
        <v>5981.74</v>
      </c>
      <c r="GD3595" s="8">
        <v>4057.73</v>
      </c>
      <c r="GE3595" s="41">
        <v>5690.45</v>
      </c>
      <c r="GF3595" s="41">
        <v>4393.6400000000003</v>
      </c>
      <c r="GG3595" s="12">
        <v>6037.83</v>
      </c>
      <c r="GH3595" s="3">
        <v>5746.54</v>
      </c>
      <c r="HK3595" s="13">
        <v>6096</v>
      </c>
      <c r="HL3595" s="197">
        <v>6124</v>
      </c>
      <c r="HM3595" s="2">
        <v>6224</v>
      </c>
      <c r="HN3595" s="12">
        <f t="shared" si="495"/>
        <v>6326</v>
      </c>
      <c r="HO3595" s="2">
        <f t="shared" si="493"/>
        <v>5073.3499999999995</v>
      </c>
      <c r="HP3595" s="3">
        <f t="shared" si="492"/>
        <v>5298.6</v>
      </c>
      <c r="HQ3595" s="2">
        <v>5410.64</v>
      </c>
      <c r="HR3595" s="2">
        <v>3499.23</v>
      </c>
      <c r="HS3595" s="2">
        <v>5591.35</v>
      </c>
      <c r="HT3595" s="2">
        <v>3318.52</v>
      </c>
      <c r="HU3595" s="12">
        <v>5119.3500000000004</v>
      </c>
      <c r="HV3595" s="3">
        <v>3829.69</v>
      </c>
      <c r="HW3595" s="3">
        <v>5715</v>
      </c>
    </row>
    <row r="3596" spans="1:231" x14ac:dyDescent="0.3">
      <c r="A3596" s="61">
        <f t="shared" si="494"/>
        <v>45506</v>
      </c>
      <c r="B3596" s="40">
        <v>6165</v>
      </c>
      <c r="C3596" s="40">
        <f t="shared" si="484"/>
        <v>6100.227272727273</v>
      </c>
      <c r="D3596" s="12">
        <v>6060.96</v>
      </c>
      <c r="E3596" s="2">
        <v>4129.26</v>
      </c>
      <c r="F3596" s="2">
        <v>6241.67</v>
      </c>
      <c r="G3596" s="3">
        <v>3948.55</v>
      </c>
      <c r="H3596" s="2">
        <v>5769.67</v>
      </c>
      <c r="I3596" s="3">
        <v>4465.8599999999997</v>
      </c>
      <c r="J3596" s="12">
        <v>6173.37</v>
      </c>
      <c r="K3596" s="2">
        <v>4439.04</v>
      </c>
      <c r="L3596" s="2">
        <v>6354.08</v>
      </c>
      <c r="M3596" s="2">
        <v>4258.33</v>
      </c>
      <c r="N3596" s="12">
        <v>5882.08</v>
      </c>
      <c r="O3596" s="3">
        <v>4778.66</v>
      </c>
      <c r="P3596" s="12">
        <v>5725.83</v>
      </c>
      <c r="Q3596" s="2">
        <v>3892.37</v>
      </c>
      <c r="R3596" s="2">
        <v>5906.54</v>
      </c>
      <c r="S3596" s="3">
        <v>3711.66</v>
      </c>
      <c r="T3596" s="2">
        <v>5434.54</v>
      </c>
      <c r="U3596" s="3">
        <v>4226.66</v>
      </c>
      <c r="V3596" s="2">
        <v>5538.89</v>
      </c>
      <c r="W3596" s="2">
        <v>3509.7</v>
      </c>
      <c r="X3596" s="2">
        <v>5719.6</v>
      </c>
      <c r="Y3596" s="2">
        <v>3328.99</v>
      </c>
      <c r="Z3596" s="12">
        <v>5247.6</v>
      </c>
      <c r="AA3596" s="3">
        <v>3840.26</v>
      </c>
      <c r="AB3596" s="2">
        <v>7137.27</v>
      </c>
      <c r="AC3596" s="2">
        <v>4402.59</v>
      </c>
      <c r="AD3596" s="2">
        <v>7317.98</v>
      </c>
      <c r="AE3596" s="2">
        <v>4221.88</v>
      </c>
      <c r="AF3596" s="12">
        <v>6845.98</v>
      </c>
      <c r="AG3596" s="3">
        <v>4741.8599999999997</v>
      </c>
      <c r="AH3596" s="2">
        <f t="shared" si="489"/>
        <v>6305</v>
      </c>
      <c r="AI3596" s="2">
        <f t="shared" si="490"/>
        <v>6095</v>
      </c>
      <c r="AJ3596" s="2">
        <f t="shared" si="491"/>
        <v>5885</v>
      </c>
      <c r="AL3596" s="12">
        <v>5148.2</v>
      </c>
      <c r="AM3596" s="2">
        <v>3327.48</v>
      </c>
      <c r="AN3596" s="2">
        <v>5328.91</v>
      </c>
      <c r="AO3596" s="2">
        <v>3146.77</v>
      </c>
      <c r="AP3596" s="12">
        <v>4856.91</v>
      </c>
      <c r="AQ3596" s="3">
        <v>3656.26</v>
      </c>
      <c r="AR3596" s="2">
        <v>5837.63</v>
      </c>
      <c r="AS3596" s="2">
        <v>4001.7</v>
      </c>
      <c r="AT3596" s="2">
        <v>6018.34</v>
      </c>
      <c r="AU3596" s="2">
        <v>3820.99</v>
      </c>
      <c r="AV3596" s="12">
        <v>5546.34</v>
      </c>
      <c r="AW3596" s="3">
        <v>4337.0600000000004</v>
      </c>
      <c r="FU3596" s="41">
        <v>6060.96</v>
      </c>
      <c r="FV3596" s="8">
        <v>4129.26</v>
      </c>
      <c r="FW3596" s="41">
        <v>5769.67</v>
      </c>
      <c r="FX3596" s="8">
        <v>4465.8599999999997</v>
      </c>
      <c r="FY3596" s="41">
        <v>6060.96</v>
      </c>
      <c r="FZ3596" s="8">
        <v>4129.26</v>
      </c>
      <c r="GA3596" s="41">
        <v>5769.67</v>
      </c>
      <c r="GB3596" s="8">
        <v>4465.8599999999997</v>
      </c>
      <c r="GC3596" s="41">
        <v>6060.96</v>
      </c>
      <c r="GD3596" s="8">
        <v>4129.26</v>
      </c>
      <c r="GE3596" s="41">
        <v>5769.67</v>
      </c>
      <c r="GF3596" s="41">
        <v>4465.8599999999997</v>
      </c>
      <c r="GG3596" s="12">
        <v>6080.2</v>
      </c>
      <c r="GH3596" s="3">
        <v>5788.91</v>
      </c>
      <c r="HK3596" s="13">
        <v>6129</v>
      </c>
      <c r="HL3596" s="197">
        <v>6142</v>
      </c>
      <c r="HM3596" s="2">
        <v>6224</v>
      </c>
      <c r="HN3596" s="12">
        <f t="shared" si="495"/>
        <v>6359</v>
      </c>
      <c r="HO3596" s="2">
        <f t="shared" si="493"/>
        <v>5180.05</v>
      </c>
      <c r="HP3596" s="3">
        <f t="shared" si="492"/>
        <v>5399.8</v>
      </c>
      <c r="HQ3596" s="2">
        <v>5489.29</v>
      </c>
      <c r="HR3596" s="2">
        <v>3570.2</v>
      </c>
      <c r="HS3596" s="2">
        <v>5670</v>
      </c>
      <c r="HT3596" s="2">
        <v>3389.49</v>
      </c>
      <c r="HU3596" s="12">
        <v>5198</v>
      </c>
      <c r="HV3596" s="3">
        <v>3901.35</v>
      </c>
      <c r="HW3596" s="3">
        <v>5693</v>
      </c>
    </row>
    <row r="3597" spans="1:231" x14ac:dyDescent="0.3">
      <c r="A3597" s="61">
        <f t="shared" si="494"/>
        <v>45509</v>
      </c>
      <c r="B3597" s="40">
        <v>6200</v>
      </c>
      <c r="C3597" s="40">
        <f t="shared" si="484"/>
        <v>6101.045454545455</v>
      </c>
      <c r="D3597" s="12">
        <v>6079.06</v>
      </c>
      <c r="E3597" s="2">
        <v>4144.41</v>
      </c>
      <c r="F3597" s="2">
        <v>6259.77</v>
      </c>
      <c r="G3597" s="3">
        <v>3963.7</v>
      </c>
      <c r="H3597" s="2">
        <v>5787.77</v>
      </c>
      <c r="I3597" s="3">
        <v>4481.16</v>
      </c>
      <c r="J3597" s="12">
        <v>6191.84</v>
      </c>
      <c r="K3597" s="2">
        <v>4455.2</v>
      </c>
      <c r="L3597" s="2">
        <v>6372.55</v>
      </c>
      <c r="M3597" s="2">
        <v>4274.49</v>
      </c>
      <c r="N3597" s="12">
        <v>5900.55</v>
      </c>
      <c r="O3597" s="3">
        <v>4794.9799999999996</v>
      </c>
      <c r="P3597" s="12">
        <v>5780.23</v>
      </c>
      <c r="Q3597" s="2">
        <v>3943.31</v>
      </c>
      <c r="R3597" s="2">
        <v>5960.94</v>
      </c>
      <c r="S3597" s="3">
        <v>3762.6</v>
      </c>
      <c r="T3597" s="2">
        <v>5488.94</v>
      </c>
      <c r="U3597" s="3">
        <v>4278.1000000000004</v>
      </c>
      <c r="V3597" s="2">
        <v>5555.28</v>
      </c>
      <c r="W3597" s="2">
        <v>3522.83</v>
      </c>
      <c r="X3597" s="2">
        <v>5735.99</v>
      </c>
      <c r="Y3597" s="2">
        <v>3342.12</v>
      </c>
      <c r="Z3597" s="12">
        <v>5263.99</v>
      </c>
      <c r="AA3597" s="3">
        <v>3853.52</v>
      </c>
      <c r="AB3597" s="2">
        <v>7155.92</v>
      </c>
      <c r="AC3597" s="2">
        <v>4418.63</v>
      </c>
      <c r="AD3597" s="2">
        <v>7336.63</v>
      </c>
      <c r="AE3597" s="2">
        <v>4237.92</v>
      </c>
      <c r="AF3597" s="12">
        <v>6864.63</v>
      </c>
      <c r="AG3597" s="3">
        <v>4758.0600000000004</v>
      </c>
      <c r="AH3597" s="2">
        <f t="shared" si="489"/>
        <v>6340</v>
      </c>
      <c r="AI3597" s="2">
        <f t="shared" si="490"/>
        <v>6130</v>
      </c>
      <c r="AJ3597" s="2">
        <f t="shared" si="491"/>
        <v>5920</v>
      </c>
      <c r="AL3597" s="12">
        <v>5200.71</v>
      </c>
      <c r="AM3597" s="2">
        <v>3376.58</v>
      </c>
      <c r="AN3597" s="2">
        <v>5381.42</v>
      </c>
      <c r="AO3597" s="2">
        <v>3195.87</v>
      </c>
      <c r="AP3597" s="12">
        <v>4909.42</v>
      </c>
      <c r="AQ3597" s="3">
        <v>3705.84</v>
      </c>
      <c r="AR3597" s="2">
        <v>5855</v>
      </c>
      <c r="AS3597" s="2">
        <v>4016.44</v>
      </c>
      <c r="AT3597" s="2">
        <v>6035.71</v>
      </c>
      <c r="AU3597" s="2">
        <v>3835.73</v>
      </c>
      <c r="AV3597" s="12">
        <v>5563.71</v>
      </c>
      <c r="AW3597" s="3">
        <v>4351.9399999999996</v>
      </c>
      <c r="FU3597" s="41">
        <v>6079.06</v>
      </c>
      <c r="FV3597" s="8">
        <v>4144.41</v>
      </c>
      <c r="FW3597" s="41">
        <v>5787.77</v>
      </c>
      <c r="FX3597" s="8">
        <v>4481.16</v>
      </c>
      <c r="FY3597" s="41">
        <v>6079.06</v>
      </c>
      <c r="FZ3597" s="8">
        <v>4144.41</v>
      </c>
      <c r="GA3597" s="41">
        <v>5787.77</v>
      </c>
      <c r="GB3597" s="8">
        <v>4481.16</v>
      </c>
      <c r="GC3597" s="41">
        <v>6079.06</v>
      </c>
      <c r="GD3597" s="8">
        <v>4144.41</v>
      </c>
      <c r="GE3597" s="41">
        <v>5787.77</v>
      </c>
      <c r="GF3597" s="8">
        <v>4481.16</v>
      </c>
      <c r="GG3597" s="12">
        <v>6098.36</v>
      </c>
      <c r="GH3597" s="3">
        <v>5807.07</v>
      </c>
      <c r="HK3597" s="13">
        <v>6236</v>
      </c>
      <c r="HL3597" s="197">
        <v>6222</v>
      </c>
      <c r="HM3597" s="2">
        <v>6320</v>
      </c>
      <c r="HN3597" s="12">
        <f t="shared" si="495"/>
        <v>6466</v>
      </c>
      <c r="HO3597" s="2">
        <f t="shared" si="493"/>
        <v>5214</v>
      </c>
      <c r="HP3597" s="3">
        <f t="shared" si="492"/>
        <v>5432</v>
      </c>
      <c r="HQ3597" s="2">
        <v>5474.61</v>
      </c>
      <c r="HR3597" s="2">
        <v>3553.3</v>
      </c>
      <c r="HS3597" s="2">
        <v>5655.32</v>
      </c>
      <c r="HT3597" s="2">
        <v>3372.59</v>
      </c>
      <c r="HU3597" s="12">
        <v>5183.32</v>
      </c>
      <c r="HV3597" s="3">
        <v>3884.29</v>
      </c>
      <c r="HW3597" s="3">
        <v>5693</v>
      </c>
    </row>
    <row r="3598" spans="1:231" x14ac:dyDescent="0.3">
      <c r="A3598" s="61">
        <f t="shared" si="494"/>
        <v>45510</v>
      </c>
      <c r="B3598" s="40">
        <v>6262</v>
      </c>
      <c r="C3598" s="40">
        <f t="shared" si="484"/>
        <v>6102.136363636364</v>
      </c>
      <c r="D3598" s="12">
        <v>6063.97</v>
      </c>
      <c r="E3598" s="2">
        <v>4131.78</v>
      </c>
      <c r="F3598" s="2">
        <v>6244.68</v>
      </c>
      <c r="G3598" s="3">
        <v>3951.07</v>
      </c>
      <c r="H3598" s="2">
        <v>5772.68</v>
      </c>
      <c r="I3598" s="3">
        <v>4468.41</v>
      </c>
      <c r="J3598" s="12">
        <v>6176.45</v>
      </c>
      <c r="K3598" s="2">
        <v>4441.7299999999996</v>
      </c>
      <c r="L3598" s="2">
        <v>6357.16</v>
      </c>
      <c r="M3598" s="2">
        <v>4261.0200000000004</v>
      </c>
      <c r="N3598" s="12">
        <v>5885.16</v>
      </c>
      <c r="O3598" s="3">
        <v>4781.38</v>
      </c>
      <c r="P3598" s="12">
        <v>5747.31</v>
      </c>
      <c r="Q3598" s="2">
        <v>3913</v>
      </c>
      <c r="R3598" s="2">
        <v>5928.02</v>
      </c>
      <c r="S3598" s="3">
        <v>3732.29</v>
      </c>
      <c r="T3598" s="2">
        <v>5456.02</v>
      </c>
      <c r="U3598" s="3">
        <v>4247.49</v>
      </c>
      <c r="V3598" s="2">
        <v>5541.62</v>
      </c>
      <c r="W3598" s="2">
        <v>3511.89</v>
      </c>
      <c r="X3598" s="2">
        <v>5722.33</v>
      </c>
      <c r="Y3598" s="2">
        <v>3331.18</v>
      </c>
      <c r="Z3598" s="12">
        <v>5250.33</v>
      </c>
      <c r="AA3598" s="3">
        <v>3842.47</v>
      </c>
      <c r="AB3598" s="2">
        <v>7140.38</v>
      </c>
      <c r="AC3598" s="2">
        <v>4405.2700000000004</v>
      </c>
      <c r="AD3598" s="2">
        <v>7321.09</v>
      </c>
      <c r="AE3598" s="2">
        <v>4224.5600000000004</v>
      </c>
      <c r="AF3598" s="12">
        <v>6849.09</v>
      </c>
      <c r="AG3598" s="3">
        <v>4744.5600000000004</v>
      </c>
      <c r="AH3598" s="2">
        <f t="shared" si="489"/>
        <v>6402</v>
      </c>
      <c r="AI3598" s="2">
        <f t="shared" si="490"/>
        <v>6192</v>
      </c>
      <c r="AJ3598" s="2">
        <f t="shared" si="491"/>
        <v>5982</v>
      </c>
      <c r="AL3598" s="12">
        <v>5150.72</v>
      </c>
      <c r="AM3598" s="2">
        <v>3329.57</v>
      </c>
      <c r="AN3598" s="2">
        <v>5331.43</v>
      </c>
      <c r="AO3598" s="2">
        <v>3148.86</v>
      </c>
      <c r="AP3598" s="12">
        <v>4859.43</v>
      </c>
      <c r="AQ3598" s="3">
        <v>3658.37</v>
      </c>
      <c r="AR3598" s="2">
        <v>5840.53</v>
      </c>
      <c r="AS3598" s="2">
        <v>4004.16</v>
      </c>
      <c r="AT3598" s="2">
        <v>6021.24</v>
      </c>
      <c r="AU3598" s="2">
        <v>3823.45</v>
      </c>
      <c r="AV3598" s="12">
        <v>5549.24</v>
      </c>
      <c r="AW3598" s="3">
        <v>4339.54</v>
      </c>
      <c r="FU3598" s="41">
        <v>6063.97</v>
      </c>
      <c r="FV3598" s="8">
        <v>4131.78</v>
      </c>
      <c r="FW3598" s="41">
        <v>5772.68</v>
      </c>
      <c r="FX3598" s="8">
        <v>4468.41</v>
      </c>
      <c r="FY3598" s="41">
        <v>6063.97</v>
      </c>
      <c r="FZ3598" s="8">
        <v>4131.78</v>
      </c>
      <c r="GA3598" s="41">
        <v>5772.68</v>
      </c>
      <c r="GB3598" s="8">
        <v>4468.41</v>
      </c>
      <c r="GC3598" s="41">
        <v>6063.97</v>
      </c>
      <c r="GD3598" s="8">
        <v>4131.78</v>
      </c>
      <c r="GE3598" s="41">
        <v>5772.68</v>
      </c>
      <c r="GF3598" s="8">
        <v>4468.41</v>
      </c>
      <c r="GG3598" s="12">
        <v>6083.23</v>
      </c>
      <c r="GH3598" s="3">
        <v>5791.94</v>
      </c>
      <c r="HK3598" s="13">
        <v>6310</v>
      </c>
      <c r="HL3598" s="197">
        <v>6232</v>
      </c>
      <c r="HM3598" s="2">
        <v>6322</v>
      </c>
      <c r="HN3598" s="12">
        <f t="shared" si="495"/>
        <v>6540</v>
      </c>
      <c r="HO3598" s="2">
        <f t="shared" si="493"/>
        <v>5274.1399999999994</v>
      </c>
      <c r="HP3598" s="3">
        <f t="shared" ref="HP3598:HP3620" si="496">B3598*0.92-272</f>
        <v>5489.04</v>
      </c>
      <c r="HQ3598" s="2">
        <v>5551.08</v>
      </c>
      <c r="HR3598" s="2">
        <v>3630.2</v>
      </c>
      <c r="HS3598" s="2">
        <v>5731.79</v>
      </c>
      <c r="HT3598" s="2">
        <v>3449.49</v>
      </c>
      <c r="HU3598" s="12">
        <v>5259.79</v>
      </c>
      <c r="HV3598" s="3">
        <v>3961.94</v>
      </c>
      <c r="HW3598" s="3">
        <v>5732</v>
      </c>
    </row>
    <row r="3599" spans="1:231" x14ac:dyDescent="0.3">
      <c r="A3599" s="61">
        <f t="shared" si="494"/>
        <v>45511</v>
      </c>
      <c r="B3599" s="40">
        <v>6350</v>
      </c>
      <c r="C3599" s="40">
        <f t="shared" si="484"/>
        <v>6110.5</v>
      </c>
      <c r="D3599" s="12">
        <v>6061.43</v>
      </c>
      <c r="E3599" s="2">
        <v>4132.2700000000004</v>
      </c>
      <c r="F3599" s="2">
        <v>6242.14</v>
      </c>
      <c r="G3599" s="3">
        <v>3951.56</v>
      </c>
      <c r="H3599" s="2">
        <v>5770.14</v>
      </c>
      <c r="I3599" s="3">
        <v>4468.8999999999996</v>
      </c>
      <c r="J3599" s="12">
        <v>6154.9</v>
      </c>
      <c r="K3599" s="2">
        <v>4422.87</v>
      </c>
      <c r="L3599" s="2">
        <v>6335.61</v>
      </c>
      <c r="M3599" s="2">
        <v>4242.16</v>
      </c>
      <c r="N3599" s="12">
        <v>5863.61</v>
      </c>
      <c r="O3599" s="3">
        <v>4762.34</v>
      </c>
      <c r="P3599" s="12">
        <v>5764.54</v>
      </c>
      <c r="Q3599" s="2">
        <v>3932.48</v>
      </c>
      <c r="R3599" s="2">
        <v>5945.25</v>
      </c>
      <c r="S3599" s="3">
        <v>3751.77</v>
      </c>
      <c r="T3599" s="2">
        <v>5473.25</v>
      </c>
      <c r="U3599" s="3">
        <v>4267.16</v>
      </c>
      <c r="V3599" s="2">
        <v>5522.49</v>
      </c>
      <c r="W3599" s="2">
        <v>3496.57</v>
      </c>
      <c r="X3599" s="2">
        <v>5703.2</v>
      </c>
      <c r="Y3599" s="2">
        <v>3315.86</v>
      </c>
      <c r="Z3599" s="12">
        <v>5231.2</v>
      </c>
      <c r="AA3599" s="3">
        <v>3827</v>
      </c>
      <c r="AB3599" s="2">
        <v>7118.62</v>
      </c>
      <c r="AC3599" s="2">
        <v>4386.55</v>
      </c>
      <c r="AD3599" s="2">
        <v>7299.33</v>
      </c>
      <c r="AE3599" s="2">
        <v>4205.84</v>
      </c>
      <c r="AF3599" s="12">
        <v>6827.33</v>
      </c>
      <c r="AG3599" s="3">
        <v>4725.66</v>
      </c>
      <c r="AH3599" s="2">
        <f t="shared" si="489"/>
        <v>6490</v>
      </c>
      <c r="AI3599" s="2">
        <f t="shared" si="490"/>
        <v>6280</v>
      </c>
      <c r="AJ3599" s="2">
        <f t="shared" si="491"/>
        <v>6070</v>
      </c>
      <c r="AL3599" s="12">
        <v>5095.93</v>
      </c>
      <c r="AM3599" s="2">
        <v>3278.61</v>
      </c>
      <c r="AN3599" s="2">
        <v>5276.64</v>
      </c>
      <c r="AO3599" s="2">
        <v>3097.9</v>
      </c>
      <c r="AP3599" s="12">
        <v>4804.6400000000003</v>
      </c>
      <c r="AQ3599" s="3">
        <v>3606.92</v>
      </c>
      <c r="AR3599" s="2">
        <v>5820.26</v>
      </c>
      <c r="AS3599" s="2">
        <v>3986.96</v>
      </c>
      <c r="AT3599" s="2">
        <v>6000.97</v>
      </c>
      <c r="AU3599" s="2">
        <v>3806.25</v>
      </c>
      <c r="AV3599" s="12">
        <v>5528.97</v>
      </c>
      <c r="AW3599" s="3">
        <v>4322.18</v>
      </c>
      <c r="FU3599" s="41">
        <v>6061.43</v>
      </c>
      <c r="FV3599" s="8">
        <v>4132.2700000000004</v>
      </c>
      <c r="FW3599" s="41">
        <v>5770.14</v>
      </c>
      <c r="FX3599" s="8">
        <v>4468.8999999999996</v>
      </c>
      <c r="FY3599" s="41">
        <v>6061.43</v>
      </c>
      <c r="FZ3599" s="8">
        <v>4132.2700000000004</v>
      </c>
      <c r="GA3599" s="41">
        <v>5770.14</v>
      </c>
      <c r="GB3599" s="8">
        <v>4468.8999999999996</v>
      </c>
      <c r="GC3599" s="41">
        <v>6061.43</v>
      </c>
      <c r="GD3599" s="8">
        <v>4132.2700000000004</v>
      </c>
      <c r="GE3599" s="41">
        <v>5770.14</v>
      </c>
      <c r="GF3599" s="8">
        <v>4468.8999999999996</v>
      </c>
      <c r="GG3599" s="12">
        <v>6062.04</v>
      </c>
      <c r="GH3599" s="3">
        <v>5770.75</v>
      </c>
      <c r="HK3599" s="13">
        <v>6374</v>
      </c>
      <c r="HL3599" s="197">
        <v>6286</v>
      </c>
      <c r="HM3599" s="2">
        <v>6386</v>
      </c>
      <c r="HN3599" s="12">
        <f t="shared" si="495"/>
        <v>6604</v>
      </c>
      <c r="HO3599" s="2">
        <f t="shared" si="493"/>
        <v>5359.5</v>
      </c>
      <c r="HP3599" s="3">
        <f t="shared" si="496"/>
        <v>5570</v>
      </c>
      <c r="HQ3599" s="2">
        <v>5511.44</v>
      </c>
      <c r="HR3599" s="2">
        <v>3594.41</v>
      </c>
      <c r="HS3599" s="2">
        <v>5692.15</v>
      </c>
      <c r="HT3599" s="2">
        <v>3413.7</v>
      </c>
      <c r="HU3599" s="12">
        <v>5220.1499999999996</v>
      </c>
      <c r="HV3599" s="3">
        <v>3925.8</v>
      </c>
      <c r="HW3599" s="3">
        <v>5735</v>
      </c>
    </row>
    <row r="3600" spans="1:231" x14ac:dyDescent="0.3">
      <c r="A3600" s="61">
        <f t="shared" si="494"/>
        <v>45512</v>
      </c>
      <c r="B3600" s="40">
        <v>6340</v>
      </c>
      <c r="C3600" s="40">
        <f t="shared" si="484"/>
        <v>6119.363636363636</v>
      </c>
      <c r="D3600" s="12">
        <v>6054.35</v>
      </c>
      <c r="E3600" s="2">
        <v>4121.1000000000004</v>
      </c>
      <c r="F3600" s="2">
        <v>6235.06</v>
      </c>
      <c r="G3600" s="3">
        <v>3940.39</v>
      </c>
      <c r="H3600" s="2">
        <v>5763.06</v>
      </c>
      <c r="I3600" s="3">
        <v>4457.62</v>
      </c>
      <c r="J3600" s="12">
        <v>6185.68</v>
      </c>
      <c r="K3600" s="2">
        <v>4449.8100000000004</v>
      </c>
      <c r="L3600" s="2">
        <v>6366.39</v>
      </c>
      <c r="M3600" s="2">
        <v>4269.1000000000004</v>
      </c>
      <c r="N3600" s="12">
        <v>5894.39</v>
      </c>
      <c r="O3600" s="3">
        <v>4789.54</v>
      </c>
      <c r="P3600" s="12">
        <v>5755.84</v>
      </c>
      <c r="Q3600" s="2">
        <v>3920.22</v>
      </c>
      <c r="R3600" s="2">
        <v>5936.55</v>
      </c>
      <c r="S3600" s="3">
        <v>3739.51</v>
      </c>
      <c r="T3600" s="2">
        <v>5464.55</v>
      </c>
      <c r="U3600" s="3">
        <v>4254.78</v>
      </c>
      <c r="V3600" s="2">
        <v>5568.49</v>
      </c>
      <c r="W3600" s="2">
        <v>3536.72</v>
      </c>
      <c r="X3600" s="2">
        <v>5749.2</v>
      </c>
      <c r="Y3600" s="2">
        <v>3356.01</v>
      </c>
      <c r="Z3600" s="12">
        <v>5277.2</v>
      </c>
      <c r="AA3600" s="3">
        <v>3867.54</v>
      </c>
      <c r="AB3600" s="2">
        <v>7149.7</v>
      </c>
      <c r="AC3600" s="2">
        <v>4413.29</v>
      </c>
      <c r="AD3600" s="2">
        <v>7330.41</v>
      </c>
      <c r="AE3600" s="2">
        <v>4232.58</v>
      </c>
      <c r="AF3600" s="12">
        <v>6858.41</v>
      </c>
      <c r="AG3600" s="3">
        <v>4752.66</v>
      </c>
      <c r="AH3600" s="2">
        <f t="shared" si="489"/>
        <v>6480</v>
      </c>
      <c r="AI3600" s="2">
        <f t="shared" si="490"/>
        <v>6270</v>
      </c>
      <c r="AJ3600" s="2">
        <f t="shared" si="491"/>
        <v>6060</v>
      </c>
      <c r="AL3600" s="12">
        <v>5064.91</v>
      </c>
      <c r="AM3600" s="2">
        <v>3244.52</v>
      </c>
      <c r="AN3600" s="2">
        <v>5245.62</v>
      </c>
      <c r="AO3600" s="2">
        <v>3063.81</v>
      </c>
      <c r="AP3600" s="12">
        <v>4773.62</v>
      </c>
      <c r="AQ3600" s="3">
        <v>3572.5</v>
      </c>
      <c r="AR3600" s="2">
        <v>5849.21</v>
      </c>
      <c r="AS3600" s="2">
        <v>4011.52</v>
      </c>
      <c r="AT3600" s="2">
        <v>6029.92</v>
      </c>
      <c r="AU3600" s="2">
        <v>3830.81</v>
      </c>
      <c r="AV3600" s="12">
        <v>5557.92</v>
      </c>
      <c r="AW3600" s="3">
        <v>4346.9799999999996</v>
      </c>
      <c r="FU3600" s="41">
        <v>6054.35</v>
      </c>
      <c r="FV3600" s="8">
        <v>4121.1000000000004</v>
      </c>
      <c r="FW3600" s="41">
        <v>5763.06</v>
      </c>
      <c r="FX3600" s="8">
        <v>4457.62</v>
      </c>
      <c r="FY3600" s="41">
        <v>6054.35</v>
      </c>
      <c r="FZ3600" s="8">
        <v>4121.1000000000004</v>
      </c>
      <c r="GA3600" s="41">
        <v>5763.06</v>
      </c>
      <c r="GB3600" s="8">
        <v>4457.62</v>
      </c>
      <c r="GC3600" s="41">
        <v>6054.35</v>
      </c>
      <c r="GD3600" s="8">
        <v>4121.1000000000004</v>
      </c>
      <c r="GE3600" s="41">
        <v>5763.06</v>
      </c>
      <c r="GF3600" s="41">
        <v>4457.62</v>
      </c>
      <c r="GG3600" s="12">
        <v>6092.31</v>
      </c>
      <c r="GH3600" s="3">
        <v>5801.02</v>
      </c>
      <c r="HK3600" s="13">
        <v>6362</v>
      </c>
      <c r="HL3600" s="197">
        <v>6270</v>
      </c>
      <c r="HM3600" s="2">
        <v>6386</v>
      </c>
      <c r="HN3600" s="12">
        <f t="shared" si="495"/>
        <v>6592</v>
      </c>
      <c r="HO3600" s="2">
        <f t="shared" si="493"/>
        <v>5349.8</v>
      </c>
      <c r="HP3600" s="3">
        <f t="shared" si="496"/>
        <v>5560.8</v>
      </c>
      <c r="HQ3600" s="2">
        <v>5551.57</v>
      </c>
      <c r="HR3600" s="2">
        <v>3629.41</v>
      </c>
      <c r="HS3600" s="2">
        <v>5732.28</v>
      </c>
      <c r="HT3600" s="2">
        <v>3448.7</v>
      </c>
      <c r="HU3600" s="12">
        <v>5260.28</v>
      </c>
      <c r="HV3600" s="3">
        <v>3961.14</v>
      </c>
      <c r="HW3600" s="3">
        <v>5764</v>
      </c>
    </row>
    <row r="3601" spans="1:231" x14ac:dyDescent="0.3">
      <c r="A3601" s="61">
        <f t="shared" si="494"/>
        <v>45513</v>
      </c>
      <c r="B3601" s="40">
        <v>6340</v>
      </c>
      <c r="C3601" s="40">
        <f t="shared" si="484"/>
        <v>6129.136363636364</v>
      </c>
      <c r="D3601" s="12">
        <v>6009.25</v>
      </c>
      <c r="E3601" s="2">
        <v>4083.36</v>
      </c>
      <c r="F3601" s="2">
        <v>6189.96</v>
      </c>
      <c r="G3601" s="3">
        <v>3902.65</v>
      </c>
      <c r="H3601" s="2">
        <v>5717.96</v>
      </c>
      <c r="I3601" s="3">
        <v>4419.5200000000004</v>
      </c>
      <c r="J3601" s="12">
        <v>6139.52</v>
      </c>
      <c r="K3601" s="2">
        <v>4409.3999999999996</v>
      </c>
      <c r="L3601" s="2">
        <v>6320.23</v>
      </c>
      <c r="M3601" s="2">
        <v>4228.6899999999996</v>
      </c>
      <c r="N3601" s="12">
        <v>5848.23</v>
      </c>
      <c r="O3601" s="3">
        <v>4748.74</v>
      </c>
      <c r="P3601" s="12">
        <v>5713.18</v>
      </c>
      <c r="Q3601" s="2">
        <v>3884.12</v>
      </c>
      <c r="R3601" s="2">
        <v>5893.89</v>
      </c>
      <c r="S3601" s="3">
        <v>3703.41</v>
      </c>
      <c r="T3601" s="2">
        <v>5421.89</v>
      </c>
      <c r="U3601" s="3">
        <v>4218.33</v>
      </c>
      <c r="V3601" s="2">
        <v>5527.35</v>
      </c>
      <c r="W3601" s="2">
        <v>3503.74</v>
      </c>
      <c r="X3601" s="2">
        <v>5708.06</v>
      </c>
      <c r="Y3601" s="2">
        <v>3323.03</v>
      </c>
      <c r="Z3601" s="12">
        <v>5236.0600000000004</v>
      </c>
      <c r="AA3601" s="3">
        <v>3834.24</v>
      </c>
      <c r="AB3601" s="2">
        <v>7103.09</v>
      </c>
      <c r="AC3601" s="2">
        <v>4373.18</v>
      </c>
      <c r="AD3601" s="2">
        <v>7283.8</v>
      </c>
      <c r="AE3601" s="2">
        <v>4192.47</v>
      </c>
      <c r="AF3601" s="12">
        <v>6811.8</v>
      </c>
      <c r="AG3601" s="3">
        <v>4712.16</v>
      </c>
      <c r="AH3601" s="2">
        <f t="shared" si="489"/>
        <v>6480</v>
      </c>
      <c r="AI3601" s="2">
        <f t="shared" si="490"/>
        <v>6270</v>
      </c>
      <c r="AJ3601" s="2">
        <f t="shared" si="491"/>
        <v>6060</v>
      </c>
      <c r="AL3601" s="12">
        <v>5027.8599999999997</v>
      </c>
      <c r="AM3601" s="2">
        <v>3213.92</v>
      </c>
      <c r="AN3601" s="2">
        <v>5208.57</v>
      </c>
      <c r="AO3601" s="2">
        <v>3033.21</v>
      </c>
      <c r="AP3601" s="12">
        <v>4736.57</v>
      </c>
      <c r="AQ3601" s="3">
        <v>3541.6</v>
      </c>
      <c r="AR3601" s="2">
        <v>5805.79</v>
      </c>
      <c r="AS3601" s="2">
        <v>3974.68</v>
      </c>
      <c r="AT3601" s="2">
        <v>5986.5</v>
      </c>
      <c r="AU3601" s="2">
        <v>3793.97</v>
      </c>
      <c r="AV3601" s="12">
        <v>5514.5</v>
      </c>
      <c r="AW3601" s="3">
        <v>4309.78</v>
      </c>
      <c r="FU3601" s="41">
        <v>6009.25</v>
      </c>
      <c r="FV3601" s="8">
        <v>4083.36</v>
      </c>
      <c r="FW3601" s="41">
        <v>5717.96</v>
      </c>
      <c r="FX3601" s="8">
        <v>4419.5200000000004</v>
      </c>
      <c r="FY3601" s="41">
        <v>6009.25</v>
      </c>
      <c r="FZ3601" s="8">
        <v>4083.36</v>
      </c>
      <c r="GA3601" s="41">
        <v>5717.96</v>
      </c>
      <c r="GB3601" s="8">
        <v>4419.5200000000004</v>
      </c>
      <c r="GC3601" s="41">
        <v>6009.25</v>
      </c>
      <c r="GD3601" s="8">
        <v>4083.36</v>
      </c>
      <c r="GE3601" s="41">
        <v>5717.96</v>
      </c>
      <c r="GF3601" s="8">
        <v>4419.5200000000004</v>
      </c>
      <c r="GG3601" s="12">
        <v>6046.91</v>
      </c>
      <c r="GH3601" s="3">
        <v>5755.62</v>
      </c>
      <c r="HK3601" s="13">
        <v>6362</v>
      </c>
      <c r="HL3601" s="197">
        <v>6270</v>
      </c>
      <c r="HM3601" s="2">
        <v>6386</v>
      </c>
      <c r="HN3601" s="12">
        <f t="shared" si="495"/>
        <v>6592</v>
      </c>
      <c r="HO3601" s="2">
        <f t="shared" si="493"/>
        <v>5349.8</v>
      </c>
      <c r="HP3601" s="3">
        <f t="shared" si="496"/>
        <v>5560.8</v>
      </c>
      <c r="HQ3601" s="2">
        <v>5510.56</v>
      </c>
      <c r="HR3601" s="2">
        <v>3595.68</v>
      </c>
      <c r="HS3601" s="2">
        <v>5691.27</v>
      </c>
      <c r="HT3601" s="2">
        <v>3414.97</v>
      </c>
      <c r="HU3601" s="12">
        <v>5219.2700000000004</v>
      </c>
      <c r="HV3601" s="3">
        <v>3927.08</v>
      </c>
      <c r="HW3601" s="3">
        <v>5764</v>
      </c>
    </row>
    <row r="3602" spans="1:231" x14ac:dyDescent="0.3">
      <c r="A3602" s="61">
        <f t="shared" si="494"/>
        <v>45516</v>
      </c>
      <c r="B3602" s="40">
        <v>6305</v>
      </c>
      <c r="C3602" s="40">
        <f t="shared" si="484"/>
        <v>6135.772727272727</v>
      </c>
      <c r="D3602" s="12">
        <v>5898.91</v>
      </c>
      <c r="E3602" s="2">
        <v>3978</v>
      </c>
      <c r="F3602" s="2">
        <v>6079.62</v>
      </c>
      <c r="G3602" s="3">
        <v>3797.29</v>
      </c>
      <c r="H3602" s="2">
        <v>5607.62</v>
      </c>
      <c r="I3602" s="3">
        <v>4313.13</v>
      </c>
      <c r="J3602" s="12">
        <v>6102.59</v>
      </c>
      <c r="K3602" s="2">
        <v>4375.1899999999996</v>
      </c>
      <c r="L3602" s="2">
        <v>6283.3</v>
      </c>
      <c r="M3602" s="2">
        <v>4194.4799999999996</v>
      </c>
      <c r="N3602" s="12">
        <v>5811.3</v>
      </c>
      <c r="O3602" s="3">
        <v>4714.1899999999996</v>
      </c>
      <c r="P3602" s="12">
        <v>5733.03</v>
      </c>
      <c r="Q3602" s="2">
        <v>3905.79</v>
      </c>
      <c r="R3602" s="2">
        <v>5913.74</v>
      </c>
      <c r="S3602" s="3">
        <v>3725.08</v>
      </c>
      <c r="T3602" s="2">
        <v>5441.74</v>
      </c>
      <c r="U3602" s="3">
        <v>4240.21</v>
      </c>
      <c r="V3602" s="2">
        <v>5510.89</v>
      </c>
      <c r="W3602" s="2">
        <v>3490.55</v>
      </c>
      <c r="X3602" s="2">
        <v>5691.6</v>
      </c>
      <c r="Y3602" s="2">
        <v>3309.84</v>
      </c>
      <c r="Z3602" s="12">
        <v>5219.6000000000004</v>
      </c>
      <c r="AA3602" s="3">
        <v>3820.92</v>
      </c>
      <c r="AB3602" s="2">
        <v>7084.44</v>
      </c>
      <c r="AC3602" s="2">
        <v>4357.13</v>
      </c>
      <c r="AD3602" s="2">
        <v>7265.15</v>
      </c>
      <c r="AE3602" s="2">
        <v>4176.42</v>
      </c>
      <c r="AF3602" s="12">
        <v>6793.15</v>
      </c>
      <c r="AG3602" s="3">
        <v>4695.96</v>
      </c>
      <c r="AH3602" s="2">
        <f t="shared" si="489"/>
        <v>6445</v>
      </c>
      <c r="AI3602" s="2">
        <f t="shared" si="490"/>
        <v>6235</v>
      </c>
      <c r="AJ3602" s="2">
        <f t="shared" si="491"/>
        <v>6025</v>
      </c>
      <c r="AL3602" s="12">
        <v>5049.97</v>
      </c>
      <c r="AM3602" s="2">
        <v>3237.79</v>
      </c>
      <c r="AN3602" s="2">
        <v>5230.68</v>
      </c>
      <c r="AO3602" s="2">
        <v>3057.08</v>
      </c>
      <c r="AP3602" s="12">
        <v>4758.68</v>
      </c>
      <c r="AQ3602" s="3">
        <v>3565.7</v>
      </c>
      <c r="AR3602" s="2">
        <v>5788.42</v>
      </c>
      <c r="AS3602" s="2">
        <v>3959.95</v>
      </c>
      <c r="AT3602" s="2">
        <v>5969.13</v>
      </c>
      <c r="AU3602" s="2">
        <v>3779.24</v>
      </c>
      <c r="AV3602" s="12">
        <v>5497.13</v>
      </c>
      <c r="AW3602" s="3">
        <v>4294.8999999999996</v>
      </c>
      <c r="FU3602" s="41">
        <v>5898.91</v>
      </c>
      <c r="FV3602" s="8">
        <v>3978</v>
      </c>
      <c r="FW3602" s="41">
        <v>5607.62</v>
      </c>
      <c r="FX3602" s="8">
        <v>4313.13</v>
      </c>
      <c r="FY3602" s="41">
        <v>5898.91</v>
      </c>
      <c r="FZ3602" s="8">
        <v>3978</v>
      </c>
      <c r="GA3602" s="41">
        <v>5607.62</v>
      </c>
      <c r="GB3602" s="8">
        <v>4313.13</v>
      </c>
      <c r="GC3602" s="41">
        <v>5898.91</v>
      </c>
      <c r="GD3602" s="8">
        <v>3978</v>
      </c>
      <c r="GE3602" s="41">
        <v>5607.62</v>
      </c>
      <c r="GF3602" s="8">
        <v>4313.13</v>
      </c>
      <c r="GG3602" s="12">
        <v>6028.74</v>
      </c>
      <c r="GH3602" s="3">
        <v>5737.45</v>
      </c>
      <c r="HK3602" s="13">
        <v>6278</v>
      </c>
      <c r="HL3602" s="197">
        <v>6213</v>
      </c>
      <c r="HM3602" s="2">
        <v>6356</v>
      </c>
      <c r="HN3602" s="12">
        <f t="shared" si="495"/>
        <v>6508</v>
      </c>
      <c r="HO3602" s="2">
        <f t="shared" si="493"/>
        <v>5315.8499999999995</v>
      </c>
      <c r="HP3602" s="3">
        <f t="shared" si="496"/>
        <v>5528.6</v>
      </c>
      <c r="HQ3602" s="2">
        <v>5374.61</v>
      </c>
      <c r="HR3602" s="2">
        <v>3465.27</v>
      </c>
      <c r="HS3602" s="2">
        <v>5555.32</v>
      </c>
      <c r="HT3602" s="2">
        <v>3284.56</v>
      </c>
      <c r="HU3602" s="12">
        <v>5083.32</v>
      </c>
      <c r="HV3602" s="3">
        <v>3795.4</v>
      </c>
      <c r="HW3602" s="3">
        <v>5742</v>
      </c>
    </row>
    <row r="3603" spans="1:231" x14ac:dyDescent="0.3">
      <c r="A3603" s="61">
        <f t="shared" si="494"/>
        <v>45517</v>
      </c>
      <c r="B3603" s="40">
        <v>6301</v>
      </c>
      <c r="C3603" s="40">
        <f t="shared" si="484"/>
        <v>6145.727272727273</v>
      </c>
      <c r="D3603" s="12">
        <v>5865.04</v>
      </c>
      <c r="E3603" s="2">
        <v>3949.74</v>
      </c>
      <c r="F3603" s="2">
        <v>6045.75</v>
      </c>
      <c r="G3603" s="3">
        <v>3769.03</v>
      </c>
      <c r="H3603" s="2">
        <v>5573.75</v>
      </c>
      <c r="I3603" s="3">
        <v>4284.59</v>
      </c>
      <c r="J3603" s="12">
        <v>6067.44</v>
      </c>
      <c r="K3603" s="2">
        <v>4344.43</v>
      </c>
      <c r="L3603" s="2">
        <v>6248.15</v>
      </c>
      <c r="M3603" s="2">
        <v>4163.72</v>
      </c>
      <c r="N3603" s="12">
        <v>5776.15</v>
      </c>
      <c r="O3603" s="3">
        <v>4683.13</v>
      </c>
      <c r="P3603" s="12">
        <v>5681.86</v>
      </c>
      <c r="Q3603" s="2">
        <v>3860.04</v>
      </c>
      <c r="R3603" s="2">
        <v>5862.57</v>
      </c>
      <c r="S3603" s="3">
        <v>3679.33</v>
      </c>
      <c r="T3603" s="2">
        <v>5390.57</v>
      </c>
      <c r="U3603" s="3">
        <v>4194.0200000000004</v>
      </c>
      <c r="V3603" s="2">
        <v>5479.46</v>
      </c>
      <c r="W3603" s="2">
        <v>3465.35</v>
      </c>
      <c r="X3603" s="2">
        <v>5660.17</v>
      </c>
      <c r="Y3603" s="2">
        <v>3284.64</v>
      </c>
      <c r="Z3603" s="12">
        <v>5188.17</v>
      </c>
      <c r="AA3603" s="3">
        <v>3795.48</v>
      </c>
      <c r="AB3603" s="2">
        <v>7048.82</v>
      </c>
      <c r="AC3603" s="2">
        <v>4326.49</v>
      </c>
      <c r="AD3603" s="2">
        <v>7229.53</v>
      </c>
      <c r="AE3603" s="2">
        <v>4145.78</v>
      </c>
      <c r="AF3603" s="12">
        <v>6757.53</v>
      </c>
      <c r="AG3603" s="3">
        <v>4665.0200000000004</v>
      </c>
      <c r="AH3603" s="2">
        <f t="shared" si="489"/>
        <v>6441</v>
      </c>
      <c r="AI3603" s="2">
        <f t="shared" si="490"/>
        <v>6231</v>
      </c>
      <c r="AJ3603" s="2">
        <f t="shared" si="491"/>
        <v>6021</v>
      </c>
      <c r="AL3603" s="12">
        <v>5003.08</v>
      </c>
      <c r="AM3603" s="2">
        <v>3196.24</v>
      </c>
      <c r="AN3603" s="2">
        <v>5183.79</v>
      </c>
      <c r="AO3603" s="2">
        <v>3015.53</v>
      </c>
      <c r="AP3603" s="12">
        <v>4711.79</v>
      </c>
      <c r="AQ3603" s="3">
        <v>3523.75</v>
      </c>
      <c r="AR3603" s="2">
        <v>5755.24</v>
      </c>
      <c r="AS3603" s="2">
        <v>3931.8</v>
      </c>
      <c r="AT3603" s="2">
        <v>5935.95</v>
      </c>
      <c r="AU3603" s="2">
        <v>3751.09</v>
      </c>
      <c r="AV3603" s="12">
        <v>5463.95</v>
      </c>
      <c r="AW3603" s="3">
        <v>4266.4799999999996</v>
      </c>
      <c r="FU3603" s="41">
        <v>5865.04</v>
      </c>
      <c r="FV3603" s="8">
        <v>3949.74</v>
      </c>
      <c r="FW3603" s="41">
        <v>5573.75</v>
      </c>
      <c r="FX3603" s="8">
        <v>4284.59</v>
      </c>
      <c r="FY3603" s="41">
        <v>5865.04</v>
      </c>
      <c r="FZ3603" s="8">
        <v>3949.74</v>
      </c>
      <c r="GA3603" s="41">
        <v>5573.75</v>
      </c>
      <c r="GB3603" s="8">
        <v>4284.59</v>
      </c>
      <c r="GC3603" s="41">
        <v>5865.04</v>
      </c>
      <c r="GD3603" s="8">
        <v>3949.74</v>
      </c>
      <c r="GE3603" s="41">
        <v>5573.75</v>
      </c>
      <c r="GF3603" s="41">
        <v>4284.59</v>
      </c>
      <c r="GG3603" s="12">
        <v>5994.06</v>
      </c>
      <c r="GH3603" s="3">
        <v>5702.77</v>
      </c>
      <c r="HK3603" s="13">
        <v>6256</v>
      </c>
      <c r="HL3603" s="197">
        <v>6222</v>
      </c>
      <c r="HM3603" s="2">
        <v>6350</v>
      </c>
      <c r="HN3603" s="12">
        <f t="shared" si="495"/>
        <v>6486</v>
      </c>
      <c r="HO3603" s="2">
        <f t="shared" si="493"/>
        <v>5311.97</v>
      </c>
      <c r="HP3603" s="3">
        <f t="shared" si="496"/>
        <v>5524.92</v>
      </c>
      <c r="HQ3603" s="2">
        <v>5371.83</v>
      </c>
      <c r="HR3603" s="2">
        <v>3467.42</v>
      </c>
      <c r="HS3603" s="2">
        <v>5552.54</v>
      </c>
      <c r="HT3603" s="2">
        <v>3286.71</v>
      </c>
      <c r="HU3603" s="12">
        <v>5080.54</v>
      </c>
      <c r="HV3603" s="3">
        <v>3797.57</v>
      </c>
      <c r="HW3603" s="3">
        <v>5751</v>
      </c>
    </row>
    <row r="3604" spans="1:231" x14ac:dyDescent="0.3">
      <c r="A3604" s="61">
        <f t="shared" si="494"/>
        <v>45518</v>
      </c>
      <c r="B3604" s="40">
        <v>6251</v>
      </c>
      <c r="C3604" s="40">
        <f t="shared" si="484"/>
        <v>6153.590909090909</v>
      </c>
      <c r="D3604" s="12">
        <v>5848.66</v>
      </c>
      <c r="E3604" s="2">
        <v>3936.08</v>
      </c>
      <c r="F3604" s="2">
        <v>6029.37</v>
      </c>
      <c r="G3604" s="3">
        <v>3755.37</v>
      </c>
      <c r="H3604" s="2">
        <v>5557.37</v>
      </c>
      <c r="I3604" s="3">
        <v>4270.8</v>
      </c>
      <c r="J3604" s="12">
        <v>6032.15</v>
      </c>
      <c r="K3604" s="2">
        <v>4311.68</v>
      </c>
      <c r="L3604" s="2">
        <v>6212.86</v>
      </c>
      <c r="M3604" s="2">
        <v>4130.97</v>
      </c>
      <c r="N3604" s="12">
        <v>5740.86</v>
      </c>
      <c r="O3604" s="3">
        <v>4650.0600000000004</v>
      </c>
      <c r="P3604" s="12">
        <v>5666.04</v>
      </c>
      <c r="Q3604" s="2">
        <v>3846.65</v>
      </c>
      <c r="R3604" s="2">
        <v>5846.75</v>
      </c>
      <c r="S3604" s="3">
        <v>3665.94</v>
      </c>
      <c r="T3604" s="2">
        <v>5374.75</v>
      </c>
      <c r="U3604" s="3">
        <v>4180.5</v>
      </c>
      <c r="V3604" s="2">
        <v>5464.26</v>
      </c>
      <c r="W3604" s="2">
        <v>3453.17</v>
      </c>
      <c r="X3604" s="2">
        <v>5644.97</v>
      </c>
      <c r="Y3604" s="2">
        <v>3272.46</v>
      </c>
      <c r="Z3604" s="12">
        <v>5172.97</v>
      </c>
      <c r="AA3604" s="3">
        <v>3783.18</v>
      </c>
      <c r="AB3604" s="2">
        <v>7031.61</v>
      </c>
      <c r="AC3604" s="2">
        <v>4311.68</v>
      </c>
      <c r="AD3604" s="2">
        <v>7212.32</v>
      </c>
      <c r="AE3604" s="2">
        <v>4130.97</v>
      </c>
      <c r="AF3604" s="12">
        <v>6740.32</v>
      </c>
      <c r="AG3604" s="3">
        <v>4650.0600000000004</v>
      </c>
      <c r="AH3604" s="2">
        <f t="shared" si="489"/>
        <v>6391</v>
      </c>
      <c r="AI3604" s="2">
        <f t="shared" si="490"/>
        <v>6181</v>
      </c>
      <c r="AJ3604" s="2">
        <f t="shared" si="491"/>
        <v>5971</v>
      </c>
      <c r="AL3604" s="12">
        <v>4916.1899999999996</v>
      </c>
      <c r="AM3604" s="2">
        <v>3113.34</v>
      </c>
      <c r="AN3604" s="2">
        <v>5096.8999999999996</v>
      </c>
      <c r="AO3604" s="2">
        <v>2932.63</v>
      </c>
      <c r="AP3604" s="12">
        <v>4624.8999999999996</v>
      </c>
      <c r="AQ3604" s="3">
        <v>3440.04</v>
      </c>
      <c r="AR3604" s="2">
        <v>5739.2</v>
      </c>
      <c r="AS3604" s="2">
        <v>3918.2</v>
      </c>
      <c r="AT3604" s="2">
        <v>5919.91</v>
      </c>
      <c r="AU3604" s="2">
        <v>3737.49</v>
      </c>
      <c r="AV3604" s="12">
        <v>5447.91</v>
      </c>
      <c r="AW3604" s="3">
        <v>4252.74</v>
      </c>
      <c r="FU3604" s="41">
        <v>5848.66</v>
      </c>
      <c r="FV3604" s="8">
        <v>3936.08</v>
      </c>
      <c r="FW3604" s="41">
        <v>5557.37</v>
      </c>
      <c r="FX3604" s="8">
        <v>4270.8</v>
      </c>
      <c r="FY3604" s="41">
        <v>5848.66</v>
      </c>
      <c r="FZ3604" s="8">
        <v>3936.08</v>
      </c>
      <c r="GA3604" s="41">
        <v>5557.37</v>
      </c>
      <c r="GB3604" s="8">
        <v>4270.8</v>
      </c>
      <c r="GC3604" s="41">
        <v>5848.66</v>
      </c>
      <c r="GD3604" s="8">
        <v>3936.08</v>
      </c>
      <c r="GE3604" s="41">
        <v>5557.37</v>
      </c>
      <c r="GF3604" s="8">
        <v>4270.8</v>
      </c>
      <c r="GG3604" s="12">
        <v>5977.29</v>
      </c>
      <c r="GH3604" s="3">
        <v>5686</v>
      </c>
      <c r="HK3604" s="13">
        <v>6271</v>
      </c>
      <c r="HL3604" s="197">
        <v>6227</v>
      </c>
      <c r="HM3604" s="2">
        <v>6350</v>
      </c>
      <c r="HN3604" s="12">
        <f t="shared" si="495"/>
        <v>6501</v>
      </c>
      <c r="HO3604" s="2">
        <f t="shared" si="493"/>
        <v>5263.47</v>
      </c>
      <c r="HP3604" s="3">
        <f t="shared" si="496"/>
        <v>5478.92</v>
      </c>
      <c r="HQ3604" s="2">
        <v>5334.29</v>
      </c>
      <c r="HR3604" s="2">
        <v>3433.06</v>
      </c>
      <c r="HS3604" s="2">
        <v>5515</v>
      </c>
      <c r="HT3604" s="2">
        <v>3252.35</v>
      </c>
      <c r="HU3604" s="12">
        <v>5043</v>
      </c>
      <c r="HV3604" s="3">
        <v>3762.87</v>
      </c>
      <c r="HW3604" s="3">
        <v>5740</v>
      </c>
    </row>
    <row r="3605" spans="1:231" x14ac:dyDescent="0.3">
      <c r="A3605" s="61">
        <f t="shared" si="494"/>
        <v>45519</v>
      </c>
      <c r="B3605" s="40">
        <v>6288</v>
      </c>
      <c r="C3605" s="40">
        <f t="shared" si="484"/>
        <v>6165.545454545455</v>
      </c>
      <c r="D3605" s="12">
        <v>5806.63</v>
      </c>
      <c r="E3605" s="2">
        <v>3898.4</v>
      </c>
      <c r="F3605" s="2">
        <v>5987.34</v>
      </c>
      <c r="G3605" s="3">
        <v>3717.69</v>
      </c>
      <c r="H3605" s="2">
        <v>5514.34</v>
      </c>
      <c r="I3605" s="3">
        <v>4232.75</v>
      </c>
      <c r="J3605" s="12">
        <v>6007.51</v>
      </c>
      <c r="K3605" s="2">
        <v>4290.13</v>
      </c>
      <c r="L3605" s="2">
        <v>6188.22</v>
      </c>
      <c r="M3605" s="2">
        <v>4109.42</v>
      </c>
      <c r="N3605" s="12">
        <v>5716.22</v>
      </c>
      <c r="O3605" s="3">
        <v>4628.3</v>
      </c>
      <c r="P3605" s="12">
        <v>5643.03</v>
      </c>
      <c r="Q3605" s="2">
        <v>3827.18</v>
      </c>
      <c r="R3605" s="2">
        <v>5823.74</v>
      </c>
      <c r="S3605" s="3">
        <v>3646.47</v>
      </c>
      <c r="T3605" s="2">
        <v>5351.74</v>
      </c>
      <c r="U3605" s="3">
        <v>4160.83</v>
      </c>
      <c r="V3605" s="2">
        <v>5442.15</v>
      </c>
      <c r="W3605" s="2">
        <v>3435.45</v>
      </c>
      <c r="X3605" s="2">
        <v>5622.86</v>
      </c>
      <c r="Y3605" s="2">
        <v>3254.74</v>
      </c>
      <c r="Z3605" s="12">
        <v>5150.8599999999997</v>
      </c>
      <c r="AA3605" s="3">
        <v>3765.29</v>
      </c>
      <c r="AB3605" s="2">
        <v>7006.56</v>
      </c>
      <c r="AC3605" s="2">
        <v>4290.13</v>
      </c>
      <c r="AD3605" s="2">
        <v>7187.27</v>
      </c>
      <c r="AE3605" s="2">
        <v>4109.42</v>
      </c>
      <c r="AF3605" s="12">
        <v>6715.27</v>
      </c>
      <c r="AG3605" s="3">
        <v>4628.3</v>
      </c>
      <c r="AH3605" s="2">
        <f t="shared" si="489"/>
        <v>6428</v>
      </c>
      <c r="AI3605" s="2">
        <f t="shared" si="490"/>
        <v>6218</v>
      </c>
      <c r="AJ3605" s="2">
        <f t="shared" si="491"/>
        <v>6008</v>
      </c>
      <c r="AL3605" s="12">
        <v>4823.7</v>
      </c>
      <c r="AM3605" s="2">
        <v>3025.92</v>
      </c>
      <c r="AN3605" s="2">
        <v>5004.41</v>
      </c>
      <c r="AO3605" s="2">
        <v>2845.21</v>
      </c>
      <c r="AP3605" s="12">
        <v>4532.41</v>
      </c>
      <c r="AQ3605" s="3">
        <v>3351.76</v>
      </c>
      <c r="AR3605" s="2">
        <v>5715.86</v>
      </c>
      <c r="AS3605" s="2">
        <v>3898.4</v>
      </c>
      <c r="AT3605" s="2">
        <v>5896.57</v>
      </c>
      <c r="AU3605" s="2">
        <v>3717.69</v>
      </c>
      <c r="AV3605" s="12">
        <v>5424.57</v>
      </c>
      <c r="AW3605" s="3">
        <v>4232.75</v>
      </c>
      <c r="FU3605" s="41">
        <v>5806.63</v>
      </c>
      <c r="FV3605" s="8">
        <v>3898.4</v>
      </c>
      <c r="FW3605" s="41">
        <v>5515.34</v>
      </c>
      <c r="FX3605" s="8">
        <v>4232.75</v>
      </c>
      <c r="FY3605" s="41">
        <v>5806.63</v>
      </c>
      <c r="FZ3605" s="8">
        <v>3898.4</v>
      </c>
      <c r="GA3605" s="41">
        <v>5515.34</v>
      </c>
      <c r="GB3605" s="8">
        <v>4232.75</v>
      </c>
      <c r="GC3605" s="41">
        <v>5806.63</v>
      </c>
      <c r="GD3605" s="8">
        <v>3898.4</v>
      </c>
      <c r="GE3605" s="41">
        <v>5515.34</v>
      </c>
      <c r="GF3605" s="41">
        <v>4232.75</v>
      </c>
      <c r="GG3605" s="12">
        <v>5952.89</v>
      </c>
      <c r="GH3605" s="3">
        <v>5661.6</v>
      </c>
      <c r="HK3605" s="13">
        <v>6290</v>
      </c>
      <c r="HL3605" s="197">
        <v>6242</v>
      </c>
      <c r="HM3605" s="2">
        <v>6350</v>
      </c>
      <c r="HN3605" s="12">
        <f t="shared" si="495"/>
        <v>6520</v>
      </c>
      <c r="HO3605" s="2">
        <f t="shared" si="493"/>
        <v>5299.36</v>
      </c>
      <c r="HP3605" s="3">
        <f t="shared" si="496"/>
        <v>5512.96</v>
      </c>
      <c r="HQ3605" s="2">
        <v>5282.65</v>
      </c>
      <c r="HR3605" s="2">
        <v>3385.98</v>
      </c>
      <c r="HS3605" s="2">
        <v>5463.36</v>
      </c>
      <c r="HT3605" s="2">
        <v>3205.27</v>
      </c>
      <c r="HU3605" s="12">
        <v>4991.3599999999997</v>
      </c>
      <c r="HV3605" s="3">
        <v>3715.34</v>
      </c>
      <c r="HW3605" s="3">
        <v>5770</v>
      </c>
    </row>
    <row r="3606" spans="1:231" x14ac:dyDescent="0.3">
      <c r="A3606" s="61">
        <f t="shared" si="494"/>
        <v>45520</v>
      </c>
      <c r="B3606" s="40">
        <v>6225</v>
      </c>
      <c r="C3606" s="40">
        <f t="shared" si="484"/>
        <v>6177.590909090909</v>
      </c>
      <c r="D3606" s="12">
        <v>5705.54</v>
      </c>
      <c r="E3606" s="2">
        <v>3806.31</v>
      </c>
      <c r="F3606" s="2">
        <v>5886.25</v>
      </c>
      <c r="G3606" s="3">
        <v>3625.6</v>
      </c>
      <c r="H3606" s="2">
        <v>5414.25</v>
      </c>
      <c r="I3606" s="3">
        <v>4139.76</v>
      </c>
      <c r="J3606" s="12">
        <v>5976.82</v>
      </c>
      <c r="K3606" s="2">
        <v>4265.1499999999996</v>
      </c>
      <c r="L3606" s="2">
        <v>6157.53</v>
      </c>
      <c r="M3606" s="2">
        <v>4084.44</v>
      </c>
      <c r="N3606" s="12">
        <v>5685.53</v>
      </c>
      <c r="O3606" s="3">
        <v>4603.08</v>
      </c>
      <c r="P3606" s="12">
        <v>5507.3</v>
      </c>
      <c r="Q3606" s="2">
        <v>3700.42</v>
      </c>
      <c r="R3606" s="2">
        <v>5688.01</v>
      </c>
      <c r="S3606" s="3">
        <v>3519.71</v>
      </c>
      <c r="T3606" s="2">
        <v>5216.01</v>
      </c>
      <c r="U3606" s="3">
        <v>4032.84</v>
      </c>
      <c r="V3606" s="2">
        <v>5308.25</v>
      </c>
      <c r="W3606" s="2">
        <v>3329.81</v>
      </c>
      <c r="X3606" s="2">
        <v>5488.96</v>
      </c>
      <c r="Y3606" s="2">
        <v>3149.1</v>
      </c>
      <c r="Z3606" s="12">
        <v>5016.96</v>
      </c>
      <c r="AA3606" s="3">
        <v>3658.62</v>
      </c>
      <c r="AB3606" s="2">
        <v>6884.83</v>
      </c>
      <c r="AC3606" s="2">
        <v>4176.91</v>
      </c>
      <c r="AD3606" s="2">
        <v>7065.54</v>
      </c>
      <c r="AE3606" s="2">
        <v>3996.2</v>
      </c>
      <c r="AF3606" s="12">
        <v>6593.54</v>
      </c>
      <c r="AG3606" s="3">
        <v>4513.9799999999996</v>
      </c>
      <c r="AH3606" s="2">
        <f t="shared" si="489"/>
        <v>6365</v>
      </c>
      <c r="AI3606" s="2">
        <f t="shared" si="490"/>
        <v>6155</v>
      </c>
      <c r="AJ3606" s="2">
        <f t="shared" si="491"/>
        <v>5945</v>
      </c>
      <c r="AL3606" s="12">
        <v>4677.18</v>
      </c>
      <c r="AM3606" s="2">
        <v>2888.62</v>
      </c>
      <c r="AN3606" s="2">
        <v>4857.8900000000003</v>
      </c>
      <c r="AO3606" s="2">
        <v>2707.91</v>
      </c>
      <c r="AP3606" s="12">
        <v>4385.8900000000003</v>
      </c>
      <c r="AQ3606" s="3">
        <v>3213.12</v>
      </c>
      <c r="AR3606" s="2">
        <v>5633.62</v>
      </c>
      <c r="AS3606" s="2">
        <v>3823.95</v>
      </c>
      <c r="AT3606" s="2">
        <v>5814.33</v>
      </c>
      <c r="AU3606" s="2">
        <v>3643.24</v>
      </c>
      <c r="AV3606" s="12">
        <v>5342.33</v>
      </c>
      <c r="AW3606" s="3">
        <v>4157.58</v>
      </c>
      <c r="FU3606" s="41">
        <v>5705.54</v>
      </c>
      <c r="FV3606" s="8">
        <v>3806.31</v>
      </c>
      <c r="FW3606" s="41">
        <v>5414.25</v>
      </c>
      <c r="FX3606" s="8">
        <v>4139.76</v>
      </c>
      <c r="FY3606" s="41">
        <v>5705.54</v>
      </c>
      <c r="FZ3606" s="8">
        <v>3806.31</v>
      </c>
      <c r="GA3606" s="41">
        <v>5414.2550000000001</v>
      </c>
      <c r="GB3606" s="8">
        <v>4139.76</v>
      </c>
      <c r="GC3606" s="41">
        <v>5705.54</v>
      </c>
      <c r="GD3606" s="8">
        <v>3806.31</v>
      </c>
      <c r="GE3606" s="41">
        <v>5414.2550000000001</v>
      </c>
      <c r="GF3606" s="41">
        <v>4139.76</v>
      </c>
      <c r="GG3606" s="12">
        <v>5904.64</v>
      </c>
      <c r="GH3606" s="3">
        <v>5613.35</v>
      </c>
      <c r="HK3606" s="13">
        <v>6204</v>
      </c>
      <c r="HL3606" s="197">
        <v>6157</v>
      </c>
      <c r="HM3606" s="2">
        <v>6297</v>
      </c>
      <c r="HN3606" s="12">
        <f t="shared" ref="HN3606:HN3611" si="497">HK3606+230</f>
        <v>6434</v>
      </c>
      <c r="HO3606" s="2">
        <f t="shared" si="493"/>
        <v>5238.25</v>
      </c>
      <c r="HP3606" s="3">
        <f t="shared" si="496"/>
        <v>5455</v>
      </c>
      <c r="HQ3606" s="2">
        <v>5255.27</v>
      </c>
      <c r="HR3606" s="2">
        <v>3365.97</v>
      </c>
      <c r="HS3606" s="2">
        <v>5435.98</v>
      </c>
      <c r="HT3606" s="2">
        <v>3185.26</v>
      </c>
      <c r="HU3606" s="12">
        <v>4963.9799999999996</v>
      </c>
      <c r="HV3606" s="3">
        <v>3695.13</v>
      </c>
      <c r="HW3606" s="3">
        <v>5733</v>
      </c>
    </row>
    <row r="3607" spans="1:231" x14ac:dyDescent="0.3">
      <c r="A3607" s="61">
        <f t="shared" si="494"/>
        <v>45523</v>
      </c>
      <c r="B3607" s="40">
        <v>6223</v>
      </c>
      <c r="C3607" s="40">
        <f t="shared" si="484"/>
        <v>6188.363636363636</v>
      </c>
      <c r="D3607" s="12">
        <v>5736.11</v>
      </c>
      <c r="E3607" s="2">
        <v>3839.6</v>
      </c>
      <c r="F3607" s="2">
        <v>5916.82</v>
      </c>
      <c r="G3607" s="3">
        <v>3658.89</v>
      </c>
      <c r="H3607" s="2">
        <v>5444.82</v>
      </c>
      <c r="I3607" s="3">
        <v>4173.38</v>
      </c>
      <c r="J3607" s="12">
        <v>5934.32</v>
      </c>
      <c r="K3607" s="2">
        <v>4226.1099999999997</v>
      </c>
      <c r="L3607" s="2">
        <v>6115.03</v>
      </c>
      <c r="M3607" s="2">
        <v>4045.4</v>
      </c>
      <c r="N3607" s="12">
        <v>5643.03</v>
      </c>
      <c r="O3607" s="3">
        <v>4563.66</v>
      </c>
      <c r="P3607" s="12">
        <v>5520.8</v>
      </c>
      <c r="Q3607" s="2">
        <v>3716.62</v>
      </c>
      <c r="R3607" s="2">
        <v>5701.51</v>
      </c>
      <c r="S3607" s="3">
        <v>3535.91</v>
      </c>
      <c r="T3607" s="2">
        <v>5229.51</v>
      </c>
      <c r="U3607" s="3">
        <v>4049.2</v>
      </c>
      <c r="V3607" s="2">
        <v>5286.72</v>
      </c>
      <c r="W3607" s="2">
        <v>3312.54</v>
      </c>
      <c r="X3607" s="2">
        <v>5467.43</v>
      </c>
      <c r="Y3607" s="2">
        <v>3131.83</v>
      </c>
      <c r="Z3607" s="12">
        <v>4995.43</v>
      </c>
      <c r="AA3607" s="3">
        <v>3641.18</v>
      </c>
      <c r="AB3607" s="2">
        <v>6860.29</v>
      </c>
      <c r="AC3607" s="2">
        <v>4155.84</v>
      </c>
      <c r="AD3607" s="2">
        <v>7041</v>
      </c>
      <c r="AE3607" s="2">
        <v>3975.13</v>
      </c>
      <c r="AF3607" s="12">
        <v>6569</v>
      </c>
      <c r="AG3607" s="3">
        <v>4492.7</v>
      </c>
      <c r="AH3607" s="2">
        <f t="shared" si="489"/>
        <v>6363</v>
      </c>
      <c r="AI3607" s="2">
        <f t="shared" si="490"/>
        <v>6153</v>
      </c>
      <c r="AJ3607" s="2">
        <f t="shared" si="491"/>
        <v>5943</v>
      </c>
      <c r="AL3607" s="12">
        <v>4694.41</v>
      </c>
      <c r="AM3607" s="2">
        <v>2908.46</v>
      </c>
      <c r="AN3607" s="2">
        <v>4875.12</v>
      </c>
      <c r="AO3607" s="2">
        <v>2727.75</v>
      </c>
      <c r="AP3607" s="12">
        <v>4403.12</v>
      </c>
      <c r="AQ3607" s="3">
        <v>3233.16</v>
      </c>
      <c r="AR3607" s="2">
        <v>5610.62</v>
      </c>
      <c r="AS3607" s="2">
        <v>3804.46</v>
      </c>
      <c r="AT3607" s="2">
        <v>5791.33</v>
      </c>
      <c r="AU3607" s="2">
        <v>3623.75</v>
      </c>
      <c r="AV3607" s="12">
        <v>5319.33</v>
      </c>
      <c r="AW3607" s="3">
        <v>4137.8999999999996</v>
      </c>
      <c r="AX3607" s="2">
        <v>5342.74</v>
      </c>
      <c r="AY3607" s="3">
        <v>5477.64</v>
      </c>
      <c r="FU3607" s="41">
        <v>5736.11</v>
      </c>
      <c r="FV3607" s="8">
        <v>3839.6</v>
      </c>
      <c r="FW3607" s="41">
        <v>5444.82</v>
      </c>
      <c r="FX3607" s="8">
        <v>4173.38</v>
      </c>
      <c r="FY3607" s="41">
        <v>5736.11</v>
      </c>
      <c r="FZ3607" s="8">
        <v>3839.6</v>
      </c>
      <c r="GA3607" s="41">
        <v>5444.82</v>
      </c>
      <c r="GB3607" s="8">
        <v>4173.38</v>
      </c>
      <c r="GC3607" s="41">
        <v>5736.11</v>
      </c>
      <c r="GD3607" s="8">
        <v>3839.6</v>
      </c>
      <c r="GE3607" s="41">
        <v>5444.82</v>
      </c>
      <c r="GF3607" s="8">
        <v>4173.38</v>
      </c>
      <c r="GG3607" s="12">
        <v>5880.42</v>
      </c>
      <c r="GH3607" s="3">
        <v>5589.13</v>
      </c>
      <c r="HK3607" s="13">
        <v>6196</v>
      </c>
      <c r="HL3607" s="197">
        <v>6121</v>
      </c>
      <c r="HM3607" s="2">
        <v>6271</v>
      </c>
      <c r="HN3607" s="12">
        <f t="shared" si="497"/>
        <v>6426</v>
      </c>
      <c r="HO3607" s="2">
        <f t="shared" si="493"/>
        <v>5236.3099999999995</v>
      </c>
      <c r="HP3607" s="3">
        <f t="shared" si="496"/>
        <v>5453.16</v>
      </c>
      <c r="HQ3607" s="2">
        <v>5248.82</v>
      </c>
      <c r="HR3607" s="2">
        <v>3363.06</v>
      </c>
      <c r="HS3607" s="2">
        <v>5429.53</v>
      </c>
      <c r="HT3607" s="2">
        <v>3182.35</v>
      </c>
      <c r="HU3607" s="12">
        <v>4957.53</v>
      </c>
      <c r="HV3607" s="3">
        <v>3692.19</v>
      </c>
      <c r="HW3607" s="3">
        <v>5730</v>
      </c>
    </row>
    <row r="3608" spans="1:231" x14ac:dyDescent="0.3">
      <c r="A3608" s="61">
        <f t="shared" si="494"/>
        <v>45524</v>
      </c>
      <c r="B3608" s="40">
        <v>6223</v>
      </c>
      <c r="C3608" s="40">
        <f t="shared" si="484"/>
        <v>6196.227272727273</v>
      </c>
      <c r="D3608" s="12">
        <v>5825.36</v>
      </c>
      <c r="E3608" s="2">
        <v>3831.52</v>
      </c>
      <c r="F3608" s="2">
        <v>5985.21</v>
      </c>
      <c r="G3608" s="3">
        <v>3671.67</v>
      </c>
      <c r="H3608" s="2">
        <v>5513.21</v>
      </c>
      <c r="I3608" s="3">
        <v>4186.33</v>
      </c>
      <c r="J3608" s="12">
        <v>6024.35</v>
      </c>
      <c r="K3608" s="2">
        <v>4219.5600000000004</v>
      </c>
      <c r="L3608" s="2">
        <v>6184.2</v>
      </c>
      <c r="M3608" s="2">
        <v>4059.71</v>
      </c>
      <c r="N3608" s="12">
        <v>5712.2</v>
      </c>
      <c r="O3608" s="3">
        <v>4578.1499999999996</v>
      </c>
      <c r="P3608" s="12">
        <v>5573.13</v>
      </c>
      <c r="Q3608" s="2">
        <v>3672.78</v>
      </c>
      <c r="R3608" s="2">
        <v>5732.98</v>
      </c>
      <c r="S3608" s="3">
        <v>3512.93</v>
      </c>
      <c r="T3608" s="2">
        <v>5260.98</v>
      </c>
      <c r="U3608" s="3">
        <v>4026.04</v>
      </c>
      <c r="V3608" s="2">
        <v>5374.19</v>
      </c>
      <c r="W3608" s="2">
        <v>3302.38</v>
      </c>
      <c r="X3608" s="2">
        <v>5534.04</v>
      </c>
      <c r="Y3608" s="2">
        <v>3142.53</v>
      </c>
      <c r="Z3608" s="12">
        <v>5062.04</v>
      </c>
      <c r="AA3608" s="3">
        <v>3652.03</v>
      </c>
      <c r="AB3608" s="2">
        <v>6042.12</v>
      </c>
      <c r="AC3608" s="2">
        <v>4149.01</v>
      </c>
      <c r="AD3608" s="2">
        <v>6201.97</v>
      </c>
      <c r="AE3608" s="2">
        <v>3989.16</v>
      </c>
      <c r="AF3608" s="12">
        <v>5729.97</v>
      </c>
      <c r="AG3608" s="3">
        <v>4506.91</v>
      </c>
      <c r="AH3608" s="2">
        <f t="shared" si="489"/>
        <v>6363</v>
      </c>
      <c r="AI3608" s="2">
        <f t="shared" si="490"/>
        <v>6153</v>
      </c>
      <c r="AJ3608" s="2">
        <f t="shared" si="491"/>
        <v>5943</v>
      </c>
      <c r="AL3608" s="12">
        <v>4779.55</v>
      </c>
      <c r="AM3608" s="2">
        <v>2896.71</v>
      </c>
      <c r="AN3608" s="2">
        <v>4939.3999999999996</v>
      </c>
      <c r="AO3608" s="2">
        <v>2736.86</v>
      </c>
      <c r="AP3608" s="12">
        <v>4467.3999999999996</v>
      </c>
      <c r="AQ3608" s="3">
        <v>3242.4</v>
      </c>
      <c r="AR3608" s="2">
        <v>5699.38</v>
      </c>
      <c r="AS3608" s="2">
        <v>3796.25</v>
      </c>
      <c r="AT3608" s="2">
        <v>5859.23</v>
      </c>
      <c r="AU3608" s="2">
        <v>3636.4</v>
      </c>
      <c r="AV3608" s="12">
        <v>5387.23</v>
      </c>
      <c r="AW3608" s="3">
        <v>4150.71</v>
      </c>
      <c r="AX3608" s="2">
        <v>5362.87</v>
      </c>
      <c r="AY3608" s="3">
        <v>5497.77</v>
      </c>
      <c r="FU3608" s="41">
        <v>5825.36</v>
      </c>
      <c r="FV3608" s="8">
        <v>3831.52</v>
      </c>
      <c r="FW3608" s="41">
        <v>5513.21</v>
      </c>
      <c r="FX3608" s="8">
        <v>4186.33</v>
      </c>
      <c r="FY3608" s="41">
        <v>5825.36</v>
      </c>
      <c r="FZ3608" s="8">
        <v>3831.52</v>
      </c>
      <c r="GA3608" s="41">
        <v>5513.21</v>
      </c>
      <c r="GB3608" s="8">
        <v>4186.33</v>
      </c>
      <c r="GC3608" s="41">
        <v>5825.36</v>
      </c>
      <c r="GD3608" s="8">
        <v>3831.52</v>
      </c>
      <c r="GE3608" s="41">
        <v>5513.21</v>
      </c>
      <c r="GF3608" s="8">
        <v>4186.33</v>
      </c>
      <c r="GG3608" s="12">
        <v>5970.24</v>
      </c>
      <c r="GH3608" s="3">
        <v>5658.09</v>
      </c>
      <c r="HK3608" s="13">
        <v>6201</v>
      </c>
      <c r="HL3608" s="197">
        <v>6118</v>
      </c>
      <c r="HM3608" s="2">
        <v>6271</v>
      </c>
      <c r="HN3608" s="12">
        <f t="shared" si="497"/>
        <v>6431</v>
      </c>
      <c r="HO3608" s="2">
        <f t="shared" si="493"/>
        <v>5236.3099999999995</v>
      </c>
      <c r="HP3608" s="3">
        <f t="shared" si="496"/>
        <v>5453.16</v>
      </c>
      <c r="HQ3608" s="2">
        <v>5336.14</v>
      </c>
      <c r="HR3608" s="2">
        <v>3353.1</v>
      </c>
      <c r="HS3608" s="2">
        <v>5495.99</v>
      </c>
      <c r="HT3608" s="2">
        <v>3193.25</v>
      </c>
      <c r="HU3608" s="12">
        <v>5023.99</v>
      </c>
      <c r="HV3608" s="3">
        <v>3703.24</v>
      </c>
      <c r="HW3608" s="3">
        <v>5719</v>
      </c>
    </row>
    <row r="3609" spans="1:231" x14ac:dyDescent="0.3">
      <c r="A3609" s="61">
        <f t="shared" si="494"/>
        <v>45525</v>
      </c>
      <c r="B3609" s="40">
        <v>6222</v>
      </c>
      <c r="C3609" s="40">
        <f t="shared" si="484"/>
        <v>6199.045454545455</v>
      </c>
      <c r="D3609" s="12">
        <v>5885.16</v>
      </c>
      <c r="E3609" s="2">
        <v>3886.61</v>
      </c>
      <c r="F3609" s="2">
        <v>6045.1</v>
      </c>
      <c r="G3609" s="3">
        <v>3726.76</v>
      </c>
      <c r="H3609" s="2">
        <v>5573.01</v>
      </c>
      <c r="I3609" s="3">
        <v>4241.95</v>
      </c>
      <c r="J3609" s="12">
        <v>6048.81</v>
      </c>
      <c r="K3609" s="2">
        <v>4240.95</v>
      </c>
      <c r="L3609" s="2">
        <v>6208.66</v>
      </c>
      <c r="M3609" s="2">
        <v>4081.1</v>
      </c>
      <c r="N3609" s="12">
        <v>5736.66</v>
      </c>
      <c r="O3609" s="3">
        <v>4599.75</v>
      </c>
      <c r="P3609" s="12">
        <v>5631.79</v>
      </c>
      <c r="Q3609" s="2">
        <v>3727.15</v>
      </c>
      <c r="R3609" s="2">
        <v>5791.64</v>
      </c>
      <c r="S3609" s="3">
        <v>3567.3</v>
      </c>
      <c r="T3609" s="2">
        <v>5319.64</v>
      </c>
      <c r="U3609" s="3">
        <v>4080.94</v>
      </c>
      <c r="V3609" s="2">
        <v>5395.73</v>
      </c>
      <c r="W3609" s="2">
        <v>3319.66</v>
      </c>
      <c r="X3609" s="2">
        <v>5555.58</v>
      </c>
      <c r="Y3609" s="2">
        <v>3159.81</v>
      </c>
      <c r="Z3609" s="12">
        <v>5083.58</v>
      </c>
      <c r="AA3609" s="3">
        <v>3669.47</v>
      </c>
      <c r="AB3609" s="2">
        <v>6066.65</v>
      </c>
      <c r="AC3609" s="2">
        <v>4170.08</v>
      </c>
      <c r="AD3609" s="2">
        <v>6226.5</v>
      </c>
      <c r="AE3609" s="2">
        <v>4010.23</v>
      </c>
      <c r="AF3609" s="12">
        <v>5754.5</v>
      </c>
      <c r="AG3609" s="3">
        <v>4528.1899999999996</v>
      </c>
      <c r="AH3609" s="2">
        <f t="shared" si="489"/>
        <v>6362</v>
      </c>
      <c r="AI3609" s="2">
        <f t="shared" si="490"/>
        <v>6152</v>
      </c>
      <c r="AJ3609" s="2">
        <f t="shared" si="491"/>
        <v>5942</v>
      </c>
      <c r="AL3609" s="12">
        <v>4816.53</v>
      </c>
      <c r="AM3609" s="2">
        <v>2929.88</v>
      </c>
      <c r="AN3609" s="2">
        <v>4976.38</v>
      </c>
      <c r="AO3609" s="2">
        <v>2770.03</v>
      </c>
      <c r="AP3609" s="12">
        <v>4504.38</v>
      </c>
      <c r="AQ3609" s="3">
        <v>3275.89</v>
      </c>
      <c r="AR3609" s="2">
        <v>5722.38</v>
      </c>
      <c r="AS3609" s="2">
        <v>3815.74</v>
      </c>
      <c r="AT3609" s="2">
        <v>5882.23</v>
      </c>
      <c r="AU3609" s="2">
        <v>3655.89</v>
      </c>
      <c r="AV3609" s="12">
        <v>5410.23</v>
      </c>
      <c r="AW3609" s="3">
        <v>4170.3900000000003</v>
      </c>
      <c r="AX3609" s="12">
        <v>5385.87</v>
      </c>
      <c r="AY3609" s="3">
        <v>5520.77</v>
      </c>
      <c r="FU3609" s="41">
        <v>5885.16</v>
      </c>
      <c r="FV3609" s="8">
        <v>3886.61</v>
      </c>
      <c r="FW3609" s="41">
        <v>5573.01</v>
      </c>
      <c r="FX3609" s="8">
        <v>4241.95</v>
      </c>
      <c r="FY3609" s="41">
        <v>5885.16</v>
      </c>
      <c r="FZ3609" s="8">
        <v>3886.61</v>
      </c>
      <c r="GA3609" s="41">
        <v>5573.01</v>
      </c>
      <c r="GB3609" s="8">
        <v>4241.95</v>
      </c>
      <c r="GC3609" s="41">
        <v>5885.16</v>
      </c>
      <c r="GD3609" s="8">
        <v>3886.61</v>
      </c>
      <c r="GE3609" s="41">
        <v>5573.01</v>
      </c>
      <c r="GF3609" s="8">
        <v>4241.95</v>
      </c>
      <c r="GG3609" s="12">
        <v>5994.46</v>
      </c>
      <c r="GH3609" s="3">
        <v>5682.31</v>
      </c>
      <c r="HK3609" s="13">
        <v>6222</v>
      </c>
      <c r="HL3609" s="197">
        <v>6135</v>
      </c>
      <c r="HM3609" s="2">
        <v>6266</v>
      </c>
      <c r="HN3609" s="12">
        <f t="shared" si="497"/>
        <v>6452</v>
      </c>
      <c r="HO3609" s="2">
        <f t="shared" si="493"/>
        <v>5235.34</v>
      </c>
      <c r="HP3609" s="3">
        <f t="shared" si="496"/>
        <v>5452.2400000000007</v>
      </c>
      <c r="HQ3609" s="2">
        <v>5437.39</v>
      </c>
      <c r="HR3609" s="2">
        <v>3448.72</v>
      </c>
      <c r="HS3609" s="2">
        <v>5597.24</v>
      </c>
      <c r="HT3609" s="2">
        <v>3288.87</v>
      </c>
      <c r="HU3609" s="12">
        <v>5125.24</v>
      </c>
      <c r="HV3609" s="3">
        <v>3799.79</v>
      </c>
      <c r="HW3609" s="3">
        <v>5701</v>
      </c>
    </row>
    <row r="3610" spans="1:231" x14ac:dyDescent="0.3">
      <c r="A3610" s="61">
        <f t="shared" si="494"/>
        <v>45526</v>
      </c>
      <c r="B3610" s="40">
        <v>6149</v>
      </c>
      <c r="C3610" s="40">
        <f t="shared" si="484"/>
        <v>6198.681818181818</v>
      </c>
      <c r="D3610" s="12">
        <v>5836.15</v>
      </c>
      <c r="E3610" s="2">
        <v>3853.02</v>
      </c>
      <c r="F3610" s="2">
        <v>5996</v>
      </c>
      <c r="G3610" s="3">
        <v>3693.17</v>
      </c>
      <c r="H3610" s="2">
        <v>5524</v>
      </c>
      <c r="I3610" s="3">
        <v>4208.04</v>
      </c>
      <c r="J3610" s="12">
        <v>6269.51</v>
      </c>
      <c r="K3610" s="2">
        <v>4297.9399999999996</v>
      </c>
      <c r="L3610" s="2">
        <v>6269.51</v>
      </c>
      <c r="M3610" s="2">
        <v>4138.09</v>
      </c>
      <c r="N3610" s="12">
        <v>5797.51</v>
      </c>
      <c r="O3610" s="3">
        <v>4657.29</v>
      </c>
      <c r="P3610" s="12">
        <v>5599.79</v>
      </c>
      <c r="Q3610" s="2">
        <v>3692.86</v>
      </c>
      <c r="R3610" s="2">
        <v>5759.64</v>
      </c>
      <c r="S3610" s="3">
        <v>3533.01</v>
      </c>
      <c r="T3610" s="2">
        <v>5287.64</v>
      </c>
      <c r="U3610" s="3">
        <v>4046.31</v>
      </c>
      <c r="V3610" s="2">
        <v>5417.27</v>
      </c>
      <c r="W3610" s="2">
        <v>3336.93</v>
      </c>
      <c r="X3610" s="2">
        <v>5577.12</v>
      </c>
      <c r="Y3610" s="2">
        <v>3177.08</v>
      </c>
      <c r="Z3610" s="12">
        <v>5105.12</v>
      </c>
      <c r="AA3610" s="3">
        <v>3686.91</v>
      </c>
      <c r="AB3610" s="2">
        <v>6163.98</v>
      </c>
      <c r="AC3610" s="2">
        <v>4262.34</v>
      </c>
      <c r="AD3610" s="2">
        <v>6323.83</v>
      </c>
      <c r="AE3610" s="2">
        <v>4102.49</v>
      </c>
      <c r="AF3610" s="12">
        <v>5851.83</v>
      </c>
      <c r="AG3610" s="3">
        <v>4621.3500000000004</v>
      </c>
      <c r="AH3610" s="2">
        <f t="shared" si="489"/>
        <v>6289</v>
      </c>
      <c r="AI3610" s="2">
        <f t="shared" si="490"/>
        <v>6079</v>
      </c>
      <c r="AJ3610" s="2">
        <f t="shared" si="491"/>
        <v>5869</v>
      </c>
      <c r="AL3610" s="12">
        <v>4799.08</v>
      </c>
      <c r="AM3610" s="2">
        <v>2909.81</v>
      </c>
      <c r="AN3610" s="2">
        <v>4958.93</v>
      </c>
      <c r="AO3610" s="2">
        <v>2749.96</v>
      </c>
      <c r="AP3610" s="12">
        <v>4486.93</v>
      </c>
      <c r="AQ3610" s="3">
        <v>3255.63</v>
      </c>
      <c r="AR3610" s="2">
        <v>5799.97</v>
      </c>
      <c r="AS3610" s="2">
        <v>3888.62</v>
      </c>
      <c r="AT3610" s="2">
        <v>5959.82</v>
      </c>
      <c r="AU3610" s="2">
        <v>3728.77</v>
      </c>
      <c r="AV3610" s="12">
        <v>5487.82</v>
      </c>
      <c r="AW3610" s="3">
        <v>4243.9799999999996</v>
      </c>
      <c r="AX3610" s="2">
        <v>5463.46</v>
      </c>
      <c r="AY3610" s="3">
        <v>5598.36</v>
      </c>
      <c r="FU3610" s="41">
        <v>5836.15</v>
      </c>
      <c r="FV3610" s="8">
        <v>3853.02</v>
      </c>
      <c r="FW3610" s="41">
        <v>5524</v>
      </c>
      <c r="FX3610" s="8">
        <v>4208.04</v>
      </c>
      <c r="FY3610" s="41">
        <v>5836.15</v>
      </c>
      <c r="FZ3610" s="8">
        <v>3853.02</v>
      </c>
      <c r="GA3610" s="41">
        <v>5524</v>
      </c>
      <c r="GB3610" s="8">
        <v>4208.04</v>
      </c>
      <c r="GC3610" s="41">
        <v>5836.15</v>
      </c>
      <c r="GD3610" s="8">
        <v>3853.02</v>
      </c>
      <c r="GE3610" s="41">
        <v>5524</v>
      </c>
      <c r="GF3610" s="8">
        <v>4208.04</v>
      </c>
      <c r="GG3610" s="12">
        <v>6018.67</v>
      </c>
      <c r="GH3610" s="3">
        <v>5706.52</v>
      </c>
      <c r="HK3610" s="13">
        <v>6129</v>
      </c>
      <c r="HL3610" s="197">
        <v>6105</v>
      </c>
      <c r="HM3610" s="2">
        <v>6256</v>
      </c>
      <c r="HN3610" s="12">
        <f t="shared" si="497"/>
        <v>6359</v>
      </c>
      <c r="HO3610" s="2">
        <f t="shared" si="493"/>
        <v>5164.53</v>
      </c>
      <c r="HP3610" s="3">
        <f t="shared" si="496"/>
        <v>5385.08</v>
      </c>
      <c r="HQ3610" s="2">
        <v>5440.97</v>
      </c>
      <c r="HR3610" s="2">
        <v>3466.57</v>
      </c>
      <c r="HS3610" s="2">
        <v>5600.82</v>
      </c>
      <c r="HT3610" s="2">
        <v>3306.72</v>
      </c>
      <c r="HU3610" s="12">
        <v>5128.82</v>
      </c>
      <c r="HV3610" s="3">
        <v>3817.82</v>
      </c>
      <c r="HW3610" s="3">
        <v>5689</v>
      </c>
    </row>
    <row r="3611" spans="1:231" x14ac:dyDescent="0.3">
      <c r="A3611" s="61">
        <f t="shared" si="494"/>
        <v>45527</v>
      </c>
      <c r="B3611" s="40">
        <v>6148</v>
      </c>
      <c r="C3611" s="40">
        <f t="shared" si="484"/>
        <v>6200.727272727273</v>
      </c>
      <c r="D3611" s="12">
        <v>5720.76</v>
      </c>
      <c r="E3611" s="2">
        <v>3748.89</v>
      </c>
      <c r="F3611" s="2">
        <v>5880.61</v>
      </c>
      <c r="G3611" s="3">
        <v>3589.04</v>
      </c>
      <c r="H3611" s="2">
        <v>5408.61</v>
      </c>
      <c r="I3611" s="3">
        <v>4102.8900000000003</v>
      </c>
      <c r="J3611" s="12">
        <v>6045.03</v>
      </c>
      <c r="K3611" s="2">
        <v>4241.37</v>
      </c>
      <c r="L3611" s="2">
        <v>6204.88</v>
      </c>
      <c r="M3611" s="2">
        <v>4081.52</v>
      </c>
      <c r="N3611" s="12">
        <v>5732.88</v>
      </c>
      <c r="O3611" s="3">
        <v>4600.17</v>
      </c>
      <c r="P3611" s="12">
        <v>5541.12</v>
      </c>
      <c r="Q3611" s="2">
        <v>3643.36</v>
      </c>
      <c r="R3611" s="2">
        <v>5700.97</v>
      </c>
      <c r="S3611" s="3">
        <v>3483.51</v>
      </c>
      <c r="T3611" s="2">
        <v>5228.97</v>
      </c>
      <c r="U3611" s="3">
        <v>3996.33</v>
      </c>
      <c r="V3611" s="2">
        <v>5360.73</v>
      </c>
      <c r="W3611" s="2">
        <v>3291.59</v>
      </c>
      <c r="X3611" s="2">
        <v>5520.58</v>
      </c>
      <c r="Y3611" s="2">
        <v>3131.74</v>
      </c>
      <c r="Z3611" s="12">
        <v>5048.58</v>
      </c>
      <c r="AA3611" s="3">
        <v>3641.13</v>
      </c>
      <c r="AB3611" s="2">
        <v>6098.72</v>
      </c>
      <c r="AC3611" s="2">
        <v>4206.1899999999996</v>
      </c>
      <c r="AD3611" s="2">
        <v>6258.57</v>
      </c>
      <c r="AE3611" s="2">
        <v>4046.34</v>
      </c>
      <c r="AF3611" s="12">
        <v>5786.57</v>
      </c>
      <c r="AG3611" s="3">
        <v>4564.6499999999996</v>
      </c>
      <c r="AH3611" s="2">
        <f t="shared" si="489"/>
        <v>6288</v>
      </c>
      <c r="AI3611" s="2">
        <f t="shared" si="490"/>
        <v>6078</v>
      </c>
      <c r="AJ3611" s="2">
        <f t="shared" si="491"/>
        <v>5868</v>
      </c>
      <c r="AL3611" s="12">
        <v>4713.8</v>
      </c>
      <c r="AM3611" s="2">
        <v>2834.29</v>
      </c>
      <c r="AN3611" s="2">
        <v>4873.6499999999996</v>
      </c>
      <c r="AO3611" s="2">
        <v>2674.44</v>
      </c>
      <c r="AP3611" s="12">
        <v>4401.6499999999996</v>
      </c>
      <c r="AQ3611" s="3">
        <v>3179.37</v>
      </c>
      <c r="AR3611" s="2">
        <v>5738.96</v>
      </c>
      <c r="AS3611" s="2">
        <v>3836.83</v>
      </c>
      <c r="AT3611" s="2">
        <v>5898.81</v>
      </c>
      <c r="AU3611" s="2">
        <v>3676.98</v>
      </c>
      <c r="AV3611" s="12">
        <v>5426.81</v>
      </c>
      <c r="AW3611" s="3">
        <v>4191.6899999999996</v>
      </c>
      <c r="AX3611" s="2">
        <v>5402.45</v>
      </c>
      <c r="AY3611" s="3">
        <v>5898.81</v>
      </c>
      <c r="FU3611" s="41">
        <v>5720.76</v>
      </c>
      <c r="FV3611" s="8">
        <v>3748.89</v>
      </c>
      <c r="FW3611" s="41">
        <v>5408.61</v>
      </c>
      <c r="FX3611" s="8">
        <v>4102.8900000000003</v>
      </c>
      <c r="FY3611" s="41">
        <v>5720.76</v>
      </c>
      <c r="FZ3611" s="8">
        <v>3748.89</v>
      </c>
      <c r="GA3611" s="41">
        <v>5408.61</v>
      </c>
      <c r="GB3611" s="8">
        <v>4102.8900000000003</v>
      </c>
      <c r="GC3611" s="41">
        <v>5720.76</v>
      </c>
      <c r="GD3611" s="8">
        <v>3748.89</v>
      </c>
      <c r="GE3611" s="41">
        <v>5408.61</v>
      </c>
      <c r="GF3611" s="8">
        <v>4102.8900000000003</v>
      </c>
      <c r="GG3611" s="12">
        <v>5955.11</v>
      </c>
      <c r="GH3611" s="3">
        <v>5642.96</v>
      </c>
      <c r="HK3611" s="13">
        <v>6120</v>
      </c>
      <c r="HL3611" s="197">
        <v>6095</v>
      </c>
      <c r="HM3611" s="2">
        <v>6240</v>
      </c>
      <c r="HN3611" s="12">
        <f t="shared" si="497"/>
        <v>6350</v>
      </c>
      <c r="HO3611" s="2">
        <f t="shared" si="493"/>
        <v>5163.5599999999995</v>
      </c>
      <c r="HP3611" s="3">
        <f t="shared" si="496"/>
        <v>5384.16</v>
      </c>
      <c r="HQ3611" s="2">
        <v>5359.38</v>
      </c>
      <c r="HR3611" s="2">
        <v>3395.48</v>
      </c>
      <c r="HS3611" s="2">
        <v>5519.23</v>
      </c>
      <c r="HT3611" s="2">
        <v>3235.63</v>
      </c>
      <c r="HU3611" s="12">
        <v>5047.2299999999996</v>
      </c>
      <c r="HV3611" s="3">
        <v>3746.03</v>
      </c>
      <c r="HW3611" s="3">
        <v>5670</v>
      </c>
    </row>
    <row r="3612" spans="1:231" x14ac:dyDescent="0.3">
      <c r="A3612" s="61">
        <f t="shared" si="494"/>
        <v>45530</v>
      </c>
      <c r="B3612" s="40">
        <v>6128</v>
      </c>
      <c r="C3612" s="40">
        <f t="shared" si="484"/>
        <v>6199.5</v>
      </c>
      <c r="D3612" s="12">
        <v>5706.28</v>
      </c>
      <c r="E3612" s="2">
        <v>3736.81</v>
      </c>
      <c r="F3612" s="2">
        <v>5866.13</v>
      </c>
      <c r="G3612" s="3">
        <v>3576.96</v>
      </c>
      <c r="H3612" s="2">
        <v>5394.13</v>
      </c>
      <c r="I3612" s="3">
        <v>4090.69</v>
      </c>
      <c r="J3612" s="12">
        <v>6029.65</v>
      </c>
      <c r="K3612" s="2">
        <v>4227.8999999999996</v>
      </c>
      <c r="L3612" s="2">
        <v>6189.5</v>
      </c>
      <c r="M3612" s="2">
        <v>4068.05</v>
      </c>
      <c r="N3612" s="12">
        <v>5717.5</v>
      </c>
      <c r="O3612" s="3">
        <v>4586.57</v>
      </c>
      <c r="P3612" s="12">
        <v>5527.15</v>
      </c>
      <c r="Q3612" s="2">
        <v>3631.57</v>
      </c>
      <c r="R3612" s="2">
        <v>5687</v>
      </c>
      <c r="S3612" s="3">
        <v>3471.72</v>
      </c>
      <c r="T3612" s="2">
        <v>5215</v>
      </c>
      <c r="U3612" s="3">
        <v>3984.43</v>
      </c>
      <c r="V3612" s="2">
        <v>5347.27</v>
      </c>
      <c r="W3612" s="2">
        <v>3280.79</v>
      </c>
      <c r="X3612" s="2">
        <v>5507.12</v>
      </c>
      <c r="Y3612" s="2">
        <v>3120.94</v>
      </c>
      <c r="Z3612" s="12">
        <v>5035.12</v>
      </c>
      <c r="AA3612" s="3">
        <v>3630.23</v>
      </c>
      <c r="AB3612" s="2">
        <v>6083.18</v>
      </c>
      <c r="AC3612" s="2">
        <v>4192.82</v>
      </c>
      <c r="AD3612" s="2">
        <v>6243.03</v>
      </c>
      <c r="AE3612" s="2">
        <v>4032.97</v>
      </c>
      <c r="AF3612" s="12">
        <v>5771.03</v>
      </c>
      <c r="AG3612" s="3">
        <v>4551.1499999999996</v>
      </c>
      <c r="AH3612" s="2">
        <f t="shared" si="489"/>
        <v>6268</v>
      </c>
      <c r="AI3612" s="2">
        <f t="shared" si="490"/>
        <v>6058</v>
      </c>
      <c r="AJ3612" s="2">
        <f t="shared" si="491"/>
        <v>5848</v>
      </c>
      <c r="AL3612" s="12">
        <v>4702.16</v>
      </c>
      <c r="AM3612" s="2">
        <v>2824.78</v>
      </c>
      <c r="AN3612" s="2">
        <v>4862.01</v>
      </c>
      <c r="AO3612" s="2">
        <v>2664.93</v>
      </c>
      <c r="AP3612" s="12">
        <v>4390.01</v>
      </c>
      <c r="AQ3612" s="3">
        <v>3169.77</v>
      </c>
      <c r="AR3612" s="2">
        <v>5724.43</v>
      </c>
      <c r="AS3612" s="2">
        <v>3824.5</v>
      </c>
      <c r="AT3612" s="2">
        <v>5884.28</v>
      </c>
      <c r="AU3612" s="2">
        <v>3664.65</v>
      </c>
      <c r="AV3612" s="12">
        <v>5412.28</v>
      </c>
      <c r="AW3612" s="3">
        <v>4179.24</v>
      </c>
      <c r="AX3612" s="2">
        <v>5387.92</v>
      </c>
      <c r="AY3612" s="3">
        <v>5522.82</v>
      </c>
      <c r="FY3612" s="41">
        <v>5706.28</v>
      </c>
      <c r="FZ3612" s="8">
        <v>3736.81</v>
      </c>
      <c r="GA3612" s="41">
        <v>5394.13</v>
      </c>
      <c r="GB3612" s="8">
        <v>4090.69</v>
      </c>
      <c r="GC3612" s="41">
        <v>5706.28</v>
      </c>
      <c r="GD3612" s="8">
        <v>3736.81</v>
      </c>
      <c r="GE3612" s="41">
        <v>5394.13</v>
      </c>
      <c r="GF3612" s="41">
        <v>4090.69</v>
      </c>
      <c r="GG3612" s="12">
        <v>5939.97</v>
      </c>
      <c r="GH3612" s="3">
        <v>5627.82</v>
      </c>
      <c r="HL3612" s="197">
        <v>6091</v>
      </c>
      <c r="HM3612" s="2">
        <v>6231</v>
      </c>
      <c r="HN3612" s="12">
        <f t="shared" ref="HN3612:HN3620" si="498">HL3612+230</f>
        <v>6321</v>
      </c>
      <c r="HO3612" s="2">
        <f t="shared" si="493"/>
        <v>5144.16</v>
      </c>
      <c r="HP3612" s="3">
        <f t="shared" si="496"/>
        <v>5365.76</v>
      </c>
      <c r="HQ3612" s="2">
        <v>5296.5</v>
      </c>
      <c r="HR3612" s="2">
        <v>3336.06</v>
      </c>
      <c r="HS3612" s="2">
        <v>5456.35</v>
      </c>
      <c r="HT3612" s="2">
        <v>3176.21</v>
      </c>
      <c r="HU3612" s="12">
        <v>4984.3500000000004</v>
      </c>
      <c r="HV3612" s="3">
        <v>3686.03</v>
      </c>
      <c r="HW3612" s="3">
        <v>5638</v>
      </c>
    </row>
    <row r="3613" spans="1:231" x14ac:dyDescent="0.3">
      <c r="A3613" s="61">
        <f t="shared" si="494"/>
        <v>45531</v>
      </c>
      <c r="B3613" s="40">
        <v>6155</v>
      </c>
      <c r="C3613" s="40">
        <f t="shared" si="484"/>
        <v>6202.590909090909</v>
      </c>
      <c r="D3613" s="12">
        <v>5720.76</v>
      </c>
      <c r="E3613" s="2">
        <v>3748.89</v>
      </c>
      <c r="F3613" s="2">
        <v>5880.61</v>
      </c>
      <c r="G3613" s="3">
        <v>3589.4</v>
      </c>
      <c r="H3613" s="2">
        <v>5408.61</v>
      </c>
      <c r="I3613" s="3">
        <v>4102.8900000000003</v>
      </c>
      <c r="J3613" s="12">
        <v>5955.11</v>
      </c>
      <c r="K3613" s="2">
        <v>4153.42</v>
      </c>
      <c r="L3613" s="2">
        <v>6114.96</v>
      </c>
      <c r="M3613" s="2">
        <v>3993.57</v>
      </c>
      <c r="N3613" s="12">
        <v>5642.96</v>
      </c>
      <c r="O3613" s="3">
        <v>4511.37</v>
      </c>
      <c r="P3613" s="12">
        <v>5469.18</v>
      </c>
      <c r="Q3613" s="2">
        <v>3573</v>
      </c>
      <c r="R3613" s="2">
        <v>5629.03</v>
      </c>
      <c r="S3613" s="3">
        <v>3413.15</v>
      </c>
      <c r="T3613" s="2">
        <v>5157.03</v>
      </c>
      <c r="U3613" s="3">
        <v>3925.29</v>
      </c>
      <c r="V3613" s="2">
        <v>5360.73</v>
      </c>
      <c r="W3613" s="2">
        <v>3291.59</v>
      </c>
      <c r="X3613" s="2">
        <v>5520.58</v>
      </c>
      <c r="Y3613" s="2">
        <v>3131.74</v>
      </c>
      <c r="Z3613" s="12">
        <v>5048.58</v>
      </c>
      <c r="AA3613" s="3">
        <v>3641.13</v>
      </c>
      <c r="AB3613" s="2">
        <v>6098.72</v>
      </c>
      <c r="AC3613" s="2">
        <v>4206.1899999999996</v>
      </c>
      <c r="AD3613" s="2">
        <v>6258.57</v>
      </c>
      <c r="AE3613" s="2">
        <v>4046.34</v>
      </c>
      <c r="AF3613" s="12">
        <v>5786.57</v>
      </c>
      <c r="AG3613" s="3">
        <v>4564.6499999999996</v>
      </c>
      <c r="AH3613" s="2">
        <f t="shared" si="489"/>
        <v>6295</v>
      </c>
      <c r="AI3613" s="2">
        <f t="shared" si="490"/>
        <v>6085</v>
      </c>
      <c r="AJ3613" s="2">
        <f t="shared" si="491"/>
        <v>5875</v>
      </c>
      <c r="AL3613" s="12">
        <v>4731.78</v>
      </c>
      <c r="AM3613" s="2">
        <v>2851.88</v>
      </c>
      <c r="AN3613" s="2">
        <v>4891.63</v>
      </c>
      <c r="AO3613" s="2">
        <v>2692.03</v>
      </c>
      <c r="AP3613" s="12">
        <v>4419.63</v>
      </c>
      <c r="AQ3613" s="3">
        <v>3197.13</v>
      </c>
      <c r="AR3613" s="2">
        <v>5738.96</v>
      </c>
      <c r="AS3613" s="2">
        <v>3836.83</v>
      </c>
      <c r="AT3613" s="2">
        <v>5898.81</v>
      </c>
      <c r="AU3613" s="2">
        <v>3676.98</v>
      </c>
      <c r="AV3613" s="12">
        <v>5426.81</v>
      </c>
      <c r="AW3613" s="3">
        <v>4191.6899999999996</v>
      </c>
      <c r="AX3613" s="2">
        <v>5402.45</v>
      </c>
      <c r="AY3613" s="3">
        <v>5537.35</v>
      </c>
      <c r="FY3613" s="41">
        <v>5720.76</v>
      </c>
      <c r="FZ3613" s="8">
        <v>3748.89</v>
      </c>
      <c r="GA3613" s="41">
        <v>5408.61</v>
      </c>
      <c r="GB3613" s="8">
        <v>4102.8900000000003</v>
      </c>
      <c r="GC3613" s="41">
        <v>5720.76</v>
      </c>
      <c r="GD3613" s="8">
        <v>3748.89</v>
      </c>
      <c r="GE3613" s="41">
        <v>5408.61</v>
      </c>
      <c r="GF3613" s="41">
        <v>4102.8900000000003</v>
      </c>
      <c r="GG3613" s="12">
        <v>5955.11</v>
      </c>
      <c r="GH3613" s="3">
        <v>5642.96</v>
      </c>
      <c r="HL3613" s="197">
        <v>6101</v>
      </c>
      <c r="HM3613" s="2">
        <v>6246</v>
      </c>
      <c r="HN3613" s="12">
        <f t="shared" si="498"/>
        <v>6331</v>
      </c>
      <c r="HO3613" s="2">
        <f t="shared" si="493"/>
        <v>5170.3499999999995</v>
      </c>
      <c r="HP3613" s="3">
        <f t="shared" si="496"/>
        <v>5390.6</v>
      </c>
      <c r="HQ3613" s="2">
        <v>5346.99</v>
      </c>
      <c r="HR3613" s="2">
        <v>3383.36</v>
      </c>
      <c r="HS3613" s="2">
        <v>5506.84</v>
      </c>
      <c r="HT3613" s="2">
        <v>3223.51</v>
      </c>
      <c r="HU3613" s="12">
        <v>5034.84</v>
      </c>
      <c r="HV3613" s="3">
        <v>3733.8</v>
      </c>
      <c r="HW3613" s="3">
        <v>5621</v>
      </c>
    </row>
    <row r="3614" spans="1:231" x14ac:dyDescent="0.3">
      <c r="A3614" s="61">
        <f t="shared" si="494"/>
        <v>45532</v>
      </c>
      <c r="B3614" s="40">
        <v>6204</v>
      </c>
      <c r="C3614" s="40">
        <f t="shared" si="484"/>
        <v>6209.136363636364</v>
      </c>
      <c r="D3614" s="12">
        <v>5822.47</v>
      </c>
      <c r="E3614" s="2">
        <v>3846.7</v>
      </c>
      <c r="F3614" s="2">
        <v>5982.32</v>
      </c>
      <c r="G3614" s="3">
        <v>3686.85</v>
      </c>
      <c r="H3614" s="2">
        <v>5510.32</v>
      </c>
      <c r="I3614" s="3">
        <v>4201.6499999999996</v>
      </c>
      <c r="J3614" s="12">
        <v>5931.16</v>
      </c>
      <c r="K3614" s="2">
        <v>4128.75</v>
      </c>
      <c r="L3614" s="2">
        <v>6091.01</v>
      </c>
      <c r="M3614" s="2">
        <v>3968.9</v>
      </c>
      <c r="N3614" s="12">
        <v>5619.01</v>
      </c>
      <c r="O3614" s="3">
        <v>4486.45</v>
      </c>
      <c r="P3614" s="12">
        <v>5498.22</v>
      </c>
      <c r="Q3614" s="2">
        <v>3599.9</v>
      </c>
      <c r="R3614" s="2">
        <v>5658.07</v>
      </c>
      <c r="S3614" s="3">
        <v>3440.05</v>
      </c>
      <c r="T3614" s="2">
        <v>5186.07</v>
      </c>
      <c r="U3614" s="3">
        <v>3952.45</v>
      </c>
      <c r="V3614" s="2">
        <v>5371.5</v>
      </c>
      <c r="W3614" s="2">
        <v>3300.22</v>
      </c>
      <c r="X3614" s="2">
        <v>5531.35</v>
      </c>
      <c r="Y3614" s="2">
        <v>3140.37</v>
      </c>
      <c r="Z3614" s="12">
        <v>5059.3500000000004</v>
      </c>
      <c r="AA3614" s="3">
        <v>3649.85</v>
      </c>
      <c r="AB3614" s="2">
        <v>6111.15</v>
      </c>
      <c r="AC3614" s="2">
        <v>4216.8900000000003</v>
      </c>
      <c r="AD3614" s="2">
        <v>6271</v>
      </c>
      <c r="AE3614" s="2">
        <v>4057.04</v>
      </c>
      <c r="AF3614" s="12">
        <v>5799</v>
      </c>
      <c r="AG3614" s="3">
        <v>4575.45</v>
      </c>
      <c r="AH3614" s="2">
        <f t="shared" si="489"/>
        <v>6344</v>
      </c>
      <c r="AI3614" s="2">
        <f t="shared" si="490"/>
        <v>6134</v>
      </c>
      <c r="AJ3614" s="2">
        <f t="shared" si="491"/>
        <v>5924</v>
      </c>
      <c r="AL3614" s="12">
        <v>4777.1899999999996</v>
      </c>
      <c r="AM3614" s="2">
        <v>2894.78</v>
      </c>
      <c r="AN3614" s="2">
        <v>4937.04</v>
      </c>
      <c r="AO3614" s="2">
        <v>2734.93</v>
      </c>
      <c r="AP3614" s="12">
        <v>4465.04</v>
      </c>
      <c r="AQ3614" s="3">
        <v>3240.45</v>
      </c>
      <c r="AR3614" s="2">
        <v>5750.58</v>
      </c>
      <c r="AS3614" s="2">
        <v>3846.7</v>
      </c>
      <c r="AT3614" s="2">
        <v>5910.43</v>
      </c>
      <c r="AU3614" s="2">
        <v>3686.85</v>
      </c>
      <c r="AV3614" s="12">
        <v>5438.43</v>
      </c>
      <c r="AW3614" s="3">
        <v>4201.6499999999996</v>
      </c>
      <c r="AX3614" s="2">
        <v>5414.07</v>
      </c>
      <c r="AY3614" s="3">
        <v>5548.97</v>
      </c>
      <c r="FY3614" s="41">
        <v>5822.47</v>
      </c>
      <c r="FZ3614" s="8">
        <v>3846.7</v>
      </c>
      <c r="GA3614" s="41">
        <v>5510.32</v>
      </c>
      <c r="GB3614" s="8">
        <v>4201.6499999999996</v>
      </c>
      <c r="GC3614" s="41">
        <v>5822.47</v>
      </c>
      <c r="GD3614" s="8">
        <v>3846.7</v>
      </c>
      <c r="GE3614" s="41">
        <v>5510.32</v>
      </c>
      <c r="GF3614" s="8">
        <v>4201.6499999999996</v>
      </c>
      <c r="GG3614" s="12">
        <v>5967.21</v>
      </c>
      <c r="GH3614" s="3">
        <v>5655.06</v>
      </c>
      <c r="HL3614" s="197">
        <v>6166</v>
      </c>
      <c r="HM3614" s="2">
        <v>6295</v>
      </c>
      <c r="HN3614" s="12">
        <f t="shared" si="498"/>
        <v>6396</v>
      </c>
      <c r="HO3614" s="2">
        <f t="shared" si="493"/>
        <v>5217.88</v>
      </c>
      <c r="HP3614" s="3">
        <f t="shared" si="496"/>
        <v>5435.68</v>
      </c>
      <c r="HQ3614" s="2">
        <v>5558.91</v>
      </c>
      <c r="HR3614" s="2">
        <v>3588.95</v>
      </c>
      <c r="HS3614" s="2">
        <v>5718.76</v>
      </c>
      <c r="HT3614" s="2">
        <v>3429.1</v>
      </c>
      <c r="HU3614" s="12">
        <v>5246.76</v>
      </c>
      <c r="HV3614" s="3">
        <v>3941.39</v>
      </c>
      <c r="HW3614" s="3">
        <v>5666</v>
      </c>
    </row>
    <row r="3615" spans="1:231" x14ac:dyDescent="0.3">
      <c r="A3615" s="61">
        <f t="shared" si="494"/>
        <v>45533</v>
      </c>
      <c r="B3615" s="40">
        <v>6215</v>
      </c>
      <c r="C3615" s="40">
        <f t="shared" si="484"/>
        <v>6217.363636363636</v>
      </c>
      <c r="D3615" s="12">
        <v>5861.96</v>
      </c>
      <c r="E3615" s="2">
        <v>3887.35</v>
      </c>
      <c r="F3615" s="2">
        <v>6021.81</v>
      </c>
      <c r="G3615" s="3">
        <v>3727.5</v>
      </c>
      <c r="H3615" s="2">
        <v>5549.81</v>
      </c>
      <c r="I3615" s="3">
        <v>4242.7</v>
      </c>
      <c r="J3615" s="12">
        <v>5916.43</v>
      </c>
      <c r="K3615" s="2">
        <v>4115.8900000000003</v>
      </c>
      <c r="L3615" s="2">
        <v>6076.28</v>
      </c>
      <c r="M3615" s="2">
        <v>3956.04</v>
      </c>
      <c r="N3615" s="12">
        <v>5604.28</v>
      </c>
      <c r="O3615" s="3">
        <v>4473.47</v>
      </c>
      <c r="P3615" s="12">
        <v>5502.66</v>
      </c>
      <c r="Q3615" s="2">
        <v>3606.08</v>
      </c>
      <c r="R3615" s="2">
        <v>5662.51</v>
      </c>
      <c r="S3615" s="3">
        <v>3446.23</v>
      </c>
      <c r="T3615" s="2">
        <v>5190.51</v>
      </c>
      <c r="U3615" s="3">
        <v>3958.69</v>
      </c>
      <c r="V3615" s="2">
        <v>5358.31</v>
      </c>
      <c r="W3615" s="2">
        <v>3289.65</v>
      </c>
      <c r="X3615" s="2">
        <v>5518.16</v>
      </c>
      <c r="Y3615" s="2">
        <v>3129.8</v>
      </c>
      <c r="Z3615" s="12">
        <v>5046.16</v>
      </c>
      <c r="AA3615" s="3">
        <v>3639.17</v>
      </c>
      <c r="AB3615" s="2">
        <v>6095.92</v>
      </c>
      <c r="AC3615" s="2">
        <v>4203.78</v>
      </c>
      <c r="AD3615" s="2">
        <v>6255.77</v>
      </c>
      <c r="AE3615" s="2">
        <v>4043.93</v>
      </c>
      <c r="AF3615" s="12">
        <v>5783.77</v>
      </c>
      <c r="AG3615" s="3">
        <v>4562.22</v>
      </c>
      <c r="AH3615" s="2">
        <f t="shared" si="489"/>
        <v>6355</v>
      </c>
      <c r="AI3615" s="2">
        <f t="shared" si="490"/>
        <v>6145</v>
      </c>
      <c r="AJ3615" s="2">
        <f t="shared" si="491"/>
        <v>5935</v>
      </c>
      <c r="AL3615" s="12">
        <v>4873.49</v>
      </c>
      <c r="AM3615" s="2">
        <v>2990.79</v>
      </c>
      <c r="AN3615" s="2">
        <v>5033.34</v>
      </c>
      <c r="AO3615" s="2">
        <v>2830.94</v>
      </c>
      <c r="AP3615" s="12">
        <v>4561.34</v>
      </c>
      <c r="AQ3615" s="3">
        <v>3337.4</v>
      </c>
      <c r="AR3615" s="2">
        <v>5736.35</v>
      </c>
      <c r="AS3615" s="2">
        <v>3834.61</v>
      </c>
      <c r="AT3615" s="2">
        <v>5896.2</v>
      </c>
      <c r="AU3615" s="2">
        <v>3674.76</v>
      </c>
      <c r="AV3615" s="12">
        <v>5424.2</v>
      </c>
      <c r="AW3615" s="3">
        <v>4189.45</v>
      </c>
      <c r="AX3615" s="2">
        <v>5399.84</v>
      </c>
      <c r="AY3615" s="3">
        <v>5534.74</v>
      </c>
      <c r="FY3615" s="41">
        <v>5861.96</v>
      </c>
      <c r="FZ3615" s="8">
        <v>3887.35</v>
      </c>
      <c r="GA3615" s="41">
        <v>5549.81</v>
      </c>
      <c r="GB3615" s="8">
        <v>4242.7</v>
      </c>
      <c r="GC3615" s="41">
        <v>5861.96</v>
      </c>
      <c r="GD3615" s="8">
        <v>3887.35</v>
      </c>
      <c r="GE3615" s="41">
        <v>5549.81</v>
      </c>
      <c r="GF3615" s="41">
        <v>4242.7</v>
      </c>
      <c r="GG3615" s="12">
        <v>5952.38</v>
      </c>
      <c r="GH3615" s="3">
        <v>5640.23</v>
      </c>
      <c r="HL3615" s="197">
        <v>6187</v>
      </c>
      <c r="HM3615" s="197">
        <v>6331</v>
      </c>
      <c r="HN3615" s="12">
        <f t="shared" si="498"/>
        <v>6417</v>
      </c>
      <c r="HO3615" s="2">
        <f t="shared" si="493"/>
        <v>5228.55</v>
      </c>
      <c r="HP3615" s="3">
        <f t="shared" si="496"/>
        <v>5445.8</v>
      </c>
      <c r="HQ3615" s="2">
        <v>5664.19</v>
      </c>
      <c r="HR3615" s="2">
        <v>3584.16</v>
      </c>
      <c r="HS3615" s="2">
        <v>5814.04</v>
      </c>
      <c r="HT3615" s="2">
        <v>3524.31</v>
      </c>
      <c r="HU3615" s="12">
        <v>5342.04</v>
      </c>
      <c r="HV3615" s="3">
        <v>4037.53</v>
      </c>
      <c r="HW3615" s="3">
        <v>5647</v>
      </c>
    </row>
    <row r="3616" spans="1:231" x14ac:dyDescent="0.3">
      <c r="A3616" s="61">
        <f t="shared" si="494"/>
        <v>45534</v>
      </c>
      <c r="B3616" s="40">
        <v>6226</v>
      </c>
      <c r="C3616" s="40">
        <f t="shared" si="484"/>
        <v>6226.136363636364</v>
      </c>
      <c r="D3616" s="12">
        <v>5897.38</v>
      </c>
      <c r="E3616" s="2">
        <v>3917.05</v>
      </c>
      <c r="F3616" s="2">
        <v>6057.23</v>
      </c>
      <c r="G3616" s="3">
        <v>3757.2</v>
      </c>
      <c r="H3616" s="2">
        <v>5585.23</v>
      </c>
      <c r="I3616" s="3">
        <v>4272.6899999999996</v>
      </c>
      <c r="J3616" s="12">
        <v>5952.21</v>
      </c>
      <c r="K3616" s="2">
        <v>4147.12</v>
      </c>
      <c r="L3616" s="2">
        <v>6112.06</v>
      </c>
      <c r="M3616" s="2">
        <v>3987.27</v>
      </c>
      <c r="N3616" s="12">
        <v>5640.06</v>
      </c>
      <c r="O3616" s="3">
        <v>4505</v>
      </c>
      <c r="P3616" s="12">
        <v>5662.34</v>
      </c>
      <c r="Q3616" s="2">
        <v>3757.77</v>
      </c>
      <c r="R3616" s="2">
        <v>5822.19</v>
      </c>
      <c r="S3616" s="3">
        <v>3597.92</v>
      </c>
      <c r="T3616" s="2">
        <v>5350.19</v>
      </c>
      <c r="U3616" s="3">
        <v>4111.8599999999997</v>
      </c>
      <c r="V3616" s="2">
        <v>5354.15</v>
      </c>
      <c r="W3616" s="2">
        <v>3279.94</v>
      </c>
      <c r="X3616" s="2">
        <v>5514</v>
      </c>
      <c r="Y3616" s="2">
        <v>3120.09</v>
      </c>
      <c r="Z3616" s="12">
        <v>5042</v>
      </c>
      <c r="AA3616" s="3">
        <v>3629.37</v>
      </c>
      <c r="AB3616" s="2">
        <v>5662.45</v>
      </c>
      <c r="AC3616" s="2">
        <v>3793.14</v>
      </c>
      <c r="AD3616" s="2">
        <v>5822.3</v>
      </c>
      <c r="AE3616" s="2">
        <v>3633.32</v>
      </c>
      <c r="AF3616" s="12">
        <v>5350.3</v>
      </c>
      <c r="AG3616" s="3">
        <v>4147.6000000000004</v>
      </c>
      <c r="AH3616" s="2">
        <f t="shared" si="489"/>
        <v>6366</v>
      </c>
      <c r="AI3616" s="2">
        <f t="shared" si="490"/>
        <v>6156</v>
      </c>
      <c r="AJ3616" s="2">
        <f t="shared" si="491"/>
        <v>5946</v>
      </c>
      <c r="AL3616" s="12">
        <v>4902.28</v>
      </c>
      <c r="AM3616" s="2">
        <v>3014.48</v>
      </c>
      <c r="AN3616" s="2">
        <v>5062.13</v>
      </c>
      <c r="AO3616" s="2">
        <v>2854.63</v>
      </c>
      <c r="AP3616" s="12">
        <v>4590.13</v>
      </c>
      <c r="AQ3616" s="3">
        <v>3361.32</v>
      </c>
      <c r="AR3616" s="2">
        <v>5553.81</v>
      </c>
      <c r="AS3616" s="2">
        <v>3669.29</v>
      </c>
      <c r="AT3616" s="2">
        <v>5713.66</v>
      </c>
      <c r="AU3616" s="2">
        <v>3509.44</v>
      </c>
      <c r="AV3616" s="12">
        <v>5241.66</v>
      </c>
      <c r="AW3616" s="3">
        <v>4022.51</v>
      </c>
      <c r="AX3616" s="2">
        <v>5217.3</v>
      </c>
      <c r="AY3616" s="3">
        <v>5352.2</v>
      </c>
      <c r="FY3616" s="41">
        <v>5897.38</v>
      </c>
      <c r="FZ3616" s="8">
        <v>3917.05</v>
      </c>
      <c r="GA3616" s="41">
        <v>5585.23</v>
      </c>
      <c r="GB3616" s="8">
        <v>4272.6899999999996</v>
      </c>
      <c r="GC3616" s="41">
        <v>5897.38</v>
      </c>
      <c r="GD3616" s="8">
        <v>3917.05</v>
      </c>
      <c r="GE3616" s="41">
        <v>5585.23</v>
      </c>
      <c r="GF3616" s="8">
        <v>4272.6899999999996</v>
      </c>
      <c r="GG3616" s="12">
        <v>5988.4</v>
      </c>
      <c r="GH3616" s="3">
        <v>5676.25</v>
      </c>
      <c r="HL3616" s="197">
        <v>6193</v>
      </c>
      <c r="HM3616" s="2">
        <v>6331</v>
      </c>
      <c r="HN3616" s="12">
        <f t="shared" si="498"/>
        <v>6423</v>
      </c>
      <c r="HO3616" s="2">
        <f t="shared" si="493"/>
        <v>5239.22</v>
      </c>
      <c r="HP3616" s="3">
        <f t="shared" si="496"/>
        <v>5455.92</v>
      </c>
      <c r="HQ3616" s="2">
        <v>5433.87</v>
      </c>
      <c r="HR3616" s="2">
        <v>3463.77</v>
      </c>
      <c r="HS3616" s="2">
        <v>5593.72</v>
      </c>
      <c r="HT3616" s="2">
        <v>3303.92</v>
      </c>
      <c r="HU3616" s="12">
        <v>5121.72</v>
      </c>
      <c r="HV3616" s="3">
        <v>3814.99</v>
      </c>
      <c r="HW3616" s="3">
        <v>5632</v>
      </c>
    </row>
    <row r="3617" spans="1:231" x14ac:dyDescent="0.3">
      <c r="A3617" s="61">
        <f t="shared" si="494"/>
        <v>45537</v>
      </c>
      <c r="B3617" s="40">
        <v>6258</v>
      </c>
      <c r="C3617" s="40">
        <f t="shared" si="484"/>
        <v>6235.363636363636</v>
      </c>
      <c r="D3617" s="12">
        <v>5897.38</v>
      </c>
      <c r="E3617" s="2">
        <v>3917.05</v>
      </c>
      <c r="F3617" s="2">
        <v>6057.23</v>
      </c>
      <c r="G3617" s="3">
        <v>3757.2</v>
      </c>
      <c r="H3617" s="2">
        <v>5585.23</v>
      </c>
      <c r="I3617" s="3">
        <v>4272.6899999999996</v>
      </c>
      <c r="J3617" s="12">
        <v>5952.21</v>
      </c>
      <c r="K3617" s="2">
        <v>4147.12</v>
      </c>
      <c r="L3617" s="2">
        <v>6112.06</v>
      </c>
      <c r="M3617" s="2">
        <v>3987.27</v>
      </c>
      <c r="N3617" s="12">
        <v>5640.06</v>
      </c>
      <c r="O3617" s="3">
        <v>4505</v>
      </c>
      <c r="P3617" s="12">
        <v>5662.34</v>
      </c>
      <c r="Q3617" s="2">
        <v>3757.77</v>
      </c>
      <c r="R3617" s="2">
        <v>5822.19</v>
      </c>
      <c r="S3617" s="3">
        <v>3597.92</v>
      </c>
      <c r="T3617" s="2">
        <v>5350.19</v>
      </c>
      <c r="U3617" s="3">
        <v>4111.8599999999997</v>
      </c>
      <c r="V3617" s="2">
        <v>5354.15</v>
      </c>
      <c r="W3617" s="2">
        <v>3279.94</v>
      </c>
      <c r="X3617" s="2">
        <v>5514</v>
      </c>
      <c r="Y3617" s="2">
        <v>3120.09</v>
      </c>
      <c r="Z3617" s="12">
        <v>5042</v>
      </c>
      <c r="AA3617" s="3">
        <v>3629.37</v>
      </c>
      <c r="AB3617" s="2">
        <v>5662.45</v>
      </c>
      <c r="AC3617" s="2">
        <v>3793.17</v>
      </c>
      <c r="AD3617" s="2">
        <v>5822.3</v>
      </c>
      <c r="AE3617" s="2">
        <v>3633.32</v>
      </c>
      <c r="AF3617" s="12">
        <v>5350.3</v>
      </c>
      <c r="AG3617" s="3">
        <v>4147.6000000000004</v>
      </c>
      <c r="AH3617" s="2">
        <f t="shared" si="489"/>
        <v>6398</v>
      </c>
      <c r="AI3617" s="2">
        <f t="shared" si="490"/>
        <v>6188</v>
      </c>
      <c r="AJ3617" s="2">
        <f t="shared" si="491"/>
        <v>5978</v>
      </c>
      <c r="AL3617" s="12">
        <v>4902.28</v>
      </c>
      <c r="AM3617" s="2">
        <v>3014.48</v>
      </c>
      <c r="AN3617" s="2">
        <v>5062.13</v>
      </c>
      <c r="AO3617" s="2">
        <v>2854.63</v>
      </c>
      <c r="AP3617" s="12">
        <v>4590.13</v>
      </c>
      <c r="AQ3617" s="3">
        <v>3361.32</v>
      </c>
      <c r="AR3617" s="2">
        <v>5553.81</v>
      </c>
      <c r="AS3617" s="2">
        <v>3669.29</v>
      </c>
      <c r="AT3617" s="2">
        <v>5713.66</v>
      </c>
      <c r="AU3617" s="2">
        <v>3509.44</v>
      </c>
      <c r="AV3617" s="12">
        <v>5241.66</v>
      </c>
      <c r="AW3617" s="3">
        <v>4022.51</v>
      </c>
      <c r="AX3617" s="2">
        <v>5217.3</v>
      </c>
      <c r="AY3617" s="3">
        <v>5352.2</v>
      </c>
      <c r="FY3617" s="41">
        <v>5897.38</v>
      </c>
      <c r="FZ3617" s="8">
        <v>3917.05</v>
      </c>
      <c r="GA3617" s="41">
        <v>5585.23</v>
      </c>
      <c r="GB3617" s="8">
        <v>4272.6899999999996</v>
      </c>
      <c r="GC3617" s="41">
        <v>5897.38</v>
      </c>
      <c r="GD3617" s="8">
        <v>3917.05</v>
      </c>
      <c r="GE3617" s="41">
        <v>5585.23</v>
      </c>
      <c r="GF3617" s="41">
        <v>4272.6899999999996</v>
      </c>
      <c r="GG3617" s="12">
        <v>5988.4</v>
      </c>
      <c r="GH3617" s="3">
        <v>5676.25</v>
      </c>
      <c r="HL3617" s="197">
        <v>6220</v>
      </c>
      <c r="HM3617" s="2">
        <v>6351</v>
      </c>
      <c r="HN3617" s="12">
        <f t="shared" si="498"/>
        <v>6450</v>
      </c>
      <c r="HO3617" s="2">
        <f t="shared" si="493"/>
        <v>5270.26</v>
      </c>
      <c r="HP3617" s="3">
        <f t="shared" si="496"/>
        <v>5485.3600000000006</v>
      </c>
      <c r="HQ3617" s="2">
        <v>5433.87</v>
      </c>
      <c r="HR3617" s="2">
        <v>3463.77</v>
      </c>
      <c r="HS3617" s="2">
        <v>5593.72</v>
      </c>
      <c r="HT3617" s="2">
        <v>3303.92</v>
      </c>
      <c r="HU3617" s="12">
        <v>5121.72</v>
      </c>
      <c r="HV3617" s="3">
        <v>3814.99</v>
      </c>
      <c r="HW3617" s="3">
        <v>5635</v>
      </c>
    </row>
    <row r="3618" spans="1:231" x14ac:dyDescent="0.3">
      <c r="A3618" s="61">
        <f t="shared" si="494"/>
        <v>45538</v>
      </c>
      <c r="B3618" s="40">
        <v>6223</v>
      </c>
      <c r="C3618" s="40">
        <f t="shared" si="484"/>
        <v>6238</v>
      </c>
      <c r="D3618" s="12">
        <v>6166.32</v>
      </c>
      <c r="E3618" s="2">
        <v>4177.99</v>
      </c>
      <c r="F3618" s="2">
        <v>6326.17</v>
      </c>
      <c r="G3618" s="3">
        <v>4018.14</v>
      </c>
      <c r="H3618" s="2">
        <v>5854.17</v>
      </c>
      <c r="I3618" s="3">
        <v>4536.17</v>
      </c>
      <c r="J3618" s="12">
        <v>6003.54</v>
      </c>
      <c r="K3618" s="2">
        <v>4195.7299999999996</v>
      </c>
      <c r="L3618" s="2">
        <v>6163.39</v>
      </c>
      <c r="M3618" s="2">
        <v>4035.88</v>
      </c>
      <c r="N3618" s="12">
        <v>5691.39</v>
      </c>
      <c r="O3618" s="3">
        <v>4554.09</v>
      </c>
      <c r="P3618" s="12">
        <v>5749.15</v>
      </c>
      <c r="Q3618" s="2">
        <v>3840.79</v>
      </c>
      <c r="R3618" s="2">
        <v>5909</v>
      </c>
      <c r="S3618" s="3">
        <v>3680.94</v>
      </c>
      <c r="T3618" s="2">
        <v>5437</v>
      </c>
      <c r="U3618" s="3">
        <v>4195.6899999999996</v>
      </c>
      <c r="V3618" s="2">
        <v>5367.51</v>
      </c>
      <c r="W3618" s="2">
        <v>3290.64</v>
      </c>
      <c r="X3618" s="2">
        <v>5527.36</v>
      </c>
      <c r="Y3618" s="2">
        <v>3130.79</v>
      </c>
      <c r="Z3618" s="12">
        <v>5055.3599999999997</v>
      </c>
      <c r="AA3618" s="3">
        <v>3640.17</v>
      </c>
      <c r="AB3618" s="2">
        <v>5676.67</v>
      </c>
      <c r="AC3618" s="2">
        <v>3805.3</v>
      </c>
      <c r="AD3618" s="2">
        <v>5836.52</v>
      </c>
      <c r="AE3618" s="2">
        <v>3645.45</v>
      </c>
      <c r="AF3618" s="12">
        <v>5364.52</v>
      </c>
      <c r="AG3618" s="3">
        <v>4159.8500000000004</v>
      </c>
      <c r="AH3618" s="2">
        <f t="shared" si="489"/>
        <v>6363</v>
      </c>
      <c r="AI3618" s="2">
        <f t="shared" si="490"/>
        <v>6153</v>
      </c>
      <c r="AJ3618" s="2">
        <f t="shared" si="491"/>
        <v>5943</v>
      </c>
      <c r="AL3618" s="12">
        <v>5132.1400000000003</v>
      </c>
      <c r="AM3618" s="2">
        <v>3237.4</v>
      </c>
      <c r="AN3618" s="2">
        <v>5291.99</v>
      </c>
      <c r="AO3618" s="2">
        <v>3077.55</v>
      </c>
      <c r="AP3618" s="12">
        <v>4819.99</v>
      </c>
      <c r="AQ3618" s="3">
        <v>3586.41</v>
      </c>
      <c r="AR3618" s="2">
        <v>5567.73</v>
      </c>
      <c r="AS3618" s="2">
        <v>3681.04</v>
      </c>
      <c r="AT3618" s="2">
        <v>5727.58</v>
      </c>
      <c r="AU3618" s="2">
        <v>3521.22</v>
      </c>
      <c r="AV3618" s="12">
        <v>5255.58</v>
      </c>
      <c r="AW3618" s="3">
        <v>4034.41</v>
      </c>
      <c r="AX3618" s="2">
        <v>5231.22</v>
      </c>
      <c r="AY3618" s="3">
        <v>5366.12</v>
      </c>
      <c r="FY3618" s="41">
        <v>6166.32</v>
      </c>
      <c r="FZ3618" s="8">
        <v>4177.99</v>
      </c>
      <c r="GA3618" s="41">
        <v>5854.17</v>
      </c>
      <c r="GB3618" s="8">
        <v>4536.17</v>
      </c>
      <c r="GC3618" s="41">
        <v>6166.32</v>
      </c>
      <c r="GD3618" s="8">
        <v>4177.99</v>
      </c>
      <c r="GE3618" s="41">
        <v>5854.17</v>
      </c>
      <c r="GF3618" s="8">
        <v>4536.17</v>
      </c>
      <c r="GG3618" s="12">
        <v>6003.54</v>
      </c>
      <c r="GH3618" s="3">
        <v>5691.39</v>
      </c>
      <c r="HL3618" s="197">
        <v>6180</v>
      </c>
      <c r="HM3618" s="31">
        <v>6320</v>
      </c>
      <c r="HN3618" s="12">
        <f t="shared" si="498"/>
        <v>6410</v>
      </c>
      <c r="HO3618" s="2">
        <f t="shared" si="493"/>
        <v>5236.3099999999995</v>
      </c>
      <c r="HP3618" s="3">
        <f t="shared" si="496"/>
        <v>5453.16</v>
      </c>
      <c r="HQ3618" s="2">
        <v>5564.97</v>
      </c>
      <c r="HR3618" s="2">
        <v>3589.91</v>
      </c>
      <c r="HS3618" s="2">
        <v>5724.82</v>
      </c>
      <c r="HT3618" s="2">
        <v>3430.06</v>
      </c>
      <c r="HU3618" s="12">
        <v>5252.82</v>
      </c>
      <c r="HV3618" s="3">
        <v>3942.36</v>
      </c>
      <c r="HW3618" s="3">
        <v>5660</v>
      </c>
    </row>
    <row r="3619" spans="1:231" x14ac:dyDescent="0.3">
      <c r="A3619" s="61">
        <f t="shared" si="494"/>
        <v>45539</v>
      </c>
      <c r="B3619" s="40">
        <v>6257</v>
      </c>
      <c r="C3619" s="40">
        <f t="shared" si="484"/>
        <v>6240.590909090909</v>
      </c>
      <c r="D3619" s="12">
        <v>6244.38</v>
      </c>
      <c r="E3619" s="2">
        <v>4255.9799999999996</v>
      </c>
      <c r="F3619" s="2">
        <v>6404.23</v>
      </c>
      <c r="G3619" s="3">
        <v>4096.13</v>
      </c>
      <c r="H3619" s="2">
        <v>5932.23</v>
      </c>
      <c r="I3619" s="3">
        <v>4614.93</v>
      </c>
      <c r="J3619" s="12">
        <v>5937.11</v>
      </c>
      <c r="K3619" s="2">
        <v>4132.03</v>
      </c>
      <c r="L3619" s="2">
        <v>6096.96</v>
      </c>
      <c r="M3619" s="2">
        <v>3972.18</v>
      </c>
      <c r="N3619" s="12">
        <v>5624.96</v>
      </c>
      <c r="O3619" s="3">
        <v>4489.7700000000004</v>
      </c>
      <c r="P3619" s="12">
        <v>5791.93</v>
      </c>
      <c r="Q3619" s="2">
        <v>3884.13</v>
      </c>
      <c r="R3619" s="2">
        <v>5951.78</v>
      </c>
      <c r="S3619" s="3">
        <v>3724.28</v>
      </c>
      <c r="T3619" s="2">
        <v>5479.78</v>
      </c>
      <c r="U3619" s="3">
        <v>4239.45</v>
      </c>
      <c r="V3619" s="2">
        <v>5356.82</v>
      </c>
      <c r="W3619" s="2">
        <v>3282.08</v>
      </c>
      <c r="X3619" s="2">
        <v>5516.67</v>
      </c>
      <c r="Y3619" s="2">
        <v>3122.23</v>
      </c>
      <c r="Z3619" s="12">
        <v>5044.67</v>
      </c>
      <c r="AA3619" s="3">
        <v>3631.53</v>
      </c>
      <c r="AB3619" s="2">
        <v>5665.29</v>
      </c>
      <c r="AC3619" s="2">
        <v>3795.59</v>
      </c>
      <c r="AD3619" s="2">
        <v>5825.14</v>
      </c>
      <c r="AE3619" s="2">
        <v>3635.74</v>
      </c>
      <c r="AF3619" s="12">
        <v>5353.14</v>
      </c>
      <c r="AG3619" s="3">
        <v>4150.05</v>
      </c>
      <c r="AH3619" s="2">
        <f t="shared" si="489"/>
        <v>6397</v>
      </c>
      <c r="AI3619" s="2">
        <f t="shared" si="490"/>
        <v>6187</v>
      </c>
      <c r="AJ3619" s="2">
        <f t="shared" si="491"/>
        <v>5977</v>
      </c>
      <c r="AL3619" s="12">
        <v>5158.1899999999996</v>
      </c>
      <c r="AM3619" s="2">
        <v>3264.37</v>
      </c>
      <c r="AN3619" s="2">
        <v>5318.04</v>
      </c>
      <c r="AO3619" s="2">
        <v>3104.52</v>
      </c>
      <c r="AP3619" s="12">
        <v>4846.04</v>
      </c>
      <c r="AQ3619" s="3">
        <v>3613.65</v>
      </c>
      <c r="AR3619" s="2">
        <v>5556.6</v>
      </c>
      <c r="AS3619" s="2">
        <v>3671.64</v>
      </c>
      <c r="AT3619" s="2">
        <v>5716.45</v>
      </c>
      <c r="AU3619" s="2">
        <v>3511.79</v>
      </c>
      <c r="AV3619" s="12">
        <v>5244.45</v>
      </c>
      <c r="AW3619" s="3">
        <v>4024.89</v>
      </c>
      <c r="AX3619" s="2">
        <v>5220.09</v>
      </c>
      <c r="AY3619" s="3">
        <v>5354.99</v>
      </c>
      <c r="FY3619" s="41">
        <v>6244.38</v>
      </c>
      <c r="FZ3619" s="8">
        <v>4255.9799999999996</v>
      </c>
      <c r="GA3619" s="41">
        <v>5932.23</v>
      </c>
      <c r="GB3619" s="8">
        <v>4614.93</v>
      </c>
      <c r="GC3619" s="41">
        <v>6244.38</v>
      </c>
      <c r="GD3619" s="8">
        <v>4255.9799999999996</v>
      </c>
      <c r="GE3619" s="41">
        <v>5932.23</v>
      </c>
      <c r="GF3619" s="8">
        <v>4614.93</v>
      </c>
      <c r="GG3619" s="12">
        <v>5991.43</v>
      </c>
      <c r="GH3619" s="3">
        <v>5679.28</v>
      </c>
      <c r="HL3619" s="209">
        <v>6197</v>
      </c>
      <c r="HM3619" s="31">
        <v>6331</v>
      </c>
      <c r="HN3619" s="12">
        <f t="shared" si="498"/>
        <v>6427</v>
      </c>
      <c r="HO3619" s="2">
        <f t="shared" si="493"/>
        <v>5269.29</v>
      </c>
      <c r="HP3619" s="3">
        <f t="shared" si="496"/>
        <v>5484.4400000000005</v>
      </c>
      <c r="HQ3619" s="2">
        <v>5673.6</v>
      </c>
      <c r="HR3619" s="2">
        <v>3697.8</v>
      </c>
      <c r="HS3619" s="2">
        <v>5833.45</v>
      </c>
      <c r="HT3619" s="2">
        <v>3537.95</v>
      </c>
      <c r="HU3619" s="12">
        <v>5361.45</v>
      </c>
      <c r="HV3619" s="3">
        <v>4051.3</v>
      </c>
      <c r="HW3619" s="3">
        <v>5691</v>
      </c>
    </row>
    <row r="3620" spans="1:231" x14ac:dyDescent="0.3">
      <c r="A3620" s="61">
        <f t="shared" si="494"/>
        <v>45540</v>
      </c>
      <c r="B3620" s="40">
        <v>6244</v>
      </c>
      <c r="C3620" s="40">
        <f t="shared" si="484"/>
        <v>6239.772727272727</v>
      </c>
      <c r="D3620" s="12">
        <v>6316.01</v>
      </c>
      <c r="E3620" s="2">
        <v>4315.59</v>
      </c>
      <c r="F3620" s="2">
        <v>6475.86</v>
      </c>
      <c r="G3620" s="3">
        <v>4155.74</v>
      </c>
      <c r="H3620" s="2">
        <v>6003.86</v>
      </c>
      <c r="I3620" s="3">
        <v>4675.12</v>
      </c>
      <c r="J3620" s="12">
        <v>5868.29</v>
      </c>
      <c r="K3620" s="2">
        <v>4087.59</v>
      </c>
      <c r="L3620" s="2">
        <v>6028.14</v>
      </c>
      <c r="M3620" s="2">
        <v>3927.74</v>
      </c>
      <c r="N3620" s="12">
        <v>5556.14</v>
      </c>
      <c r="O3620" s="3">
        <v>4444.8900000000003</v>
      </c>
      <c r="P3620" s="12">
        <v>5778.24</v>
      </c>
      <c r="Q3620" s="2">
        <v>3877.12</v>
      </c>
      <c r="R3620" s="2">
        <v>5938.09</v>
      </c>
      <c r="S3620" s="3">
        <v>3717.27</v>
      </c>
      <c r="T3620" s="2">
        <v>5466.09</v>
      </c>
      <c r="U3620" s="3">
        <v>4232.37</v>
      </c>
      <c r="V3620" s="2">
        <v>5347.27</v>
      </c>
      <c r="W3620" s="2">
        <v>3280.79</v>
      </c>
      <c r="X3620" s="2">
        <v>5507.12</v>
      </c>
      <c r="Y3620" s="2">
        <v>3120.94</v>
      </c>
      <c r="Z3620" s="12">
        <v>5035.12</v>
      </c>
      <c r="AA3620" s="3">
        <v>3630.23</v>
      </c>
      <c r="AB3620" s="2">
        <v>5581.06</v>
      </c>
      <c r="AC3620" s="2">
        <v>3719.27</v>
      </c>
      <c r="AD3620" s="2">
        <v>5740.91</v>
      </c>
      <c r="AE3620" s="2">
        <v>3559.42</v>
      </c>
      <c r="AF3620" s="12">
        <v>5268.91</v>
      </c>
      <c r="AG3620" s="3">
        <v>4072.98</v>
      </c>
      <c r="AH3620" s="2">
        <f t="shared" si="489"/>
        <v>6384</v>
      </c>
      <c r="AI3620" s="2">
        <f t="shared" si="490"/>
        <v>6174</v>
      </c>
      <c r="AJ3620" s="2">
        <f t="shared" si="491"/>
        <v>5964</v>
      </c>
      <c r="AL3620" s="12">
        <v>5150.5200000000004</v>
      </c>
      <c r="AM3620" s="2">
        <v>3263.26</v>
      </c>
      <c r="AN3620" s="2">
        <v>5310.37</v>
      </c>
      <c r="AO3620" s="2">
        <v>3103.41</v>
      </c>
      <c r="AP3620" s="12">
        <v>4838.37</v>
      </c>
      <c r="AQ3620" s="3">
        <v>3612.52</v>
      </c>
      <c r="AR3620" s="2">
        <v>5455.47</v>
      </c>
      <c r="AS3620" s="2">
        <v>3578.96</v>
      </c>
      <c r="AT3620" s="2">
        <v>5615.32</v>
      </c>
      <c r="AU3620" s="2">
        <v>3419.11</v>
      </c>
      <c r="AV3620" s="12">
        <v>5143.32</v>
      </c>
      <c r="AW3620" s="3">
        <v>3931.6</v>
      </c>
      <c r="AX3620" s="2">
        <v>5118.96</v>
      </c>
      <c r="AY3620" s="3">
        <v>5253.86</v>
      </c>
      <c r="FY3620" s="41">
        <v>6316.01</v>
      </c>
      <c r="FZ3620" s="8">
        <v>315.58999999999997</v>
      </c>
      <c r="GA3620" s="41">
        <v>6003.86</v>
      </c>
      <c r="GB3620" s="8">
        <v>4675.12</v>
      </c>
      <c r="GC3620" s="41">
        <v>6316.01</v>
      </c>
      <c r="GD3620" s="8">
        <v>4315.59</v>
      </c>
      <c r="GE3620" s="41">
        <v>6003.86</v>
      </c>
      <c r="GF3620" s="41">
        <v>4675.12</v>
      </c>
      <c r="GG3620" s="12">
        <v>5922.09</v>
      </c>
      <c r="GH3620" s="3">
        <v>5609.94</v>
      </c>
      <c r="HL3620" s="209">
        <v>6170</v>
      </c>
      <c r="HM3620" s="31">
        <v>6303</v>
      </c>
      <c r="HN3620" s="12">
        <f t="shared" si="498"/>
        <v>6400</v>
      </c>
      <c r="HO3620" s="2">
        <f t="shared" si="493"/>
        <v>5256.6799999999994</v>
      </c>
      <c r="HP3620" s="3">
        <f t="shared" si="496"/>
        <v>5472.4800000000005</v>
      </c>
      <c r="HQ3620" s="2">
        <v>5665.29</v>
      </c>
      <c r="HR3620" s="2">
        <v>3679.23</v>
      </c>
      <c r="HS3620" s="2">
        <v>5825.14</v>
      </c>
      <c r="HT3620" s="2">
        <v>3519.38</v>
      </c>
      <c r="HU3620" s="12">
        <v>5353.14</v>
      </c>
      <c r="HV3620" s="3">
        <v>4032.55</v>
      </c>
      <c r="HW3620" s="3">
        <v>5704</v>
      </c>
    </row>
    <row r="3621" spans="1:231" x14ac:dyDescent="0.3">
      <c r="A3621" s="61">
        <f t="shared" si="494"/>
        <v>45541</v>
      </c>
      <c r="HM3621"/>
      <c r="HW3621" s="3"/>
    </row>
    <row r="3622" spans="1:231" x14ac:dyDescent="0.3">
      <c r="A3622" s="61">
        <f t="shared" si="494"/>
        <v>45544</v>
      </c>
      <c r="HM3622"/>
      <c r="HW3622" s="3"/>
    </row>
    <row r="3623" spans="1:231" x14ac:dyDescent="0.3">
      <c r="A3623" s="61">
        <f t="shared" si="494"/>
        <v>45545</v>
      </c>
      <c r="HM3623"/>
      <c r="HW3623" s="3"/>
    </row>
    <row r="3624" spans="1:231" x14ac:dyDescent="0.3">
      <c r="A3624" s="61">
        <f t="shared" si="494"/>
        <v>45546</v>
      </c>
      <c r="HM3624"/>
      <c r="HW3624" s="3"/>
    </row>
    <row r="3625" spans="1:231" x14ac:dyDescent="0.3">
      <c r="A3625" s="61">
        <f t="shared" si="494"/>
        <v>45547</v>
      </c>
      <c r="HM3625"/>
      <c r="HW3625" s="3"/>
    </row>
    <row r="3626" spans="1:231" x14ac:dyDescent="0.3">
      <c r="A3626" s="61">
        <f t="shared" si="494"/>
        <v>45548</v>
      </c>
      <c r="HM3626"/>
      <c r="HW3626" s="3"/>
    </row>
    <row r="3627" spans="1:231" x14ac:dyDescent="0.3">
      <c r="A3627" s="61">
        <f t="shared" si="494"/>
        <v>45551</v>
      </c>
      <c r="HM3627"/>
      <c r="HW3627" s="3"/>
    </row>
    <row r="3628" spans="1:231" x14ac:dyDescent="0.3">
      <c r="A3628" s="61">
        <f t="shared" si="494"/>
        <v>45552</v>
      </c>
      <c r="HW3628" s="3"/>
    </row>
    <row r="3629" spans="1:231" x14ac:dyDescent="0.3">
      <c r="A3629" s="61">
        <f t="shared" si="494"/>
        <v>45553</v>
      </c>
      <c r="HW3629" s="3"/>
    </row>
    <row r="3630" spans="1:231" x14ac:dyDescent="0.3">
      <c r="A3630" s="61">
        <f t="shared" si="494"/>
        <v>45554</v>
      </c>
      <c r="HW3630" s="3"/>
    </row>
    <row r="3631" spans="1:231" x14ac:dyDescent="0.3">
      <c r="A3631" s="61">
        <f t="shared" si="494"/>
        <v>45555</v>
      </c>
      <c r="HW3631" s="3"/>
    </row>
    <row r="3632" spans="1:231" x14ac:dyDescent="0.3">
      <c r="A3632" s="61">
        <f t="shared" si="494"/>
        <v>45558</v>
      </c>
      <c r="HW3632" s="3"/>
    </row>
    <row r="3633" spans="1:231" x14ac:dyDescent="0.3">
      <c r="A3633" s="61">
        <f t="shared" si="494"/>
        <v>45559</v>
      </c>
      <c r="HW3633" s="3"/>
    </row>
    <row r="3634" spans="1:231" x14ac:dyDescent="0.3">
      <c r="A3634" s="61">
        <f t="shared" ref="A3634:A3637" si="499">WORKDAY.INTL(A3633,1,1)</f>
        <v>45560</v>
      </c>
      <c r="HW3634" s="3"/>
    </row>
    <row r="3635" spans="1:231" x14ac:dyDescent="0.3">
      <c r="A3635" s="61">
        <f t="shared" si="499"/>
        <v>45561</v>
      </c>
      <c r="HW3635" s="3"/>
    </row>
    <row r="3636" spans="1:231" x14ac:dyDescent="0.3">
      <c r="A3636" s="61">
        <f t="shared" si="499"/>
        <v>45562</v>
      </c>
      <c r="HW3636" s="3"/>
    </row>
    <row r="3637" spans="1:231" x14ac:dyDescent="0.3">
      <c r="A3637" s="61">
        <f t="shared" si="499"/>
        <v>45565</v>
      </c>
      <c r="HW3637" s="3"/>
    </row>
    <row r="3638" spans="1:231" x14ac:dyDescent="0.3">
      <c r="A3638" s="61"/>
      <c r="HW3638" s="3"/>
    </row>
    <row r="3639" spans="1:231" x14ac:dyDescent="0.3">
      <c r="A3639" s="61"/>
      <c r="HW3639" s="3"/>
    </row>
    <row r="3640" spans="1:231" x14ac:dyDescent="0.3">
      <c r="A3640" s="61"/>
      <c r="HW3640" s="3"/>
    </row>
    <row r="3641" spans="1:231" x14ac:dyDescent="0.3">
      <c r="A3641" s="61"/>
      <c r="HW3641" s="3"/>
    </row>
    <row r="3642" spans="1:231" x14ac:dyDescent="0.3">
      <c r="A3642" s="61"/>
      <c r="HW3642" s="3"/>
    </row>
    <row r="3643" spans="1:231" x14ac:dyDescent="0.3">
      <c r="A3643" s="61"/>
      <c r="HW3643" s="3"/>
    </row>
    <row r="3644" spans="1:231" x14ac:dyDescent="0.3">
      <c r="A3644" s="61"/>
      <c r="HW3644" s="3"/>
    </row>
    <row r="3645" spans="1:231" x14ac:dyDescent="0.3">
      <c r="A3645" s="61"/>
      <c r="HW3645" s="3"/>
    </row>
    <row r="3646" spans="1:231" x14ac:dyDescent="0.3">
      <c r="A3646" s="61"/>
      <c r="HW3646" s="3"/>
    </row>
    <row r="3647" spans="1:231" x14ac:dyDescent="0.3">
      <c r="A3647" s="61"/>
      <c r="HW3647" s="3"/>
    </row>
    <row r="3648" spans="1:231" x14ac:dyDescent="0.3">
      <c r="HW3648" s="3"/>
    </row>
    <row r="3649" spans="231:231" x14ac:dyDescent="0.3">
      <c r="HW3649" s="3"/>
    </row>
    <row r="3650" spans="231:231" x14ac:dyDescent="0.3">
      <c r="HW3650" s="3"/>
    </row>
    <row r="3651" spans="231:231" x14ac:dyDescent="0.3">
      <c r="HW3651" s="3"/>
    </row>
    <row r="3652" spans="231:231" x14ac:dyDescent="0.3">
      <c r="HW3652" s="3"/>
    </row>
    <row r="3653" spans="231:231" x14ac:dyDescent="0.3">
      <c r="HW3653" s="3"/>
    </row>
    <row r="3654" spans="231:231" x14ac:dyDescent="0.3">
      <c r="HW3654" s="3"/>
    </row>
    <row r="3655" spans="231:231" x14ac:dyDescent="0.3">
      <c r="HW3655" s="3"/>
    </row>
    <row r="3656" spans="231:231" x14ac:dyDescent="0.3">
      <c r="HW3656" s="3"/>
    </row>
    <row r="3657" spans="231:231" x14ac:dyDescent="0.3">
      <c r="HW3657" s="3"/>
    </row>
    <row r="3658" spans="231:231" x14ac:dyDescent="0.3">
      <c r="HW3658" s="3"/>
    </row>
    <row r="3659" spans="231:231" x14ac:dyDescent="0.3">
      <c r="HW3659" s="3"/>
    </row>
    <row r="3660" spans="231:231" x14ac:dyDescent="0.3">
      <c r="HW3660" s="3"/>
    </row>
    <row r="3661" spans="231:231" x14ac:dyDescent="0.3">
      <c r="HW3661" s="3"/>
    </row>
    <row r="3662" spans="231:231" x14ac:dyDescent="0.3">
      <c r="HW3662" s="3"/>
    </row>
    <row r="3663" spans="231:231" x14ac:dyDescent="0.3">
      <c r="HW3663" s="3"/>
    </row>
    <row r="3664" spans="231:231" x14ac:dyDescent="0.3">
      <c r="HW3664" s="3"/>
    </row>
    <row r="3665" spans="231:231" x14ac:dyDescent="0.3">
      <c r="HW3665" s="3"/>
    </row>
    <row r="3666" spans="231:231" x14ac:dyDescent="0.3">
      <c r="HW3666" s="3"/>
    </row>
    <row r="3667" spans="231:231" x14ac:dyDescent="0.3">
      <c r="HW3667" s="3"/>
    </row>
    <row r="3668" spans="231:231" x14ac:dyDescent="0.3">
      <c r="HW3668" s="3"/>
    </row>
    <row r="3669" spans="231:231" x14ac:dyDescent="0.3">
      <c r="HW3669" s="3"/>
    </row>
    <row r="3670" spans="231:231" x14ac:dyDescent="0.3">
      <c r="HW3670" s="3"/>
    </row>
    <row r="3671" spans="231:231" x14ac:dyDescent="0.3">
      <c r="HW3671" s="3"/>
    </row>
    <row r="3672" spans="231:231" x14ac:dyDescent="0.3">
      <c r="HW3672" s="3"/>
    </row>
    <row r="3673" spans="231:231" x14ac:dyDescent="0.3">
      <c r="HW3673" s="3"/>
    </row>
    <row r="3674" spans="231:231" x14ac:dyDescent="0.3">
      <c r="HW3674" s="3"/>
    </row>
    <row r="3675" spans="231:231" x14ac:dyDescent="0.3">
      <c r="HW3675" s="3"/>
    </row>
    <row r="3676" spans="231:231" x14ac:dyDescent="0.3">
      <c r="HW3676" s="3"/>
    </row>
    <row r="3677" spans="231:231" x14ac:dyDescent="0.3">
      <c r="HW3677" s="3"/>
    </row>
    <row r="3678" spans="231:231" x14ac:dyDescent="0.3">
      <c r="HW3678" s="3"/>
    </row>
    <row r="3679" spans="231:231" x14ac:dyDescent="0.3">
      <c r="HW3679" s="3"/>
    </row>
    <row r="3680" spans="231:231" x14ac:dyDescent="0.3">
      <c r="HW3680" s="3"/>
    </row>
    <row r="3681" spans="231:231" x14ac:dyDescent="0.3">
      <c r="HW3681" s="3"/>
    </row>
    <row r="3682" spans="231:231" x14ac:dyDescent="0.3">
      <c r="HW3682" s="3"/>
    </row>
    <row r="3683" spans="231:231" x14ac:dyDescent="0.3">
      <c r="HW3683" s="3"/>
    </row>
    <row r="3684" spans="231:231" x14ac:dyDescent="0.3">
      <c r="HW3684" s="3"/>
    </row>
    <row r="3685" spans="231:231" x14ac:dyDescent="0.3">
      <c r="HW3685" s="3"/>
    </row>
    <row r="3686" spans="231:231" x14ac:dyDescent="0.3">
      <c r="HW3686" s="3"/>
    </row>
    <row r="3687" spans="231:231" x14ac:dyDescent="0.3">
      <c r="HW3687" s="3"/>
    </row>
    <row r="3688" spans="231:231" x14ac:dyDescent="0.3">
      <c r="HW3688" s="3"/>
    </row>
    <row r="3689" spans="231:231" x14ac:dyDescent="0.3">
      <c r="HW3689" s="3"/>
    </row>
    <row r="3690" spans="231:231" x14ac:dyDescent="0.3">
      <c r="HW3690" s="3"/>
    </row>
    <row r="3691" spans="231:231" x14ac:dyDescent="0.3">
      <c r="HW3691" s="3"/>
    </row>
    <row r="3692" spans="231:231" x14ac:dyDescent="0.3">
      <c r="HW3692" s="3"/>
    </row>
    <row r="3693" spans="231:231" x14ac:dyDescent="0.3">
      <c r="HW3693" s="3"/>
    </row>
    <row r="3694" spans="231:231" x14ac:dyDescent="0.3">
      <c r="HW3694" s="3"/>
    </row>
    <row r="3695" spans="231:231" x14ac:dyDescent="0.3">
      <c r="HW3695" s="3"/>
    </row>
    <row r="3696" spans="231:231" x14ac:dyDescent="0.3">
      <c r="HW3696" s="3"/>
    </row>
    <row r="3697" spans="231:231" x14ac:dyDescent="0.3">
      <c r="HW3697" s="3"/>
    </row>
    <row r="3698" spans="231:231" x14ac:dyDescent="0.3">
      <c r="HW3698" s="3"/>
    </row>
    <row r="3699" spans="231:231" x14ac:dyDescent="0.3">
      <c r="HW3699" s="3"/>
    </row>
    <row r="3700" spans="231:231" x14ac:dyDescent="0.3">
      <c r="HW3700" s="3"/>
    </row>
    <row r="3701" spans="231:231" x14ac:dyDescent="0.3">
      <c r="HW3701" s="3"/>
    </row>
    <row r="3702" spans="231:231" x14ac:dyDescent="0.3">
      <c r="HW3702" s="3"/>
    </row>
    <row r="3703" spans="231:231" x14ac:dyDescent="0.3">
      <c r="HW3703" s="3"/>
    </row>
    <row r="3704" spans="231:231" x14ac:dyDescent="0.3">
      <c r="HW3704" s="3"/>
    </row>
    <row r="3705" spans="231:231" x14ac:dyDescent="0.3">
      <c r="HW3705" s="3"/>
    </row>
    <row r="3706" spans="231:231" x14ac:dyDescent="0.3">
      <c r="HW3706" s="3"/>
    </row>
    <row r="3707" spans="231:231" x14ac:dyDescent="0.3">
      <c r="HW3707" s="3"/>
    </row>
    <row r="3708" spans="231:231" x14ac:dyDescent="0.3">
      <c r="HW3708" s="3"/>
    </row>
    <row r="3709" spans="231:231" x14ac:dyDescent="0.3">
      <c r="HW3709" s="3"/>
    </row>
    <row r="3710" spans="231:231" x14ac:dyDescent="0.3">
      <c r="HW3710" s="3"/>
    </row>
    <row r="3711" spans="231:231" x14ac:dyDescent="0.3">
      <c r="HW3711" s="3"/>
    </row>
    <row r="3712" spans="231:231" x14ac:dyDescent="0.3">
      <c r="HW3712" s="3"/>
    </row>
    <row r="3713" spans="231:231" x14ac:dyDescent="0.3">
      <c r="HW3713" s="3"/>
    </row>
    <row r="3714" spans="231:231" x14ac:dyDescent="0.3">
      <c r="HW3714" s="3"/>
    </row>
    <row r="3715" spans="231:231" x14ac:dyDescent="0.3">
      <c r="HW3715" s="3"/>
    </row>
    <row r="3716" spans="231:231" x14ac:dyDescent="0.3">
      <c r="HW3716" s="3"/>
    </row>
    <row r="3717" spans="231:231" x14ac:dyDescent="0.3">
      <c r="HW3717" s="3"/>
    </row>
    <row r="3718" spans="231:231" x14ac:dyDescent="0.3">
      <c r="HW3718" s="3"/>
    </row>
    <row r="3719" spans="231:231" x14ac:dyDescent="0.3">
      <c r="HW3719" s="3"/>
    </row>
    <row r="3720" spans="231:231" x14ac:dyDescent="0.3">
      <c r="HW3720" s="3"/>
    </row>
    <row r="3721" spans="231:231" x14ac:dyDescent="0.3">
      <c r="HW3721" s="3"/>
    </row>
    <row r="3722" spans="231:231" x14ac:dyDescent="0.3">
      <c r="HW3722" s="3"/>
    </row>
    <row r="3723" spans="231:231" x14ac:dyDescent="0.3">
      <c r="HW3723" s="3"/>
    </row>
    <row r="3724" spans="231:231" x14ac:dyDescent="0.3">
      <c r="HW3724" s="3"/>
    </row>
    <row r="3725" spans="231:231" x14ac:dyDescent="0.3">
      <c r="HW3725" s="3"/>
    </row>
    <row r="3726" spans="231:231" x14ac:dyDescent="0.3">
      <c r="HW3726" s="3"/>
    </row>
    <row r="3727" spans="231:231" x14ac:dyDescent="0.3">
      <c r="HW3727" s="3"/>
    </row>
    <row r="3728" spans="231:231" x14ac:dyDescent="0.3">
      <c r="HW3728" s="3"/>
    </row>
    <row r="3729" spans="231:231" x14ac:dyDescent="0.3">
      <c r="HW3729" s="3"/>
    </row>
    <row r="3730" spans="231:231" x14ac:dyDescent="0.3">
      <c r="HW3730" s="3"/>
    </row>
    <row r="3731" spans="231:231" x14ac:dyDescent="0.3">
      <c r="HW3731" s="3"/>
    </row>
    <row r="3732" spans="231:231" x14ac:dyDescent="0.3">
      <c r="HW3732" s="3"/>
    </row>
    <row r="3733" spans="231:231" x14ac:dyDescent="0.3">
      <c r="HW3733" s="3"/>
    </row>
    <row r="3734" spans="231:231" x14ac:dyDescent="0.3">
      <c r="HW3734" s="3"/>
    </row>
    <row r="3735" spans="231:231" x14ac:dyDescent="0.3">
      <c r="HW3735" s="3"/>
    </row>
    <row r="3736" spans="231:231" x14ac:dyDescent="0.3">
      <c r="HW3736" s="3"/>
    </row>
    <row r="3737" spans="231:231" x14ac:dyDescent="0.3">
      <c r="HW3737" s="3"/>
    </row>
    <row r="3738" spans="231:231" x14ac:dyDescent="0.3">
      <c r="HW3738" s="3"/>
    </row>
    <row r="3739" spans="231:231" x14ac:dyDescent="0.3">
      <c r="HW3739" s="3"/>
    </row>
    <row r="3740" spans="231:231" x14ac:dyDescent="0.3">
      <c r="HW3740" s="3"/>
    </row>
    <row r="3741" spans="231:231" x14ac:dyDescent="0.3">
      <c r="HW3741" s="3"/>
    </row>
    <row r="3742" spans="231:231" x14ac:dyDescent="0.3">
      <c r="HW3742" s="3"/>
    </row>
    <row r="3743" spans="231:231" x14ac:dyDescent="0.3">
      <c r="HW3743" s="3"/>
    </row>
    <row r="3744" spans="231:231" x14ac:dyDescent="0.3">
      <c r="HW3744" s="3"/>
    </row>
    <row r="3745" spans="231:231" x14ac:dyDescent="0.3">
      <c r="HW3745" s="3"/>
    </row>
    <row r="3746" spans="231:231" x14ac:dyDescent="0.3">
      <c r="HW3746" s="3"/>
    </row>
    <row r="3747" spans="231:231" x14ac:dyDescent="0.3">
      <c r="HW3747" s="3"/>
    </row>
    <row r="3748" spans="231:231" x14ac:dyDescent="0.3">
      <c r="HW3748" s="3"/>
    </row>
    <row r="3749" spans="231:231" x14ac:dyDescent="0.3">
      <c r="HW3749" s="3"/>
    </row>
    <row r="3750" spans="231:231" x14ac:dyDescent="0.3">
      <c r="HW3750" s="3"/>
    </row>
    <row r="3751" spans="231:231" x14ac:dyDescent="0.3">
      <c r="HW3751" s="3"/>
    </row>
    <row r="3752" spans="231:231" x14ac:dyDescent="0.3">
      <c r="HW3752" s="3"/>
    </row>
    <row r="3753" spans="231:231" x14ac:dyDescent="0.3">
      <c r="HW3753" s="3"/>
    </row>
    <row r="3754" spans="231:231" x14ac:dyDescent="0.3">
      <c r="HW3754" s="3"/>
    </row>
    <row r="3755" spans="231:231" x14ac:dyDescent="0.3">
      <c r="HW3755" s="3"/>
    </row>
    <row r="3756" spans="231:231" x14ac:dyDescent="0.3">
      <c r="HW3756" s="3"/>
    </row>
    <row r="3757" spans="231:231" x14ac:dyDescent="0.3">
      <c r="HW3757" s="3"/>
    </row>
    <row r="3758" spans="231:231" x14ac:dyDescent="0.3">
      <c r="HW3758" s="3"/>
    </row>
    <row r="3759" spans="231:231" x14ac:dyDescent="0.3">
      <c r="HW3759" s="3"/>
    </row>
    <row r="3760" spans="231:231" x14ac:dyDescent="0.3">
      <c r="HW3760" s="3"/>
    </row>
    <row r="3761" spans="231:231" x14ac:dyDescent="0.3">
      <c r="HW3761" s="3"/>
    </row>
    <row r="3762" spans="231:231" x14ac:dyDescent="0.3">
      <c r="HW3762" s="3"/>
    </row>
    <row r="3763" spans="231:231" x14ac:dyDescent="0.3">
      <c r="HW3763" s="3"/>
    </row>
    <row r="3764" spans="231:231" x14ac:dyDescent="0.3">
      <c r="HW3764" s="3"/>
    </row>
    <row r="3765" spans="231:231" x14ac:dyDescent="0.3">
      <c r="HW3765" s="3"/>
    </row>
    <row r="3766" spans="231:231" x14ac:dyDescent="0.3">
      <c r="HW3766" s="3"/>
    </row>
    <row r="3767" spans="231:231" x14ac:dyDescent="0.3">
      <c r="HW3767" s="3"/>
    </row>
    <row r="3768" spans="231:231" x14ac:dyDescent="0.3">
      <c r="HW3768" s="3"/>
    </row>
    <row r="3769" spans="231:231" x14ac:dyDescent="0.3">
      <c r="HW3769" s="3"/>
    </row>
    <row r="3770" spans="231:231" x14ac:dyDescent="0.3">
      <c r="HW3770" s="3"/>
    </row>
    <row r="3771" spans="231:231" x14ac:dyDescent="0.3">
      <c r="HW3771" s="3"/>
    </row>
    <row r="3772" spans="231:231" x14ac:dyDescent="0.3">
      <c r="HW3772" s="3"/>
    </row>
    <row r="3773" spans="231:231" x14ac:dyDescent="0.3">
      <c r="HW3773" s="3"/>
    </row>
    <row r="3774" spans="231:231" x14ac:dyDescent="0.3">
      <c r="HW3774" s="3"/>
    </row>
    <row r="3775" spans="231:231" x14ac:dyDescent="0.3">
      <c r="HW3775" s="3"/>
    </row>
    <row r="3776" spans="231:231" x14ac:dyDescent="0.3">
      <c r="HW3776" s="3"/>
    </row>
    <row r="3777" spans="231:231" x14ac:dyDescent="0.3">
      <c r="HW3777" s="3"/>
    </row>
    <row r="3778" spans="231:231" x14ac:dyDescent="0.3">
      <c r="HW3778" s="3"/>
    </row>
    <row r="3779" spans="231:231" x14ac:dyDescent="0.3">
      <c r="HW3779" s="3"/>
    </row>
    <row r="3780" spans="231:231" x14ac:dyDescent="0.3">
      <c r="HW3780" s="3"/>
    </row>
    <row r="3781" spans="231:231" x14ac:dyDescent="0.3">
      <c r="HW3781" s="3"/>
    </row>
    <row r="3782" spans="231:231" x14ac:dyDescent="0.3">
      <c r="HW3782" s="3"/>
    </row>
    <row r="3783" spans="231:231" x14ac:dyDescent="0.3">
      <c r="HW3783" s="3"/>
    </row>
    <row r="3784" spans="231:231" x14ac:dyDescent="0.3">
      <c r="HW3784" s="3"/>
    </row>
    <row r="3785" spans="231:231" x14ac:dyDescent="0.3">
      <c r="HW3785" s="3"/>
    </row>
    <row r="3786" spans="231:231" x14ac:dyDescent="0.3">
      <c r="HW3786" s="3"/>
    </row>
    <row r="3787" spans="231:231" x14ac:dyDescent="0.3">
      <c r="HW3787" s="3"/>
    </row>
    <row r="3788" spans="231:231" x14ac:dyDescent="0.3">
      <c r="HW3788" s="3"/>
    </row>
    <row r="3789" spans="231:231" x14ac:dyDescent="0.3">
      <c r="HW3789" s="3"/>
    </row>
    <row r="3790" spans="231:231" x14ac:dyDescent="0.3">
      <c r="HW3790" s="3"/>
    </row>
    <row r="3791" spans="231:231" x14ac:dyDescent="0.3">
      <c r="HW3791" s="3"/>
    </row>
    <row r="3792" spans="231:231" x14ac:dyDescent="0.3">
      <c r="HW3792" s="3"/>
    </row>
    <row r="3793" spans="231:231" x14ac:dyDescent="0.3">
      <c r="HW3793" s="3"/>
    </row>
    <row r="3794" spans="231:231" x14ac:dyDescent="0.3">
      <c r="HW3794" s="3"/>
    </row>
    <row r="3795" spans="231:231" x14ac:dyDescent="0.3">
      <c r="HW3795" s="3"/>
    </row>
    <row r="3796" spans="231:231" x14ac:dyDescent="0.3">
      <c r="HW3796" s="3"/>
    </row>
    <row r="3797" spans="231:231" x14ac:dyDescent="0.3">
      <c r="HW3797" s="3"/>
    </row>
    <row r="3798" spans="231:231" x14ac:dyDescent="0.3">
      <c r="HW3798" s="3"/>
    </row>
    <row r="3799" spans="231:231" x14ac:dyDescent="0.3">
      <c r="HW3799" s="3"/>
    </row>
    <row r="3800" spans="231:231" x14ac:dyDescent="0.3">
      <c r="HW3800" s="3"/>
    </row>
    <row r="3801" spans="231:231" x14ac:dyDescent="0.3">
      <c r="HW3801" s="3"/>
    </row>
    <row r="3802" spans="231:231" x14ac:dyDescent="0.3">
      <c r="HW3802" s="3"/>
    </row>
    <row r="3803" spans="231:231" x14ac:dyDescent="0.3">
      <c r="HW3803" s="3"/>
    </row>
    <row r="3804" spans="231:231" x14ac:dyDescent="0.3">
      <c r="HW3804" s="3"/>
    </row>
    <row r="3805" spans="231:231" x14ac:dyDescent="0.3">
      <c r="HW3805" s="3"/>
    </row>
    <row r="3806" spans="231:231" x14ac:dyDescent="0.3">
      <c r="HW3806" s="3"/>
    </row>
    <row r="3807" spans="231:231" x14ac:dyDescent="0.3">
      <c r="HW3807" s="3"/>
    </row>
    <row r="3808" spans="231:231" x14ac:dyDescent="0.3">
      <c r="HW3808" s="3"/>
    </row>
    <row r="3809" spans="231:231" x14ac:dyDescent="0.3">
      <c r="HW3809" s="3"/>
    </row>
    <row r="3810" spans="231:231" x14ac:dyDescent="0.3">
      <c r="HW3810" s="3"/>
    </row>
    <row r="3811" spans="231:231" x14ac:dyDescent="0.3">
      <c r="HW3811" s="3"/>
    </row>
    <row r="3812" spans="231:231" x14ac:dyDescent="0.3">
      <c r="HW3812" s="3"/>
    </row>
    <row r="3813" spans="231:231" x14ac:dyDescent="0.3">
      <c r="HW3813" s="3"/>
    </row>
    <row r="3814" spans="231:231" x14ac:dyDescent="0.3">
      <c r="HW3814" s="3"/>
    </row>
    <row r="3815" spans="231:231" x14ac:dyDescent="0.3">
      <c r="HW3815" s="3"/>
    </row>
    <row r="3816" spans="231:231" x14ac:dyDescent="0.3">
      <c r="HW3816" s="3"/>
    </row>
    <row r="3817" spans="231:231" x14ac:dyDescent="0.3">
      <c r="HW3817" s="3"/>
    </row>
    <row r="3818" spans="231:231" x14ac:dyDescent="0.3">
      <c r="HW3818" s="3"/>
    </row>
    <row r="3819" spans="231:231" x14ac:dyDescent="0.3">
      <c r="HW3819" s="3"/>
    </row>
    <row r="3820" spans="231:231" x14ac:dyDescent="0.3">
      <c r="HW3820" s="3"/>
    </row>
    <row r="3821" spans="231:231" x14ac:dyDescent="0.3">
      <c r="HW3821" s="3"/>
    </row>
    <row r="3822" spans="231:231" x14ac:dyDescent="0.3">
      <c r="HW3822" s="3"/>
    </row>
    <row r="3823" spans="231:231" x14ac:dyDescent="0.3">
      <c r="HW3823" s="3"/>
    </row>
    <row r="3824" spans="231:231" x14ac:dyDescent="0.3">
      <c r="HW3824" s="3"/>
    </row>
    <row r="3825" spans="231:231" x14ac:dyDescent="0.3">
      <c r="HW3825" s="3"/>
    </row>
    <row r="3826" spans="231:231" x14ac:dyDescent="0.3">
      <c r="HW3826" s="3"/>
    </row>
    <row r="3827" spans="231:231" x14ac:dyDescent="0.3">
      <c r="HW3827" s="3"/>
    </row>
    <row r="3828" spans="231:231" x14ac:dyDescent="0.3">
      <c r="HW3828" s="3"/>
    </row>
    <row r="3829" spans="231:231" x14ac:dyDescent="0.3">
      <c r="HW3829" s="3"/>
    </row>
    <row r="3830" spans="231:231" x14ac:dyDescent="0.3">
      <c r="HW3830" s="3"/>
    </row>
    <row r="3831" spans="231:231" x14ac:dyDescent="0.3">
      <c r="HW3831" s="3"/>
    </row>
    <row r="3832" spans="231:231" x14ac:dyDescent="0.3">
      <c r="HW3832" s="3"/>
    </row>
    <row r="3833" spans="231:231" x14ac:dyDescent="0.3">
      <c r="HW3833" s="3"/>
    </row>
    <row r="3834" spans="231:231" x14ac:dyDescent="0.3">
      <c r="HW3834" s="3"/>
    </row>
    <row r="3835" spans="231:231" x14ac:dyDescent="0.3">
      <c r="HW3835" s="3"/>
    </row>
    <row r="3836" spans="231:231" x14ac:dyDescent="0.3">
      <c r="HW3836" s="3"/>
    </row>
    <row r="3837" spans="231:231" x14ac:dyDescent="0.3">
      <c r="HW3837" s="3"/>
    </row>
    <row r="3838" spans="231:231" x14ac:dyDescent="0.3">
      <c r="HW3838" s="3"/>
    </row>
    <row r="3839" spans="231:231" x14ac:dyDescent="0.3">
      <c r="HW3839" s="3"/>
    </row>
    <row r="3840" spans="231:231" x14ac:dyDescent="0.3">
      <c r="HW3840" s="3"/>
    </row>
    <row r="3841" spans="231:231" x14ac:dyDescent="0.3">
      <c r="HW3841" s="3"/>
    </row>
    <row r="3842" spans="231:231" x14ac:dyDescent="0.3">
      <c r="HW3842" s="3"/>
    </row>
    <row r="3843" spans="231:231" x14ac:dyDescent="0.3">
      <c r="HW3843" s="3"/>
    </row>
    <row r="3844" spans="231:231" x14ac:dyDescent="0.3">
      <c r="HW3844" s="3"/>
    </row>
    <row r="3845" spans="231:231" x14ac:dyDescent="0.3">
      <c r="HW3845" s="3"/>
    </row>
    <row r="3846" spans="231:231" x14ac:dyDescent="0.3">
      <c r="HW3846" s="3"/>
    </row>
    <row r="3847" spans="231:231" x14ac:dyDescent="0.3">
      <c r="HW3847" s="3"/>
    </row>
    <row r="3848" spans="231:231" x14ac:dyDescent="0.3">
      <c r="HW3848" s="3"/>
    </row>
    <row r="3849" spans="231:231" x14ac:dyDescent="0.3">
      <c r="HW3849" s="3"/>
    </row>
    <row r="3850" spans="231:231" x14ac:dyDescent="0.3">
      <c r="HW3850" s="3"/>
    </row>
    <row r="3851" spans="231:231" x14ac:dyDescent="0.3">
      <c r="HW3851" s="3"/>
    </row>
    <row r="3852" spans="231:231" x14ac:dyDescent="0.3">
      <c r="HW3852" s="3"/>
    </row>
    <row r="3853" spans="231:231" x14ac:dyDescent="0.3">
      <c r="HW3853" s="3"/>
    </row>
    <row r="3854" spans="231:231" x14ac:dyDescent="0.3">
      <c r="HW3854" s="3"/>
    </row>
    <row r="3855" spans="231:231" x14ac:dyDescent="0.3">
      <c r="HW3855" s="3"/>
    </row>
    <row r="3856" spans="231:231" x14ac:dyDescent="0.3">
      <c r="HW3856" s="3"/>
    </row>
    <row r="3857" spans="231:231" x14ac:dyDescent="0.3">
      <c r="HW3857" s="3"/>
    </row>
    <row r="3858" spans="231:231" x14ac:dyDescent="0.3">
      <c r="HW3858" s="3"/>
    </row>
    <row r="3859" spans="231:231" x14ac:dyDescent="0.3">
      <c r="HW3859" s="3"/>
    </row>
    <row r="3860" spans="231:231" x14ac:dyDescent="0.3">
      <c r="HW3860" s="3"/>
    </row>
    <row r="3861" spans="231:231" x14ac:dyDescent="0.3">
      <c r="HW3861" s="3"/>
    </row>
    <row r="3862" spans="231:231" x14ac:dyDescent="0.3">
      <c r="HW3862" s="3"/>
    </row>
    <row r="3863" spans="231:231" x14ac:dyDescent="0.3">
      <c r="HW3863" s="3"/>
    </row>
    <row r="3864" spans="231:231" x14ac:dyDescent="0.3">
      <c r="HW3864" s="3"/>
    </row>
    <row r="3865" spans="231:231" x14ac:dyDescent="0.3">
      <c r="HW3865" s="3"/>
    </row>
    <row r="3866" spans="231:231" x14ac:dyDescent="0.3">
      <c r="HW3866" s="3"/>
    </row>
    <row r="3867" spans="231:231" x14ac:dyDescent="0.3">
      <c r="HW3867" s="3"/>
    </row>
    <row r="3868" spans="231:231" x14ac:dyDescent="0.3">
      <c r="HW3868" s="3"/>
    </row>
    <row r="3869" spans="231:231" x14ac:dyDescent="0.3">
      <c r="HW3869" s="3"/>
    </row>
    <row r="3870" spans="231:231" x14ac:dyDescent="0.3">
      <c r="HW3870" s="3"/>
    </row>
    <row r="3871" spans="231:231" x14ac:dyDescent="0.3">
      <c r="HW3871" s="3"/>
    </row>
    <row r="3872" spans="231:231" x14ac:dyDescent="0.3">
      <c r="HW3872" s="3"/>
    </row>
    <row r="3873" spans="231:231" x14ac:dyDescent="0.3">
      <c r="HW3873" s="3"/>
    </row>
    <row r="3874" spans="231:231" x14ac:dyDescent="0.3">
      <c r="HW3874" s="3"/>
    </row>
    <row r="3875" spans="231:231" x14ac:dyDescent="0.3">
      <c r="HW3875" s="3"/>
    </row>
  </sheetData>
  <mergeCells count="122">
    <mergeCell ref="CE3:CF3"/>
    <mergeCell ref="FQ3:FR3"/>
    <mergeCell ref="FS3:FT3"/>
    <mergeCell ref="HW4:HW7"/>
    <mergeCell ref="CP2:CS2"/>
    <mergeCell ref="CC2:CF2"/>
    <mergeCell ref="AP3:AQ3"/>
    <mergeCell ref="CL3:CM3"/>
    <mergeCell ref="CN3:CO3"/>
    <mergeCell ref="BG2:BG7"/>
    <mergeCell ref="CL2:CO2"/>
    <mergeCell ref="HQ3:HT3"/>
    <mergeCell ref="DI2:DL2"/>
    <mergeCell ref="DI3:DJ3"/>
    <mergeCell ref="DK3:DL3"/>
    <mergeCell ref="DQ2:DT2"/>
    <mergeCell ref="DS3:DT3"/>
    <mergeCell ref="DQ3:DR3"/>
    <mergeCell ref="DM2:DP2"/>
    <mergeCell ref="DM3:DN3"/>
    <mergeCell ref="CH2:CK2"/>
    <mergeCell ref="CP3:CQ3"/>
    <mergeCell ref="CR3:CS3"/>
    <mergeCell ref="BL3:BM3"/>
    <mergeCell ref="CC3:CD3"/>
    <mergeCell ref="BJ2:BJ7"/>
    <mergeCell ref="BQ2:BT2"/>
    <mergeCell ref="CB2:CB7"/>
    <mergeCell ref="AB3:AE3"/>
    <mergeCell ref="AL3:AO3"/>
    <mergeCell ref="AR3:AU3"/>
    <mergeCell ref="BQ3:BR3"/>
    <mergeCell ref="BS3:BT3"/>
    <mergeCell ref="AV3:AW3"/>
    <mergeCell ref="BN3:BO3"/>
    <mergeCell ref="AL2:AQ2"/>
    <mergeCell ref="BY3:BZ3"/>
    <mergeCell ref="BW3:BX3"/>
    <mergeCell ref="BL2:BO2"/>
    <mergeCell ref="AR2:AY2"/>
    <mergeCell ref="DE3:DF3"/>
    <mergeCell ref="DG3:DH3"/>
    <mergeCell ref="CV3:CW3"/>
    <mergeCell ref="DA3:DB3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EG2:EJ2"/>
    <mergeCell ref="EG3:EH3"/>
    <mergeCell ref="DA2:DD2"/>
    <mergeCell ref="DO3:DP3"/>
    <mergeCell ref="DC3:DD3"/>
    <mergeCell ref="FC3:FD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CT3:CU3"/>
    <mergeCell ref="GC3:GD3"/>
    <mergeCell ref="GE3:GF3"/>
    <mergeCell ref="FA3:FB3"/>
    <mergeCell ref="EI3:EJ3"/>
    <mergeCell ref="EC2:EF2"/>
    <mergeCell ref="EC3:ED3"/>
    <mergeCell ref="EE3:EF3"/>
    <mergeCell ref="DY2:EB2"/>
    <mergeCell ref="DY3:DZ3"/>
    <mergeCell ref="EA3:EB3"/>
    <mergeCell ref="FE3:FF3"/>
    <mergeCell ref="FU2:FX2"/>
    <mergeCell ref="FU3:FV3"/>
    <mergeCell ref="FW3:FX3"/>
    <mergeCell ref="FQ2:FT2"/>
    <mergeCell ref="FY2:GB2"/>
    <mergeCell ref="FY3:FZ3"/>
    <mergeCell ref="GA3:GB3"/>
    <mergeCell ref="CJ3:CK3"/>
    <mergeCell ref="DE2:DH2"/>
    <mergeCell ref="CH3:CI3"/>
    <mergeCell ref="BW2:BZ2"/>
    <mergeCell ref="HU3:HV3"/>
    <mergeCell ref="HQ2:HV2"/>
    <mergeCell ref="EK2:EN2"/>
    <mergeCell ref="EK3:EL3"/>
    <mergeCell ref="EM3:EN3"/>
    <mergeCell ref="GG2:GH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2024-09-03T12:34:15Z</cp:lastPrinted>
  <dcterms:created xsi:type="dcterms:W3CDTF">2016-11-28T10:13:36Z</dcterms:created>
  <dcterms:modified xsi:type="dcterms:W3CDTF">2024-09-06T07:31:03Z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